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\\purms4-fs\userdata$\U_M25TF\Desktop\res\Отчёты\"/>
    </mc:Choice>
  </mc:AlternateContent>
  <xr:revisionPtr revIDLastSave="0" documentId="13_ncr:1_{FB036D8D-1FAC-4F7E-9130-6F80E9F783AF}" xr6:coauthVersionLast="36" xr6:coauthVersionMax="36" xr10:uidLastSave="{00000000-0000-0000-0000-000000000000}"/>
  <bookViews>
    <workbookView xWindow="0" yWindow="0" windowWidth="18810" windowHeight="6780" activeTab="1" xr2:uid="{00000000-000D-0000-FFFF-FFFF00000000}"/>
  </bookViews>
  <sheets>
    <sheet name="Лист3" sheetId="4" r:id="rId1"/>
    <sheet name="Sheet1" sheetId="1" r:id="rId2"/>
    <sheet name="Лист2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69" i="1" l="1"/>
  <c r="D1168" i="1"/>
  <c r="E1168" i="1" s="1"/>
  <c r="D1155" i="1"/>
  <c r="E1155" i="1" s="1"/>
  <c r="D1157" i="1"/>
  <c r="E1157" i="1" s="1"/>
  <c r="D1158" i="1"/>
  <c r="E1158" i="1" s="1"/>
  <c r="D1159" i="1"/>
  <c r="E1159" i="1" s="1"/>
  <c r="D1160" i="1"/>
  <c r="E1160" i="1" s="1"/>
  <c r="D1163" i="1"/>
  <c r="E1163" i="1" s="1"/>
  <c r="D1165" i="1"/>
  <c r="E1165" i="1" s="1"/>
  <c r="D1166" i="1"/>
  <c r="E1166" i="1" s="1"/>
  <c r="D1167" i="1"/>
  <c r="E1167" i="1" s="1"/>
  <c r="D1156" i="1"/>
  <c r="E1156" i="1" s="1"/>
  <c r="D1161" i="1"/>
  <c r="E1161" i="1" s="1"/>
  <c r="D1162" i="1"/>
  <c r="E1162" i="1" s="1"/>
  <c r="C1169" i="1"/>
  <c r="B1169" i="1"/>
  <c r="D1164" i="1"/>
  <c r="D1169" i="1" l="1"/>
  <c r="E1164" i="1"/>
</calcChain>
</file>

<file path=xl/sharedStrings.xml><?xml version="1.0" encoding="utf-8"?>
<sst xmlns="http://schemas.openxmlformats.org/spreadsheetml/2006/main" count="13732" uniqueCount="1432">
  <si>
    <t>Applied filters:
тип дефекта is Дефект промсреды or Request (FR)</t>
  </si>
  <si>
    <t>Номер драфта</t>
  </si>
  <si>
    <t>тип дефекта</t>
  </si>
  <si>
    <t>дата открытия</t>
  </si>
  <si>
    <t>дата закрытия</t>
  </si>
  <si>
    <t>Дата наступления SLA</t>
  </si>
  <si>
    <t>Дней в работе</t>
  </si>
  <si>
    <t>Дн</t>
  </si>
  <si>
    <t>Статус</t>
  </si>
  <si>
    <t>Команда устр проблему</t>
  </si>
  <si>
    <t>Приоритет</t>
  </si>
  <si>
    <t>Тематика</t>
  </si>
  <si>
    <t>Метки</t>
  </si>
  <si>
    <t>Кол-во инцидентов</t>
  </si>
  <si>
    <t>Норматив</t>
  </si>
  <si>
    <t>Дн2</t>
  </si>
  <si>
    <t>Выполнение норматива</t>
  </si>
  <si>
    <t>Сервис ошибки</t>
  </si>
  <si>
    <t>ADIRINC-1753</t>
  </si>
  <si>
    <t>Дефект промсреды</t>
  </si>
  <si>
    <t>Дней</t>
  </si>
  <si>
    <t>Новый</t>
  </si>
  <si>
    <t>Средний</t>
  </si>
  <si>
    <t>Выводы ДС - Нет счетов для вывода (3) - low</t>
  </si>
  <si>
    <t>Да</t>
  </si>
  <si>
    <t>АИ ПРО ВТ</t>
  </si>
  <si>
    <t>ADIRINC-1752</t>
  </si>
  <si>
    <t>Request (FR)</t>
  </si>
  <si>
    <t>Инфраструктура</t>
  </si>
  <si>
    <t/>
  </si>
  <si>
    <t>ADIRINC-1751</t>
  </si>
  <si>
    <t>другое</t>
  </si>
  <si>
    <t>Мобильный терминал</t>
  </si>
  <si>
    <t>ADIRINC-1750</t>
  </si>
  <si>
    <t>Заявки - Не доступно выставление (кроме Размещений), заявка не уходит (1) - critical</t>
  </si>
  <si>
    <t>ADIRINC-1749</t>
  </si>
  <si>
    <t>ADIRINC-1748</t>
  </si>
  <si>
    <t>SFA</t>
  </si>
  <si>
    <t>ADIRINC-1747</t>
  </si>
  <si>
    <t>Заявки - Другое (2) - high</t>
  </si>
  <si>
    <t>ADIRINC-1746</t>
  </si>
  <si>
    <t>ADIRINC-1745</t>
  </si>
  <si>
    <t>Портфель - Некорректная портфельная аналитика (3) - low</t>
  </si>
  <si>
    <t>ADIRINC-1744</t>
  </si>
  <si>
    <t>ADIRINC-1743</t>
  </si>
  <si>
    <t>На исправление</t>
  </si>
  <si>
    <t>Портфель - Другое (4) - low</t>
  </si>
  <si>
    <t>ADIRINC-1742</t>
  </si>
  <si>
    <t>Портфель - Некорректная история операций (3) - low</t>
  </si>
  <si>
    <t>ADIRINC-1741</t>
  </si>
  <si>
    <t>Рынок - Некорректные графики  по одному или нескольким рынкам за сегодня (2) - high</t>
  </si>
  <si>
    <t>ADIRINC-1740</t>
  </si>
  <si>
    <t>Высокий</t>
  </si>
  <si>
    <t>SQL</t>
  </si>
  <si>
    <t>ADIRINC-1739</t>
  </si>
  <si>
    <t>Закрыт</t>
  </si>
  <si>
    <t>Вводы ДС - Другое (4) - low</t>
  </si>
  <si>
    <t>ADIRINC-1738</t>
  </si>
  <si>
    <t>Заявки - Некорректный расчет лимита (1) - critical</t>
  </si>
  <si>
    <t>ADIRINC-1737</t>
  </si>
  <si>
    <t>Core</t>
  </si>
  <si>
    <t>ADIRINC-1736</t>
  </si>
  <si>
    <t>Отклонен командой</t>
  </si>
  <si>
    <t>Витрины, новости, аналитика - Не открывается вкладка Главная (1) - critical</t>
  </si>
  <si>
    <t>ADIRINC-1735</t>
  </si>
  <si>
    <t>Everest</t>
  </si>
  <si>
    <t>Критичный</t>
  </si>
  <si>
    <t>Рынок - Некорректные  стаканы  по одному или нескольким рынкам (2) - high</t>
  </si>
  <si>
    <t>ADIRINC-1734</t>
  </si>
  <si>
    <t>Pro terminal</t>
  </si>
  <si>
    <t>Терминалы (кроме QUIK) - Другое (4) - low</t>
  </si>
  <si>
    <t>Альфа Инвестиции 4.0. ДТ</t>
  </si>
  <si>
    <t>ADIRINC-1733</t>
  </si>
  <si>
    <t>Выводы ДС  - Не проходят выводы с Инвесткопилки (4) - low</t>
  </si>
  <si>
    <t>ADIRINC-1732</t>
  </si>
  <si>
    <t>ADIRINC-1730</t>
  </si>
  <si>
    <t>ADIRINC-1729</t>
  </si>
  <si>
    <t>ADIRINC-1727</t>
  </si>
  <si>
    <t>Меркурий 7</t>
  </si>
  <si>
    <t>ADIRINC-1726</t>
  </si>
  <si>
    <t>ADIRINC-1725</t>
  </si>
  <si>
    <t>Рынок - Некорректные графики  по одному или нескольким рынкам за предыдущие дни (3) - low</t>
  </si>
  <si>
    <t>ADIRINC-1724</t>
  </si>
  <si>
    <t>Заявки - Счет ожидает регистрации на бирже (1) - critical</t>
  </si>
  <si>
    <t>АИ ПРО ДТ</t>
  </si>
  <si>
    <t>ADIRINC-1723</t>
  </si>
  <si>
    <t>ADIRINC-1722</t>
  </si>
  <si>
    <t>Appalachians</t>
  </si>
  <si>
    <t>ADIRINC-1721</t>
  </si>
  <si>
    <t>Вводы ДС - Не проходят (1) - critical</t>
  </si>
  <si>
    <t>ADIRINC-1720</t>
  </si>
  <si>
    <t>ADIRINC-1719</t>
  </si>
  <si>
    <t>ADIRINC-1718</t>
  </si>
  <si>
    <t>ADIRINC-1717</t>
  </si>
  <si>
    <t>Вводы ДС - Проходят дольше 3 мин (3) - low</t>
  </si>
  <si>
    <t>ADIRINC-1716</t>
  </si>
  <si>
    <t>Отложен</t>
  </si>
  <si>
    <t>ADIRINC-1715</t>
  </si>
  <si>
    <t>ADIRINC-1714</t>
  </si>
  <si>
    <t>Терминалы (кроме QUIK) - Вход в терминал выполняется долго (дольше 3 минут) (2) - high</t>
  </si>
  <si>
    <t>ADIRINC-1713</t>
  </si>
  <si>
    <t>ADIRINC-1711</t>
  </si>
  <si>
    <t>Рынок - Другое (4) - low</t>
  </si>
  <si>
    <t>ADIRINC-1710</t>
  </si>
  <si>
    <t>Принят к исправлению</t>
  </si>
  <si>
    <t>НТФ (ЛК)</t>
  </si>
  <si>
    <t>ADIRINC-1709</t>
  </si>
  <si>
    <t>Отклонен</t>
  </si>
  <si>
    <t>ADIRINC-1708</t>
  </si>
  <si>
    <t>ADIRINC-1707</t>
  </si>
  <si>
    <t>Matterhorn</t>
  </si>
  <si>
    <t>ADIRINC-1706</t>
  </si>
  <si>
    <t>АПИ\Интеграции</t>
  </si>
  <si>
    <t>ADIRINC-1705</t>
  </si>
  <si>
    <t>Повторный</t>
  </si>
  <si>
    <t>K2</t>
  </si>
  <si>
    <t>ADIRINC-1704</t>
  </si>
  <si>
    <t>ADIRINC-1702</t>
  </si>
  <si>
    <t>Уран</t>
  </si>
  <si>
    <t>Альфа-Админ</t>
  </si>
  <si>
    <t>ADIRINC-1701</t>
  </si>
  <si>
    <t>ADIRINC-1700</t>
  </si>
  <si>
    <t>ADIRINC-1699</t>
  </si>
  <si>
    <t>Заявки - Не исполняется (1) - critical</t>
  </si>
  <si>
    <t>ADIRINC-1698</t>
  </si>
  <si>
    <t>Витрины, новости, аналитика - Не корректный дивидендный календарь (3) - low</t>
  </si>
  <si>
    <t>ADIRINC-1697</t>
  </si>
  <si>
    <t>ADIRINC-1696</t>
  </si>
  <si>
    <t>ADIRINC-1695</t>
  </si>
  <si>
    <t>ADIRINC-1694</t>
  </si>
  <si>
    <t>ADIRINC-1693</t>
  </si>
  <si>
    <t>Fuji</t>
  </si>
  <si>
    <t>ADIRINC-1692</t>
  </si>
  <si>
    <t>Montblanc</t>
  </si>
  <si>
    <t>ADIRINC-1691</t>
  </si>
  <si>
    <t>Рынок - Некорректные котировки по одному или нескольким рынкам (1) - critical</t>
  </si>
  <si>
    <t>ADIRINC-1690</t>
  </si>
  <si>
    <t>ADIRINC-1689</t>
  </si>
  <si>
    <t>ADIRINC-1688</t>
  </si>
  <si>
    <t>ADIRINC-1687</t>
  </si>
  <si>
    <t>ОТЭИСФЛ</t>
  </si>
  <si>
    <t>ADIRINC-1686</t>
  </si>
  <si>
    <t>ТРЕБУЕТ УТОЧНЕНИЯ</t>
  </si>
  <si>
    <t>ADIRINC-1685</t>
  </si>
  <si>
    <t>Elbrus</t>
  </si>
  <si>
    <t>Витрины, новости, аналитика - Не корректный купонный календарь (3) - low</t>
  </si>
  <si>
    <t>ADIRINC-1684</t>
  </si>
  <si>
    <t>К закрытию</t>
  </si>
  <si>
    <t>Портфель - Некорректные текущие цены по одному или нескольким инструментам в портфеле (1) - critical</t>
  </si>
  <si>
    <t>ADIRINC-1683</t>
  </si>
  <si>
    <t>ADIRINC-1682</t>
  </si>
  <si>
    <t>ADIRINC-1681</t>
  </si>
  <si>
    <t>Сатурн</t>
  </si>
  <si>
    <t>ADIRINC-1680</t>
  </si>
  <si>
    <t>ADIRINC-1679</t>
  </si>
  <si>
    <t>ADIRINC-1678</t>
  </si>
  <si>
    <t>ADIRINC-1677</t>
  </si>
  <si>
    <t>ADIRINC-1675</t>
  </si>
  <si>
    <t>ADIRINC-1674</t>
  </si>
  <si>
    <t>ADIRINC-1673</t>
  </si>
  <si>
    <t>Альфа мобайл</t>
  </si>
  <si>
    <t>ADIRINC-1672</t>
  </si>
  <si>
    <t>Выводы ДС - Другое (4) - low</t>
  </si>
  <si>
    <t>ADIRINC-1671</t>
  </si>
  <si>
    <t>Терминалы (кроме QUIK) - Не могу зайти в терминал (1) - critical</t>
  </si>
  <si>
    <t>ADIRINC-1670</t>
  </si>
  <si>
    <t>ADIRINC-1667</t>
  </si>
  <si>
    <t>Ядро</t>
  </si>
  <si>
    <t>Портфель - Не открывается вкладка Портфель (1) - critical</t>
  </si>
  <si>
    <t>Нет</t>
  </si>
  <si>
    <t>ADIRINC-1665</t>
  </si>
  <si>
    <t>Низкий</t>
  </si>
  <si>
    <t>ADIRINC-1664</t>
  </si>
  <si>
    <t>ADIRINC-1663</t>
  </si>
  <si>
    <t>ADIRINC-1662</t>
  </si>
  <si>
    <t>ADIRINC-1661</t>
  </si>
  <si>
    <t>Другое - Комиссии (3) - low</t>
  </si>
  <si>
    <t>ADIRINC-1660</t>
  </si>
  <si>
    <t>ADIRINC-1659</t>
  </si>
  <si>
    <t>ADIRINC-1658</t>
  </si>
  <si>
    <t>ADIRINC-1657</t>
  </si>
  <si>
    <t>ADIRINC-1656</t>
  </si>
  <si>
    <t>ADIRINC-1655</t>
  </si>
  <si>
    <t>Витрины, новости, аналитика - Другое (4) - low</t>
  </si>
  <si>
    <t>ADIRINC-1654</t>
  </si>
  <si>
    <t>ADIRINC-1653</t>
  </si>
  <si>
    <t>ADIRINC-1652</t>
  </si>
  <si>
    <t>ADIRINC-1651</t>
  </si>
  <si>
    <t>Портфель - Некорректная учетная цена (2) - high</t>
  </si>
  <si>
    <t>Заявки - Некорректный статус Тестирования (3) - low</t>
  </si>
  <si>
    <t>Марс 2</t>
  </si>
  <si>
    <t>ADIRINC-1644</t>
  </si>
  <si>
    <t>ADIRINC-1643</t>
  </si>
  <si>
    <t>ADIRINC-1642</t>
  </si>
  <si>
    <t>Appalachi</t>
  </si>
  <si>
    <t>Web</t>
  </si>
  <si>
    <t>ADIRINC-1638</t>
  </si>
  <si>
    <t>Личный кабинет</t>
  </si>
  <si>
    <t>ADIRINC-1637</t>
  </si>
  <si>
    <t>ADIRINC-1636</t>
  </si>
  <si>
    <t>ADIRINC-1634</t>
  </si>
  <si>
    <t>Альфа-Админ WEB</t>
  </si>
  <si>
    <t>Выводы ДС - Не проходят выводы (кроме Инвесткопилки) (1) - critical</t>
  </si>
  <si>
    <t>ADIRINC-1624</t>
  </si>
  <si>
    <t>Рынок - Вкладка Рынок открывается долго (дольше 3 минут) (2) - high</t>
  </si>
  <si>
    <t>ADIRINC-1623</t>
  </si>
  <si>
    <t>ADIRINC-1621</t>
  </si>
  <si>
    <t>ADIRINC-1619</t>
  </si>
  <si>
    <t>ADIRINC-1618</t>
  </si>
  <si>
    <t>Портфель - Некорректный состав портфеля (вкл. некорректный минус по счету) (1) - critical</t>
  </si>
  <si>
    <t>ADIRINC-1610</t>
  </si>
  <si>
    <t>Android, Android_2.30.0, АФБ</t>
  </si>
  <si>
    <t>Android_2.30.0</t>
  </si>
  <si>
    <t>Сатурн 2</t>
  </si>
  <si>
    <t>ADIRINC-1599</t>
  </si>
  <si>
    <t>ADIRINC-1597</t>
  </si>
  <si>
    <t>Риски</t>
  </si>
  <si>
    <t>Заявки - Доступно 0 при покупке/продаже (1) - critical</t>
  </si>
  <si>
    <t>ADIRINC-1596</t>
  </si>
  <si>
    <t>ADIRINC-1594</t>
  </si>
  <si>
    <t>Etna</t>
  </si>
  <si>
    <t>ADIRINC-1591</t>
  </si>
  <si>
    <t>Марс</t>
  </si>
  <si>
    <t>ADIRINC-1583</t>
  </si>
  <si>
    <t>ADIRINC-1582</t>
  </si>
  <si>
    <t>ADIRINC-1581</t>
  </si>
  <si>
    <t>ADIRINC-1580</t>
  </si>
  <si>
    <t>ADIRINC-1579</t>
  </si>
  <si>
    <t>ADIRINC-1578</t>
  </si>
  <si>
    <t>ADIRINC-1577</t>
  </si>
  <si>
    <t>ADIRINC-1576</t>
  </si>
  <si>
    <t>ADIRINC-1575</t>
  </si>
  <si>
    <t>Сертификат ЭП, пароли - Проблема с выпуском Электронной подписи (1) - critical</t>
  </si>
  <si>
    <t>ADIRINC-1574</t>
  </si>
  <si>
    <t>ADIRINC-1570</t>
  </si>
  <si>
    <t>ADIRINC-1569</t>
  </si>
  <si>
    <t>ADIRINC-1568</t>
  </si>
  <si>
    <t>ADIRINC-1567</t>
  </si>
  <si>
    <t>ADIRINC-1566</t>
  </si>
  <si>
    <t>ADIRINC-1565</t>
  </si>
  <si>
    <t>ADIRINC-1564</t>
  </si>
  <si>
    <t>ADIRINC-1563</t>
  </si>
  <si>
    <t>Рынок - В системе отсутствует интересующий инструмент (2) - high</t>
  </si>
  <si>
    <t>ADIRINC-1562</t>
  </si>
  <si>
    <t>Выводы ДС - Некорректный расчет лимита (1) - critical</t>
  </si>
  <si>
    <t>ADIRINC-1560</t>
  </si>
  <si>
    <t>ADIRINC-1561</t>
  </si>
  <si>
    <t>ADIRINC-1559</t>
  </si>
  <si>
    <t>ADIRINC-1558</t>
  </si>
  <si>
    <t>ADIRINC-1556</t>
  </si>
  <si>
    <t>ADIRINC-1555</t>
  </si>
  <si>
    <t>ADIRINC-1554</t>
  </si>
  <si>
    <t>ADIRINC-1553</t>
  </si>
  <si>
    <t>Портфель - Некорректный баланс счета (2) - high</t>
  </si>
  <si>
    <t>ADIRINC-1552</t>
  </si>
  <si>
    <t>ADIRINC-1550</t>
  </si>
  <si>
    <t>ADIRINC-1549</t>
  </si>
  <si>
    <t>ADIRINC-1548</t>
  </si>
  <si>
    <t>ADIRINC-1547</t>
  </si>
  <si>
    <t>ADIRINC-1546</t>
  </si>
  <si>
    <t>ADIRINC-1545</t>
  </si>
  <si>
    <t>ADIRINC-1544</t>
  </si>
  <si>
    <t>ADIRINC-1543</t>
  </si>
  <si>
    <t>ADIRINC-1542</t>
  </si>
  <si>
    <t>ADIRINC-1541</t>
  </si>
  <si>
    <t>ADIRINC-1540</t>
  </si>
  <si>
    <t>ADIRINC-1539</t>
  </si>
  <si>
    <t>ADIRINC-1538</t>
  </si>
  <si>
    <t>Выводы ДС - Некорректный расчет налога (2) - high</t>
  </si>
  <si>
    <t>ADIRINC-1537</t>
  </si>
  <si>
    <t>ADIRINC-1536</t>
  </si>
  <si>
    <t>АФБ</t>
  </si>
  <si>
    <t>ADIRINC-1535</t>
  </si>
  <si>
    <t>CoreMT</t>
  </si>
  <si>
    <t>ADIRINC-1534</t>
  </si>
  <si>
    <t>ADIRINC-1533</t>
  </si>
  <si>
    <t>ADIRINC-1532</t>
  </si>
  <si>
    <t>ADIRINC-1531</t>
  </si>
  <si>
    <t>ADIRINC-1530</t>
  </si>
  <si>
    <t>ADIRINC-1529</t>
  </si>
  <si>
    <t>Плутон 1</t>
  </si>
  <si>
    <t>ADIRINC-1528</t>
  </si>
  <si>
    <t>ADIRINC-1527</t>
  </si>
  <si>
    <t>ADIRINC-1526</t>
  </si>
  <si>
    <t>ADIRINC-1523</t>
  </si>
  <si>
    <t>ADIRINC-1522</t>
  </si>
  <si>
    <t>ADIRINC-1521</t>
  </si>
  <si>
    <t>ADIRINC-1520</t>
  </si>
  <si>
    <t>WebAdmin</t>
  </si>
  <si>
    <t>ADIRINC-1519</t>
  </si>
  <si>
    <t>ADIRINC-1518</t>
  </si>
  <si>
    <t>ADIRINC-1517</t>
  </si>
  <si>
    <t>saturn_team</t>
  </si>
  <si>
    <t>ADIRINC-1516</t>
  </si>
  <si>
    <t>ADIRINC-1514</t>
  </si>
  <si>
    <t>ADIRINC-1513</t>
  </si>
  <si>
    <t>ADIRINC-1512</t>
  </si>
  <si>
    <t>ADIRINC-1511</t>
  </si>
  <si>
    <t>ADIRINC-1510</t>
  </si>
  <si>
    <t>ADIRINC-1509</t>
  </si>
  <si>
    <t>Открытие БС/ИИС - Ошибка при открытиии ИИС (3) - low</t>
  </si>
  <si>
    <t>ADIRINC-1508</t>
  </si>
  <si>
    <t>ADIRINC-1507</t>
  </si>
  <si>
    <t>Уран 2</t>
  </si>
  <si>
    <t>ADIRINC-1506</t>
  </si>
  <si>
    <t>Kilimanjaro</t>
  </si>
  <si>
    <t>ADIRINC-1505</t>
  </si>
  <si>
    <t>ADIRINC-1504</t>
  </si>
  <si>
    <t>ADIRINC-1503</t>
  </si>
  <si>
    <t>Меркурий 4</t>
  </si>
  <si>
    <t>ADIRINC-1500</t>
  </si>
  <si>
    <t>Терминалы (кроме QUIK) - Не поступают уведомления (3) - low</t>
  </si>
  <si>
    <t>ADIRINC-1499</t>
  </si>
  <si>
    <t>ADIRINC-1496</t>
  </si>
  <si>
    <t>ADIRINC-1495</t>
  </si>
  <si>
    <t>Меркурий 2</t>
  </si>
  <si>
    <t>ADIRINC-1494</t>
  </si>
  <si>
    <t>ADIRINC-1493</t>
  </si>
  <si>
    <t>Переводы на/с СР - Не проходят (2) - high</t>
  </si>
  <si>
    <t>1</t>
  </si>
  <si>
    <t>ADIRINC-1492</t>
  </si>
  <si>
    <t>ADIRINC-1490</t>
  </si>
  <si>
    <t>ADIRINC-1489</t>
  </si>
  <si>
    <t>5</t>
  </si>
  <si>
    <t>ADIRINC-1488</t>
  </si>
  <si>
    <t>ADIRINC-1487</t>
  </si>
  <si>
    <t>ADIRINC-1486</t>
  </si>
  <si>
    <t>ADIRINC-1485</t>
  </si>
  <si>
    <t>ADIRINC-1484</t>
  </si>
  <si>
    <t>Development</t>
  </si>
  <si>
    <t>ADIRINC-1482</t>
  </si>
  <si>
    <t>ADIRINC-1481</t>
  </si>
  <si>
    <t>ADIRINC-1480</t>
  </si>
  <si>
    <t>ADIRINC-1479</t>
  </si>
  <si>
    <t>ADIRINC-1477</t>
  </si>
  <si>
    <t>ADIRINC-1476</t>
  </si>
  <si>
    <t>3</t>
  </si>
  <si>
    <t>ADIRINC-1475</t>
  </si>
  <si>
    <t>ЦФА - Консультация (2) - High</t>
  </si>
  <si>
    <t>ADIRINC-1474</t>
  </si>
  <si>
    <t>ADIRINC-1473</t>
  </si>
  <si>
    <t>6</t>
  </si>
  <si>
    <t>ADIRINC-1470</t>
  </si>
  <si>
    <t>ADIRINC-1469</t>
  </si>
  <si>
    <t>ADIRINC-1468</t>
  </si>
  <si>
    <t>ADIRINC-1467</t>
  </si>
  <si>
    <t>Фронт</t>
  </si>
  <si>
    <t>2</t>
  </si>
  <si>
    <t>ADIRINC-1466</t>
  </si>
  <si>
    <t>ADIRINC-1465</t>
  </si>
  <si>
    <t>ADIRINC-1464</t>
  </si>
  <si>
    <t>Портфель - Некорректная валюта номинала инструмента (2) - high</t>
  </si>
  <si>
    <t>ADIRINC-1463</t>
  </si>
  <si>
    <t>ADIRINC-1462</t>
  </si>
  <si>
    <t>Открытие БС/ИИС - Ошибка при открытии БС (1) - critical</t>
  </si>
  <si>
    <t>ADIRINC-1460</t>
  </si>
  <si>
    <t>ADIRINC-1459</t>
  </si>
  <si>
    <t>ADIRINC-1458</t>
  </si>
  <si>
    <t>ADIRINC-1457</t>
  </si>
  <si>
    <t>Главная</t>
  </si>
  <si>
    <t>ADIRINC-1454</t>
  </si>
  <si>
    <t>Инвестиции</t>
  </si>
  <si>
    <t>ADIRINC-1453</t>
  </si>
  <si>
    <t>4</t>
  </si>
  <si>
    <t>ADIRINC-1452</t>
  </si>
  <si>
    <t>ADIRINC-1451</t>
  </si>
  <si>
    <t>ADIRINC-1449</t>
  </si>
  <si>
    <t>ADIRINC-1448</t>
  </si>
  <si>
    <t>Сириус</t>
  </si>
  <si>
    <t>ADIRINC-1447</t>
  </si>
  <si>
    <t>ADIRINC-1446</t>
  </si>
  <si>
    <t>7</t>
  </si>
  <si>
    <t>ADIRINC-1445</t>
  </si>
  <si>
    <t>ADIRINC-1444</t>
  </si>
  <si>
    <t>ADIRINC-1443</t>
  </si>
  <si>
    <t>ADIRINC-1442</t>
  </si>
  <si>
    <t>ADIRINC-1441</t>
  </si>
  <si>
    <t>Заявки - Не доступно снятие (1) - critical</t>
  </si>
  <si>
    <t>ADIRINC-1440</t>
  </si>
  <si>
    <t>ADIRINC-1439</t>
  </si>
  <si>
    <t>ADIRINC-1437</t>
  </si>
  <si>
    <t>ADIRINC-1435</t>
  </si>
  <si>
    <t>ADIRINC-1434</t>
  </si>
  <si>
    <t>ADIRINC-1432</t>
  </si>
  <si>
    <t>ADIRINC-1431</t>
  </si>
  <si>
    <t>ADIRINC-1430</t>
  </si>
  <si>
    <t>ADIRINC-1429</t>
  </si>
  <si>
    <t>ADIRINC-1427</t>
  </si>
  <si>
    <t>ADIRINC-1426</t>
  </si>
  <si>
    <t>ADIRINC-1425</t>
  </si>
  <si>
    <t>ADIRINC-1424</t>
  </si>
  <si>
    <t>ADIRINC-1423</t>
  </si>
  <si>
    <t>ADIRINC-1422</t>
  </si>
  <si>
    <t>Вводы ДС - Другое (4) - low, Вводы ДС - Не проходят (1) - critical</t>
  </si>
  <si>
    <t>ADIRINC-1420</t>
  </si>
  <si>
    <t>ADIRINC-1419</t>
  </si>
  <si>
    <t>ADIRINC-1418</t>
  </si>
  <si>
    <t>ADIRINC-1416</t>
  </si>
  <si>
    <t>ADIRINC-1415</t>
  </si>
  <si>
    <t>ADIRINC-1412</t>
  </si>
  <si>
    <t>ADIRINC-1413</t>
  </si>
  <si>
    <t>ADIRINC-1411</t>
  </si>
  <si>
    <t>19</t>
  </si>
  <si>
    <t>ADIRINC-1410</t>
  </si>
  <si>
    <t>В исследовании</t>
  </si>
  <si>
    <t>ADIRINC-1409</t>
  </si>
  <si>
    <t>ADIRINC-1408</t>
  </si>
  <si>
    <t>ADIRINC-1407</t>
  </si>
  <si>
    <t>ADIRINC-1406</t>
  </si>
  <si>
    <t>ADIRINC-1405</t>
  </si>
  <si>
    <t>ADIRINC-1404</t>
  </si>
  <si>
    <t>ADIRINC-1403</t>
  </si>
  <si>
    <t>201</t>
  </si>
  <si>
    <t>ADIRINC-1402</t>
  </si>
  <si>
    <t>9</t>
  </si>
  <si>
    <t>ADIRINC-1401</t>
  </si>
  <si>
    <t>ADIRINC-1398</t>
  </si>
  <si>
    <t>Meribel</t>
  </si>
  <si>
    <t>ADIRINC-1397</t>
  </si>
  <si>
    <t>ADIRINC-1396</t>
  </si>
  <si>
    <t>Переводы на/с СР - Другое (4) - low</t>
  </si>
  <si>
    <t>ADIRINC-1395</t>
  </si>
  <si>
    <t>Переводы м-ду с/с - Не проходят (2) - high</t>
  </si>
  <si>
    <t>ADIRINC-1393</t>
  </si>
  <si>
    <t>0</t>
  </si>
  <si>
    <t>ADIRINC-1392</t>
  </si>
  <si>
    <t>ADIRINC-1390</t>
  </si>
  <si>
    <t>Терминалы (кроме QUIK) - Проблемы с установкой (3) - low</t>
  </si>
  <si>
    <t>ADIRINC-1386</t>
  </si>
  <si>
    <t>ADIRINC-1385</t>
  </si>
  <si>
    <t>11</t>
  </si>
  <si>
    <t>ADIRINC-1384</t>
  </si>
  <si>
    <t>Портфель - Некорректные срочные требования (1) - critical</t>
  </si>
  <si>
    <t>ADIRINC-1381</t>
  </si>
  <si>
    <t>ADIRINC-1380</t>
  </si>
  <si>
    <t>ADIRINC-1379</t>
  </si>
  <si>
    <t>ADIRINC-1378</t>
  </si>
  <si>
    <t>ADIRINC-1375</t>
  </si>
  <si>
    <t>ADIRINC-1373</t>
  </si>
  <si>
    <t>ADIRINC-1371</t>
  </si>
  <si>
    <t>ADIRINC-1369</t>
  </si>
  <si>
    <t>ADIRINC-1364</t>
  </si>
  <si>
    <t>ADIRINC-1363</t>
  </si>
  <si>
    <t>ADIRINC-1362</t>
  </si>
  <si>
    <t>ADIRINC-1361</t>
  </si>
  <si>
    <t>ADIRINC-1360</t>
  </si>
  <si>
    <t>Открытие БС/ИИС - Открытие БС в иностранной валюте (1) - critical</t>
  </si>
  <si>
    <t>ADIRINC-1358</t>
  </si>
  <si>
    <t>ADIRINC-1357</t>
  </si>
  <si>
    <t>Сертификат ЭП, пароли - Другое (4) - low</t>
  </si>
  <si>
    <t>ADIRINC-1356</t>
  </si>
  <si>
    <t>54</t>
  </si>
  <si>
    <t>ADIRINC-1354</t>
  </si>
  <si>
    <t>ADIRINC-1353</t>
  </si>
  <si>
    <t>ADIRINC-1352</t>
  </si>
  <si>
    <t>ADIRINC-1351</t>
  </si>
  <si>
    <t>ADIRINC-1350</t>
  </si>
  <si>
    <t>График, Инвестиции</t>
  </si>
  <si>
    <t>ADIRINC-1349</t>
  </si>
  <si>
    <t>ADIRINC-1348</t>
  </si>
  <si>
    <t>21</t>
  </si>
  <si>
    <t>ADIRINC-1347</t>
  </si>
  <si>
    <t>ADIRINC-1345</t>
  </si>
  <si>
    <t>ADIRINC-1344</t>
  </si>
  <si>
    <t>ADIRINC-1341</t>
  </si>
  <si>
    <t>ADIRINC-1337</t>
  </si>
  <si>
    <t>ADIRINC-1333</t>
  </si>
  <si>
    <t>17</t>
  </si>
  <si>
    <t>ADIRINC-1330</t>
  </si>
  <si>
    <t>52</t>
  </si>
  <si>
    <t>ADIRINC-1329</t>
  </si>
  <si>
    <t>АИ ПРО</t>
  </si>
  <si>
    <t>ADIRINC-1328</t>
  </si>
  <si>
    <t>ADIRINC-1326</t>
  </si>
  <si>
    <t>ADIRINC-1324</t>
  </si>
  <si>
    <t>ADIRINC-1323</t>
  </si>
  <si>
    <t>ADIRINC-1322</t>
  </si>
  <si>
    <t>ADIRINC-1320</t>
  </si>
  <si>
    <t>ADIRINC-1315</t>
  </si>
  <si>
    <t>ADIRINC-1314</t>
  </si>
  <si>
    <t>ADIRINC-1313</t>
  </si>
  <si>
    <t>ADIRINC-1312</t>
  </si>
  <si>
    <t>ADIRINC-1311</t>
  </si>
  <si>
    <t>ADIRINC-1310</t>
  </si>
  <si>
    <t>ADIRINC-1309</t>
  </si>
  <si>
    <t>67</t>
  </si>
  <si>
    <t>ADIRINC-1308</t>
  </si>
  <si>
    <t>Отчеты, анализ портфеля - Другое (4) - low</t>
  </si>
  <si>
    <t>ADIRINC-1305</t>
  </si>
  <si>
    <t>ADIRINC-1303</t>
  </si>
  <si>
    <t>ADIRINC-1302</t>
  </si>
  <si>
    <t>Kailash</t>
  </si>
  <si>
    <t>45</t>
  </si>
  <si>
    <t>ADIRINC-1301</t>
  </si>
  <si>
    <t>Ошибки в отображении - Другое (4) - low</t>
  </si>
  <si>
    <t>ADIRINC-1300</t>
  </si>
  <si>
    <t>31</t>
  </si>
  <si>
    <t>ADIRINC-1299</t>
  </si>
  <si>
    <t>ADIRINC-1298</t>
  </si>
  <si>
    <t>ADIRINC-1297</t>
  </si>
  <si>
    <t>ADIRINC-1296</t>
  </si>
  <si>
    <t>Терминал QUIK - Другое (4) - low</t>
  </si>
  <si>
    <t>ADIRINC-1295</t>
  </si>
  <si>
    <t>ADIRINC-1293</t>
  </si>
  <si>
    <t>76</t>
  </si>
  <si>
    <t>ADIRINC-1292</t>
  </si>
  <si>
    <t>ADIRINC-1291</t>
  </si>
  <si>
    <t>ADIRINC-1287</t>
  </si>
  <si>
    <t>ADIRINC-1286</t>
  </si>
  <si>
    <t>ADIRINC-1283</t>
  </si>
  <si>
    <t>ADIRINC-1282</t>
  </si>
  <si>
    <t>ADIRINC-1281</t>
  </si>
  <si>
    <t>Ошибки в отображении - Отображение графика/стакана (3) - low</t>
  </si>
  <si>
    <t>ADIRINC-1280</t>
  </si>
  <si>
    <t>ADIRINC-1279</t>
  </si>
  <si>
    <t>22</t>
  </si>
  <si>
    <t>ADIRINC-1278</t>
  </si>
  <si>
    <t>ADIRINC-1277</t>
  </si>
  <si>
    <t>ADIRINC-1276</t>
  </si>
  <si>
    <t>ADIRINC-1272</t>
  </si>
  <si>
    <t>15</t>
  </si>
  <si>
    <t>ADIRINC-1271</t>
  </si>
  <si>
    <t>ADIRINC-1270</t>
  </si>
  <si>
    <t>ADIRINC-1266</t>
  </si>
  <si>
    <t>ADIRINC-1265</t>
  </si>
  <si>
    <t>ADIRINC-1262</t>
  </si>
  <si>
    <t>ADIRINC-1260</t>
  </si>
  <si>
    <t>8</t>
  </si>
  <si>
    <t>ADIRINC-1259</t>
  </si>
  <si>
    <t>ADIRINC-1256</t>
  </si>
  <si>
    <t>Пополнение БС/перевод - Ошибки при пополнении БС/ИИС (1) - critical</t>
  </si>
  <si>
    <t>10</t>
  </si>
  <si>
    <t>ADIRINC-1255</t>
  </si>
  <si>
    <t>ADIRINC-1250</t>
  </si>
  <si>
    <t>ADIRINC-1249</t>
  </si>
  <si>
    <t>Торговый терминал/Личный кабинет - Добавить инструмент (1) - critical</t>
  </si>
  <si>
    <t>ADIRINC-1248</t>
  </si>
  <si>
    <t>ADIRINC-1247</t>
  </si>
  <si>
    <t>ADIRINC-1245</t>
  </si>
  <si>
    <t>ADIRINC-1243</t>
  </si>
  <si>
    <t>ADIRINC-1242</t>
  </si>
  <si>
    <t>ADIRINC-1238</t>
  </si>
  <si>
    <t>ADIRINC-1237</t>
  </si>
  <si>
    <t>ADIRINC-1235</t>
  </si>
  <si>
    <t>104</t>
  </si>
  <si>
    <t>ADIRINC-1234</t>
  </si>
  <si>
    <t>ADIRINC-1230</t>
  </si>
  <si>
    <t>ADIRINC-1229</t>
  </si>
  <si>
    <t>ADIRINC-1228</t>
  </si>
  <si>
    <t>ADIRINC-1225</t>
  </si>
  <si>
    <t>ADIRINC-1224</t>
  </si>
  <si>
    <t>Проблемы с заявками - Другое (2) - high</t>
  </si>
  <si>
    <t>ADIRINC-1219</t>
  </si>
  <si>
    <t>ADIRINC-1218</t>
  </si>
  <si>
    <t>ADIRINC-1214</t>
  </si>
  <si>
    <t>ADIRINC-1212</t>
  </si>
  <si>
    <t>ADIRINC-1211</t>
  </si>
  <si>
    <t>ADIRINC-1210</t>
  </si>
  <si>
    <t>ADIRINC-1207</t>
  </si>
  <si>
    <t>ADIRINC-1206</t>
  </si>
  <si>
    <t>ADIRINC-1205</t>
  </si>
  <si>
    <t>ADIRINC-1203</t>
  </si>
  <si>
    <t>ADIRINC-1201</t>
  </si>
  <si>
    <t>ADIRINC-1200</t>
  </si>
  <si>
    <t>platform</t>
  </si>
  <si>
    <t>ADIRINC-1199</t>
  </si>
  <si>
    <t>ADIRINC-1198</t>
  </si>
  <si>
    <t>ADIRINC-1195</t>
  </si>
  <si>
    <t>ADIRINC-1194</t>
  </si>
  <si>
    <t>ADIRINC-1192</t>
  </si>
  <si>
    <t>ADIRINC-1191</t>
  </si>
  <si>
    <t>ADIRINC-1189</t>
  </si>
  <si>
    <t>ADIRINC-1185</t>
  </si>
  <si>
    <t>ADIRINC-1184</t>
  </si>
  <si>
    <t>ADIRINC-1178</t>
  </si>
  <si>
    <t>ADIRINC-1177</t>
  </si>
  <si>
    <t>ADIRINC-1176</t>
  </si>
  <si>
    <t>ADIRINC-1175</t>
  </si>
  <si>
    <t>ADIRINC-1174</t>
  </si>
  <si>
    <t>ADIRINC-1173</t>
  </si>
  <si>
    <t>ADIRINC-1172</t>
  </si>
  <si>
    <t>ADIRINC-1169</t>
  </si>
  <si>
    <t>ADIRINC-1166</t>
  </si>
  <si>
    <t>ADIRINC-1165</t>
  </si>
  <si>
    <t>ADIRINC-1164</t>
  </si>
  <si>
    <t>ADIRINC-1159</t>
  </si>
  <si>
    <t>ADIRINC-1158</t>
  </si>
  <si>
    <t>ADIRINC-1153</t>
  </si>
  <si>
    <t>ADIRINC-1152</t>
  </si>
  <si>
    <t>ADIRINC-1150</t>
  </si>
  <si>
    <t>47</t>
  </si>
  <si>
    <t>ADIRINC-1148</t>
  </si>
  <si>
    <t>ADIRINC-1143</t>
  </si>
  <si>
    <t>ADIRINC-1141</t>
  </si>
  <si>
    <t>ADIRINC-1140</t>
  </si>
  <si>
    <t>ADIRINC-1139</t>
  </si>
  <si>
    <t>ADIRINC-1138</t>
  </si>
  <si>
    <t>ADIRINC-1133</t>
  </si>
  <si>
    <t>ADIRINC-1131</t>
  </si>
  <si>
    <t>29</t>
  </si>
  <si>
    <t>ADIRINC-1130</t>
  </si>
  <si>
    <t>278</t>
  </si>
  <si>
    <t>ADIRINC-1127</t>
  </si>
  <si>
    <t>Торговый терминал/Личный кабинет - Ошибки в терминале (3) - low</t>
  </si>
  <si>
    <t>ADIRINC-1126</t>
  </si>
  <si>
    <t>ADIRINC-1123</t>
  </si>
  <si>
    <t>ADIRINC-1121</t>
  </si>
  <si>
    <t>ADIRINC-1118</t>
  </si>
  <si>
    <t>ADIRINC-1116</t>
  </si>
  <si>
    <t>Olympus</t>
  </si>
  <si>
    <t>ADIRINC-1115</t>
  </si>
  <si>
    <t>Пополнение БС/перевод - Не поступили средства на БС (1) - critical</t>
  </si>
  <si>
    <t>ADIRINC-1114</t>
  </si>
  <si>
    <t>ADIRINC-1113</t>
  </si>
  <si>
    <t>ADIRINC-1112</t>
  </si>
  <si>
    <t>ADIRINC-1110</t>
  </si>
  <si>
    <t>ADIRINC-1109</t>
  </si>
  <si>
    <t>ADIRINC-1105</t>
  </si>
  <si>
    <t>Вывод ДС- Ошибки при выводе (4) - low</t>
  </si>
  <si>
    <t>ADIRINC-1100</t>
  </si>
  <si>
    <t>ADIRINC-1099</t>
  </si>
  <si>
    <t>ADIRINC-1096</t>
  </si>
  <si>
    <t>Заявки - Не доступно выставление по Размещениям (1) - critical</t>
  </si>
  <si>
    <t>ADIRINC-1094</t>
  </si>
  <si>
    <t>ADIRINC-1093</t>
  </si>
  <si>
    <t>36</t>
  </si>
  <si>
    <t>ADIRINC-1092</t>
  </si>
  <si>
    <t>ADIRINC-1091</t>
  </si>
  <si>
    <t>Отчеты, анализ портфеля - Не верно рассчитана комиссия (4) - low</t>
  </si>
  <si>
    <t>ADIRINC-1089</t>
  </si>
  <si>
    <t>Вывод ДС - Ошибки при выводе с инвесткопилки (4) - low</t>
  </si>
  <si>
    <t>Feature_request, ОТЭИСФЛ</t>
  </si>
  <si>
    <t>ADIRINC-1088</t>
  </si>
  <si>
    <t>94</t>
  </si>
  <si>
    <t>ADIRINC-1087</t>
  </si>
  <si>
    <t>ADIRINC-1086</t>
  </si>
  <si>
    <t>ADIRINC-1085</t>
  </si>
  <si>
    <t>Проблемы с заявками - Не отменяется заявка (1) - critical</t>
  </si>
  <si>
    <t>ADIRINC-1084</t>
  </si>
  <si>
    <t>ADIRINC-1083</t>
  </si>
  <si>
    <t>25</t>
  </si>
  <si>
    <t>ADIRINC-1082</t>
  </si>
  <si>
    <t>ADIRINC-1081</t>
  </si>
  <si>
    <t>Пополнение БС/перевод - Ошибки при переводе (1) - critical</t>
  </si>
  <si>
    <t>ADIRINC-1080</t>
  </si>
  <si>
    <t>ADIRINC-1079</t>
  </si>
  <si>
    <t>ADIRINC-1078</t>
  </si>
  <si>
    <t>ADIRINC-1077</t>
  </si>
  <si>
    <t>ADIRINC-1076</t>
  </si>
  <si>
    <t>ADIRINC-1074</t>
  </si>
  <si>
    <t>50</t>
  </si>
  <si>
    <t>ADIRINC-1073</t>
  </si>
  <si>
    <t>ADIRINC-1072</t>
  </si>
  <si>
    <t>ADIRINC-1071</t>
  </si>
  <si>
    <t>Ошибки в отображении - Не загружается приложение/экран/данные (1) - critical</t>
  </si>
  <si>
    <t>14</t>
  </si>
  <si>
    <t>ADIRINC-1070</t>
  </si>
  <si>
    <t>ADIRINC-1069</t>
  </si>
  <si>
    <t>ADIRINC-1068</t>
  </si>
  <si>
    <t>20</t>
  </si>
  <si>
    <t>ADIRINC-1067</t>
  </si>
  <si>
    <t>ADIRINC-1066</t>
  </si>
  <si>
    <t>Проблемы с заявками - Недостаточно денежных средств при выставлении заявки (1) - critical</t>
  </si>
  <si>
    <t>ADIRINC-1065</t>
  </si>
  <si>
    <t>ADIRINC-1064</t>
  </si>
  <si>
    <t>ADIRINC-1063</t>
  </si>
  <si>
    <t>ADIRINC-1062</t>
  </si>
  <si>
    <t>ADIRINC-1061</t>
  </si>
  <si>
    <t>ADIRINC-1060</t>
  </si>
  <si>
    <t>ADIRINC-1059</t>
  </si>
  <si>
    <t>ADIRINC-1058</t>
  </si>
  <si>
    <t>ADIRINC-1057</t>
  </si>
  <si>
    <t>16</t>
  </si>
  <si>
    <t>ADIRINC-1056</t>
  </si>
  <si>
    <t>ADIRINC-1055</t>
  </si>
  <si>
    <t>105</t>
  </si>
  <si>
    <t>ADIRINC-1054</t>
  </si>
  <si>
    <t>12</t>
  </si>
  <si>
    <t>ADIRINC-1053</t>
  </si>
  <si>
    <t>ADIRINC-1052</t>
  </si>
  <si>
    <t>ADIRINC-1051</t>
  </si>
  <si>
    <t>ADIRINC-1050</t>
  </si>
  <si>
    <t>103</t>
  </si>
  <si>
    <t>ADIRINC-1049</t>
  </si>
  <si>
    <t>46</t>
  </si>
  <si>
    <t>ADIRINC-1048</t>
  </si>
  <si>
    <t>ADIRINC-1047</t>
  </si>
  <si>
    <t>ADIRINC-1046</t>
  </si>
  <si>
    <t>ADIRINC-1045</t>
  </si>
  <si>
    <t>ADIRINC-1044</t>
  </si>
  <si>
    <t>23</t>
  </si>
  <si>
    <t>ADIRINC-1043</t>
  </si>
  <si>
    <t>ADIRINC-1042</t>
  </si>
  <si>
    <t>ADIRINC-1041</t>
  </si>
  <si>
    <t>ADIRINC-1040</t>
  </si>
  <si>
    <t>ADIRINC-1039</t>
  </si>
  <si>
    <t>ADIRINC-1038</t>
  </si>
  <si>
    <t>ADIRINC-1037</t>
  </si>
  <si>
    <t>ADIRINC-1036</t>
  </si>
  <si>
    <t>ADIRINC-1035</t>
  </si>
  <si>
    <t>ADIRINC-1034</t>
  </si>
  <si>
    <t>43</t>
  </si>
  <si>
    <t>ADIRINC-1033</t>
  </si>
  <si>
    <t>ADIRINC-1032</t>
  </si>
  <si>
    <t>ADIRINC-1031</t>
  </si>
  <si>
    <t>60</t>
  </si>
  <si>
    <t>ADIRINC-1030</t>
  </si>
  <si>
    <t>ADIRINC-1029</t>
  </si>
  <si>
    <t>ADIRINC-1028</t>
  </si>
  <si>
    <t>ADIRINC-1027</t>
  </si>
  <si>
    <t>ADIRINC-1026</t>
  </si>
  <si>
    <t>48</t>
  </si>
  <si>
    <t>ADIRINC-1025</t>
  </si>
  <si>
    <t>ADIRINC-1024</t>
  </si>
  <si>
    <t>ADIRINC-1023</t>
  </si>
  <si>
    <t>ADIRINC-1022</t>
  </si>
  <si>
    <t>ADIRINC-1021</t>
  </si>
  <si>
    <t>ADIRINC-1020</t>
  </si>
  <si>
    <t>ADIRINC-1019</t>
  </si>
  <si>
    <t>ADIRINC-1018</t>
  </si>
  <si>
    <t>ADIRINC-1017</t>
  </si>
  <si>
    <t>ADIRINC-1016</t>
  </si>
  <si>
    <t>ADIRINC-1015</t>
  </si>
  <si>
    <t>ADIRINC-1014</t>
  </si>
  <si>
    <t>ADIRINC-1013</t>
  </si>
  <si>
    <t>13</t>
  </si>
  <si>
    <t>ADIRINC-1012</t>
  </si>
  <si>
    <t>ADIRINC-1011</t>
  </si>
  <si>
    <t>ADIRINC-1010</t>
  </si>
  <si>
    <t>ADIRINC-1009</t>
  </si>
  <si>
    <t>ADIRINC-1008</t>
  </si>
  <si>
    <t>ADIRINC-1007</t>
  </si>
  <si>
    <t>ADIRINC-1006</t>
  </si>
  <si>
    <t>32</t>
  </si>
  <si>
    <t>ADIRINC-1005</t>
  </si>
  <si>
    <t>ADIRINC-1004</t>
  </si>
  <si>
    <t>ADIRINC-1003</t>
  </si>
  <si>
    <t>ADIRINC-1002</t>
  </si>
  <si>
    <t>ADIRINC-1001</t>
  </si>
  <si>
    <t>ADIRINC-1000</t>
  </si>
  <si>
    <t>ADIRINC-999</t>
  </si>
  <si>
    <t>ADIRINC-998</t>
  </si>
  <si>
    <t>ADIRINC-997</t>
  </si>
  <si>
    <t>56</t>
  </si>
  <si>
    <t>ADIRINC-996</t>
  </si>
  <si>
    <t>ADIRINC-995</t>
  </si>
  <si>
    <t>ADIRINC-994</t>
  </si>
  <si>
    <t>63</t>
  </si>
  <si>
    <t>ADIRINC-993</t>
  </si>
  <si>
    <t>86</t>
  </si>
  <si>
    <t>ADIRINC-992</t>
  </si>
  <si>
    <t>ADIRINC-991</t>
  </si>
  <si>
    <t>ADIRINC-990</t>
  </si>
  <si>
    <t>ADIRINC-989</t>
  </si>
  <si>
    <t>ADIRINC-988</t>
  </si>
  <si>
    <t>ADIRINC-987</t>
  </si>
  <si>
    <t>ADIRINC-986</t>
  </si>
  <si>
    <t>ADIRINC-985</t>
  </si>
  <si>
    <t>ADIRINC-984</t>
  </si>
  <si>
    <t>ADIRINC-983</t>
  </si>
  <si>
    <t>ADIRINC-982</t>
  </si>
  <si>
    <t>ADIRINC-981</t>
  </si>
  <si>
    <t>ADIRINC-980</t>
  </si>
  <si>
    <t>ADIRINC-979</t>
  </si>
  <si>
    <t>ADIRINC-978</t>
  </si>
  <si>
    <t>ADIRINC-977</t>
  </si>
  <si>
    <t>ADIRINC-976</t>
  </si>
  <si>
    <t>ADIRINC-975</t>
  </si>
  <si>
    <t>ADIRINC-974</t>
  </si>
  <si>
    <t>ADIRINC-973</t>
  </si>
  <si>
    <t>ADIRINC-972</t>
  </si>
  <si>
    <t>ADIRINC-971</t>
  </si>
  <si>
    <t>ADIRINC-970</t>
  </si>
  <si>
    <t>ADIRINC-969</t>
  </si>
  <si>
    <t>ADIRINC-968</t>
  </si>
  <si>
    <t>ADIRINC-967</t>
  </si>
  <si>
    <t>ADIRINC-966</t>
  </si>
  <si>
    <t>ADIRINC-965</t>
  </si>
  <si>
    <t>ADIRINC-964</t>
  </si>
  <si>
    <t>ADIRINC-963</t>
  </si>
  <si>
    <t>ADIRINC-962</t>
  </si>
  <si>
    <t>68</t>
  </si>
  <si>
    <t>ADIRINC-961</t>
  </si>
  <si>
    <t>64</t>
  </si>
  <si>
    <t>ADIRINC-960</t>
  </si>
  <si>
    <t>ADIRINC-959</t>
  </si>
  <si>
    <t>ADIRINC-958</t>
  </si>
  <si>
    <t>ADIRINC-957</t>
  </si>
  <si>
    <t>Открытие БС/ИИС - Ошибка при подключении Срочного рынка (2) - high</t>
  </si>
  <si>
    <t>ADIRINC-956</t>
  </si>
  <si>
    <t>ADIRINC-955</t>
  </si>
  <si>
    <t>ADIRINC-954</t>
  </si>
  <si>
    <t>Ретест дефекта</t>
  </si>
  <si>
    <t>ADIRINC-953</t>
  </si>
  <si>
    <t>ADIRINC-952</t>
  </si>
  <si>
    <t>95</t>
  </si>
  <si>
    <t>ADIRINC-951</t>
  </si>
  <si>
    <t>ADIRINC-950</t>
  </si>
  <si>
    <t>ADIRINC-949</t>
  </si>
  <si>
    <t>ADIRINC-948</t>
  </si>
  <si>
    <t>ADIRINC-947</t>
  </si>
  <si>
    <t>ADIRINC-946</t>
  </si>
  <si>
    <t>ADIRINC-945</t>
  </si>
  <si>
    <t>27</t>
  </si>
  <si>
    <t>ADIRINC-944</t>
  </si>
  <si>
    <t>ADIRINC-943</t>
  </si>
  <si>
    <t>ADIRINC-942</t>
  </si>
  <si>
    <t>ADIRINC-941</t>
  </si>
  <si>
    <t>ADIRINC-940</t>
  </si>
  <si>
    <t>ADIRINC-939</t>
  </si>
  <si>
    <t>ADIRINC-938</t>
  </si>
  <si>
    <t>ADIRINC-937</t>
  </si>
  <si>
    <t>ADIRINC-936</t>
  </si>
  <si>
    <t>ADIRINC-935</t>
  </si>
  <si>
    <t>ADIRINC-934</t>
  </si>
  <si>
    <t>ADIRINC-933</t>
  </si>
  <si>
    <t>ADIRINC-932</t>
  </si>
  <si>
    <t>ADIRINC-931</t>
  </si>
  <si>
    <t>ADIRINC-930</t>
  </si>
  <si>
    <t>ADIRINC-929</t>
  </si>
  <si>
    <t>ADIRINC-928</t>
  </si>
  <si>
    <t>ADIRINC-927</t>
  </si>
  <si>
    <t>ADIRINC-926</t>
  </si>
  <si>
    <t>ADIRINC-925</t>
  </si>
  <si>
    <t>ADIRINC-924</t>
  </si>
  <si>
    <t>ADIRINC-923</t>
  </si>
  <si>
    <t>ADIRINC-922</t>
  </si>
  <si>
    <t>ADIRINC-921</t>
  </si>
  <si>
    <t>ADIRINC-920</t>
  </si>
  <si>
    <t>ADIRINC-919</t>
  </si>
  <si>
    <t>ADIRINC-918</t>
  </si>
  <si>
    <t>35</t>
  </si>
  <si>
    <t>ADIRINC-917</t>
  </si>
  <si>
    <t>ADIRINC-916</t>
  </si>
  <si>
    <t>ADIRINC-915</t>
  </si>
  <si>
    <t>ADIRINC-914</t>
  </si>
  <si>
    <t>ADIRINC-913</t>
  </si>
  <si>
    <t>ADIRINC-912</t>
  </si>
  <si>
    <t>ADIRINC-911</t>
  </si>
  <si>
    <t>ADIRINC-910</t>
  </si>
  <si>
    <t>ADIRINC-909</t>
  </si>
  <si>
    <t>ADIRINC-908</t>
  </si>
  <si>
    <t>ADIRINC-907</t>
  </si>
  <si>
    <t>ADIRINC-906</t>
  </si>
  <si>
    <t>ADIRINC-905</t>
  </si>
  <si>
    <t>ADIRINC-904</t>
  </si>
  <si>
    <t>ADIRINC-903</t>
  </si>
  <si>
    <t>ADIRINC-902</t>
  </si>
  <si>
    <t>ADIRINC-901</t>
  </si>
  <si>
    <t>ADIRINC-900</t>
  </si>
  <si>
    <t>30</t>
  </si>
  <si>
    <t>ADIRINC-899</t>
  </si>
  <si>
    <t>ADIRINC-898</t>
  </si>
  <si>
    <t>ADIRINC-897</t>
  </si>
  <si>
    <t>ADIRINC-896</t>
  </si>
  <si>
    <t>24</t>
  </si>
  <si>
    <t>ADIRINC-895</t>
  </si>
  <si>
    <t>ADIRINC-894</t>
  </si>
  <si>
    <t>ADIRINC-893</t>
  </si>
  <si>
    <t>ADIRINC-892</t>
  </si>
  <si>
    <t>38</t>
  </si>
  <si>
    <t>ADIRINC-891</t>
  </si>
  <si>
    <t>ADIRINC-890</t>
  </si>
  <si>
    <t>34</t>
  </si>
  <si>
    <t>ADIRINC-889</t>
  </si>
  <si>
    <t>ADIRINC-888</t>
  </si>
  <si>
    <t>ADIRINC-887</t>
  </si>
  <si>
    <t>ADIRINC-886</t>
  </si>
  <si>
    <t>ADIRINC-885</t>
  </si>
  <si>
    <t>ADIRINC-884</t>
  </si>
  <si>
    <t>ADIRINC-883</t>
  </si>
  <si>
    <t>ADIRINC-882</t>
  </si>
  <si>
    <t>53</t>
  </si>
  <si>
    <t>ADIRINC-881</t>
  </si>
  <si>
    <t>ADIRINC-880</t>
  </si>
  <si>
    <t>ADIRINC-879</t>
  </si>
  <si>
    <t>66</t>
  </si>
  <si>
    <t>ADIRINC-878</t>
  </si>
  <si>
    <t>ADIRINC-877</t>
  </si>
  <si>
    <t>ADIRINC-876</t>
  </si>
  <si>
    <t>ADIRINC-875</t>
  </si>
  <si>
    <t>ADIRINC-874</t>
  </si>
  <si>
    <t>ADIRINC-873</t>
  </si>
  <si>
    <t>91</t>
  </si>
  <si>
    <t>ADIRINC-872</t>
  </si>
  <si>
    <t>ADIRINC-871</t>
  </si>
  <si>
    <t>ADIRINC-870</t>
  </si>
  <si>
    <t>ADIRINC-869</t>
  </si>
  <si>
    <t>ADIRINC-868</t>
  </si>
  <si>
    <t>ADIRINC-867</t>
  </si>
  <si>
    <t>ADIRINC-865</t>
  </si>
  <si>
    <t>ADIRINC-864</t>
  </si>
  <si>
    <t>ADIRINC-863</t>
  </si>
  <si>
    <t>ADIRINC-862</t>
  </si>
  <si>
    <t>ADIRINC-861</t>
  </si>
  <si>
    <t>ADIRINC-860</t>
  </si>
  <si>
    <t>ADIRINC-859</t>
  </si>
  <si>
    <t>82</t>
  </si>
  <si>
    <t>ADIRINC-858</t>
  </si>
  <si>
    <t>ADIRINC-857</t>
  </si>
  <si>
    <t>ADIRINC-856</t>
  </si>
  <si>
    <t>ADIRINC-855</t>
  </si>
  <si>
    <t>ADIRINC-854</t>
  </si>
  <si>
    <t>ADIRINC-853</t>
  </si>
  <si>
    <t>ADIRINC-852</t>
  </si>
  <si>
    <t>ADIRINC-851</t>
  </si>
  <si>
    <t>ADIRINC-850</t>
  </si>
  <si>
    <t>ADIRINC-849</t>
  </si>
  <si>
    <t>ADIRINC-848</t>
  </si>
  <si>
    <t>ADIRINC-847</t>
  </si>
  <si>
    <t>ADIRINC-846</t>
  </si>
  <si>
    <t>ADIRINC-845</t>
  </si>
  <si>
    <t>ADIRINC-844</t>
  </si>
  <si>
    <t>ADIRINC-843</t>
  </si>
  <si>
    <t>ADIRINC-842</t>
  </si>
  <si>
    <t>ADIRINC-841</t>
  </si>
  <si>
    <t>ADIRINC-840</t>
  </si>
  <si>
    <t>ADIRINC-839</t>
  </si>
  <si>
    <t>ADIRINC-838</t>
  </si>
  <si>
    <t>ADIRINC-837</t>
  </si>
  <si>
    <t>ADIRINC-836</t>
  </si>
  <si>
    <t>ADIRINC-835</t>
  </si>
  <si>
    <t>ADIRINC-834</t>
  </si>
  <si>
    <t>ADIRINC-833</t>
  </si>
  <si>
    <t>ADIRINC-832</t>
  </si>
  <si>
    <t>ADIRINC-831</t>
  </si>
  <si>
    <t>ADIRINC-830</t>
  </si>
  <si>
    <t>ADIRINC-829</t>
  </si>
  <si>
    <t>ADIRINC-828</t>
  </si>
  <si>
    <t>ADIRINC-827</t>
  </si>
  <si>
    <t>ADIRINC-826</t>
  </si>
  <si>
    <t>ADIRINC-825</t>
  </si>
  <si>
    <t>ADIRINC-824</t>
  </si>
  <si>
    <t>92</t>
  </si>
  <si>
    <t>ADIRINC-823</t>
  </si>
  <si>
    <t>ADIRINC-822</t>
  </si>
  <si>
    <t>ADIRINC-821</t>
  </si>
  <si>
    <t>ADIRINC-820</t>
  </si>
  <si>
    <t>ADIRINC-819</t>
  </si>
  <si>
    <t>ADIRINC-818</t>
  </si>
  <si>
    <t>ADIRINC-817</t>
  </si>
  <si>
    <t>ADIRINC-816</t>
  </si>
  <si>
    <t>ADIRINC-815</t>
  </si>
  <si>
    <t>ADIRINC-814</t>
  </si>
  <si>
    <t>18</t>
  </si>
  <si>
    <t>ADIRINC-813</t>
  </si>
  <si>
    <t>ADIRINC-812</t>
  </si>
  <si>
    <t>ADIRINC-811</t>
  </si>
  <si>
    <t>ADIRINC-810</t>
  </si>
  <si>
    <t>28</t>
  </si>
  <si>
    <t>ADIRINC-809</t>
  </si>
  <si>
    <t>ADIRINC-808</t>
  </si>
  <si>
    <t>ADIRINC-807</t>
  </si>
  <si>
    <t>ADIRINC-806</t>
  </si>
  <si>
    <t>ADIRINC-805</t>
  </si>
  <si>
    <t>ADIRINC-804</t>
  </si>
  <si>
    <t>ADIRINC-803</t>
  </si>
  <si>
    <t>ADIRINC-802</t>
  </si>
  <si>
    <t>ADIRINC-801</t>
  </si>
  <si>
    <t>ADIRINC-800</t>
  </si>
  <si>
    <t>ADIRINC-799</t>
  </si>
  <si>
    <t>ADIRINC-798</t>
  </si>
  <si>
    <t>ADIRINC-797</t>
  </si>
  <si>
    <t>ADIRINC-795</t>
  </si>
  <si>
    <t>ADIRINC-794</t>
  </si>
  <si>
    <t>ADIRINC-793</t>
  </si>
  <si>
    <t>ADIRINC-792</t>
  </si>
  <si>
    <t>ADIRINC-791</t>
  </si>
  <si>
    <t>ADIRINC-790</t>
  </si>
  <si>
    <t>ADIRINC-789</t>
  </si>
  <si>
    <t>ADIRINC-788</t>
  </si>
  <si>
    <t>ADIRINC-787</t>
  </si>
  <si>
    <t>ADIRINC-786</t>
  </si>
  <si>
    <t>ADIRINC-785</t>
  </si>
  <si>
    <t>ADIRINC-784</t>
  </si>
  <si>
    <t>mobile_terminal</t>
  </si>
  <si>
    <t>ADIRINC-783</t>
  </si>
  <si>
    <t>ADIRINC-782</t>
  </si>
  <si>
    <t>ADIRINC-781</t>
  </si>
  <si>
    <t>Терминалы (кроме QUIK) - Добавить инструмент (1) - critical</t>
  </si>
  <si>
    <t>823</t>
  </si>
  <si>
    <t>ADIRINC-780</t>
  </si>
  <si>
    <t>126</t>
  </si>
  <si>
    <t>ADIRINC-779</t>
  </si>
  <si>
    <t>ADIRINC-778</t>
  </si>
  <si>
    <t>ADIRINC-777</t>
  </si>
  <si>
    <t>ADIRINC-776</t>
  </si>
  <si>
    <t>ADIRINC-775</t>
  </si>
  <si>
    <t>ADIRINC-774</t>
  </si>
  <si>
    <t>ADIRINC-773</t>
  </si>
  <si>
    <t>ADIRINC-772</t>
  </si>
  <si>
    <t>ADIRINC-771</t>
  </si>
  <si>
    <t>ADIRINC-770</t>
  </si>
  <si>
    <t>desk_terminal</t>
  </si>
  <si>
    <t>ADIRINC-766</t>
  </si>
  <si>
    <t>ADIRINC-765</t>
  </si>
  <si>
    <t>ADIRINC-764</t>
  </si>
  <si>
    <t>ADIRINC-763</t>
  </si>
  <si>
    <t>ADIRINC-762</t>
  </si>
  <si>
    <t>ADIRINC-761</t>
  </si>
  <si>
    <t>ADIRINC-760</t>
  </si>
  <si>
    <t>ADIRINC-759</t>
  </si>
  <si>
    <t>49</t>
  </si>
  <si>
    <t>ADIRINC-758</t>
  </si>
  <si>
    <t>ADIRINC-757</t>
  </si>
  <si>
    <t>ADIRINC-756</t>
  </si>
  <si>
    <t>ADIRINC-755</t>
  </si>
  <si>
    <t>ADIRINC-754</t>
  </si>
  <si>
    <t>ADIRINC-753</t>
  </si>
  <si>
    <t>ADIRINC-752</t>
  </si>
  <si>
    <t>ADIRINC-751</t>
  </si>
  <si>
    <t>ADIRINC-750</t>
  </si>
  <si>
    <t>ADIRINC-749</t>
  </si>
  <si>
    <t>ADIRINC-748</t>
  </si>
  <si>
    <t>ADIRINC-747</t>
  </si>
  <si>
    <t>120</t>
  </si>
  <si>
    <t>ADIRINC-746</t>
  </si>
  <si>
    <t>ADIRINC-744</t>
  </si>
  <si>
    <t>ADIRINC-743</t>
  </si>
  <si>
    <t>ADIRINC-742</t>
  </si>
  <si>
    <t>ADIRINC-741</t>
  </si>
  <si>
    <t>ADIRINC-740</t>
  </si>
  <si>
    <t>Закрытие БС/ИИС - Ошибка при закрытии БС (3) - low</t>
  </si>
  <si>
    <t>ADIRINC-738</t>
  </si>
  <si>
    <t>ADIRINC-737</t>
  </si>
  <si>
    <t>ADIRINC-736</t>
  </si>
  <si>
    <t>ADIRINC-735</t>
  </si>
  <si>
    <t>ADIRINC-732</t>
  </si>
  <si>
    <t>ADIRINC-731</t>
  </si>
  <si>
    <t>ADIRINC-730</t>
  </si>
  <si>
    <t>ADIRINC-728</t>
  </si>
  <si>
    <t>ADIRINC-727</t>
  </si>
  <si>
    <t>ADIRINC-726</t>
  </si>
  <si>
    <t>ADIRINC-723</t>
  </si>
  <si>
    <t>ADIRINC-721</t>
  </si>
  <si>
    <t>ADIRINC-718</t>
  </si>
  <si>
    <t>ADIRINC-716</t>
  </si>
  <si>
    <t>ADIRINC-715</t>
  </si>
  <si>
    <t>ADIRINC-714</t>
  </si>
  <si>
    <t>ADIRINC-712</t>
  </si>
  <si>
    <t>ADIRINC-711</t>
  </si>
  <si>
    <t>ADIRINC-710</t>
  </si>
  <si>
    <t>ADIRINC-709</t>
  </si>
  <si>
    <t>ADIRINC-705</t>
  </si>
  <si>
    <t>ADIRINC-701</t>
  </si>
  <si>
    <t>ADIRINC-704</t>
  </si>
  <si>
    <t>ADIRINC-702</t>
  </si>
  <si>
    <t>ADIRINC-703</t>
  </si>
  <si>
    <t>Терминал QUIK - Проблемы с ЭЦП (2) - high</t>
  </si>
  <si>
    <t>ADIRINC-700</t>
  </si>
  <si>
    <t>ADIRINC-699</t>
  </si>
  <si>
    <t>ADIRINC-698</t>
  </si>
  <si>
    <t>ADIRINC-697</t>
  </si>
  <si>
    <t>ADIRINC-693</t>
  </si>
  <si>
    <t>ADIRINC-692</t>
  </si>
  <si>
    <t>ADIRINC-691</t>
  </si>
  <si>
    <t>ADIRINC-690</t>
  </si>
  <si>
    <t>ADIRINC-689</t>
  </si>
  <si>
    <t>ADIRINC-688</t>
  </si>
  <si>
    <t>ADIRINC-687</t>
  </si>
  <si>
    <t>ADIRINC-686</t>
  </si>
  <si>
    <t>ADIRINC-685</t>
  </si>
  <si>
    <t>ADIRINC-684</t>
  </si>
  <si>
    <t>ADIRINC-683</t>
  </si>
  <si>
    <t>ADIRINC-682</t>
  </si>
  <si>
    <t>ADIRINC-681</t>
  </si>
  <si>
    <t>ADIRINC-680</t>
  </si>
  <si>
    <t>ADIRINC-679</t>
  </si>
  <si>
    <t>ADIRINC-678</t>
  </si>
  <si>
    <t>ADIRINC-677</t>
  </si>
  <si>
    <t>ADIRINC-676</t>
  </si>
  <si>
    <t>ADIRINC-675</t>
  </si>
  <si>
    <t>ADIRINC-674</t>
  </si>
  <si>
    <t>to_fix</t>
  </si>
  <si>
    <t>ADIRINC-673</t>
  </si>
  <si>
    <t>unreproducе</t>
  </si>
  <si>
    <t>ADIRINC-672</t>
  </si>
  <si>
    <t>ADIRINC-671</t>
  </si>
  <si>
    <t>51</t>
  </si>
  <si>
    <t>ADIRINC-670</t>
  </si>
  <si>
    <t>ADIRINC-669</t>
  </si>
  <si>
    <t>ADIRINC-668</t>
  </si>
  <si>
    <t>ADIRINC-667</t>
  </si>
  <si>
    <t>ADIRINC-665</t>
  </si>
  <si>
    <t>ADIRINC-664</t>
  </si>
  <si>
    <t>ADIRINC-662</t>
  </si>
  <si>
    <t>ADIRINC-661</t>
  </si>
  <si>
    <t>to_external_system</t>
  </si>
  <si>
    <t>ADIRINC-658</t>
  </si>
  <si>
    <t>41</t>
  </si>
  <si>
    <t>ADIRINC-657</t>
  </si>
  <si>
    <t>ADIRINC-656</t>
  </si>
  <si>
    <t>ADIRINC-655</t>
  </si>
  <si>
    <t>ADIRINC-654</t>
  </si>
  <si>
    <t>ADIRINC-653</t>
  </si>
  <si>
    <t>ADIRINC-652</t>
  </si>
  <si>
    <t>ADIRINC-651</t>
  </si>
  <si>
    <t>ADIRINC-650</t>
  </si>
  <si>
    <t>ADIRINC-649</t>
  </si>
  <si>
    <t>ADIRINC-648</t>
  </si>
  <si>
    <t>ADIRINC-647</t>
  </si>
  <si>
    <t>Вывод_ДС, Инвесткопилка</t>
  </si>
  <si>
    <t>ADIRINC-635</t>
  </si>
  <si>
    <t>ADIRINC-634</t>
  </si>
  <si>
    <t>ADIRINC-633</t>
  </si>
  <si>
    <t>ADIRINC-632</t>
  </si>
  <si>
    <t>ADIRINC-631</t>
  </si>
  <si>
    <t>42</t>
  </si>
  <si>
    <t>ADIRINC-630</t>
  </si>
  <si>
    <t>ADIRINC-628</t>
  </si>
  <si>
    <t>ADIRINC-627</t>
  </si>
  <si>
    <t>ADIRINC-626</t>
  </si>
  <si>
    <t>ADIRINC-625</t>
  </si>
  <si>
    <t>ADIRINC-624</t>
  </si>
  <si>
    <t>ADIRINC-623</t>
  </si>
  <si>
    <t>ADIRINC-622</t>
  </si>
  <si>
    <t>ADIRINC-621</t>
  </si>
  <si>
    <t>to_closed</t>
  </si>
  <si>
    <t>ADIRINC-620</t>
  </si>
  <si>
    <t>ADIRINC-619</t>
  </si>
  <si>
    <t>ADIRINC-618</t>
  </si>
  <si>
    <t>ADIRINC-617</t>
  </si>
  <si>
    <t>ADIRINC-615</t>
  </si>
  <si>
    <t>ADIRINC-614</t>
  </si>
  <si>
    <t>ADIRINC-613</t>
  </si>
  <si>
    <t>ADIRINC-610</t>
  </si>
  <si>
    <t>ADIRINC-607</t>
  </si>
  <si>
    <t>ADIRINC-606</t>
  </si>
  <si>
    <t>ADIRINC-605</t>
  </si>
  <si>
    <t>ADIRINC-599</t>
  </si>
  <si>
    <t>252</t>
  </si>
  <si>
    <t>ADIRINC-598</t>
  </si>
  <si>
    <t>ADIRINC-597</t>
  </si>
  <si>
    <t>ADIRINC-595</t>
  </si>
  <si>
    <t>244</t>
  </si>
  <si>
    <t>ADIRINC-589</t>
  </si>
  <si>
    <t>ADIRINC-588</t>
  </si>
  <si>
    <t>ADIRINC-587</t>
  </si>
  <si>
    <t>ADIRINC-586</t>
  </si>
  <si>
    <t>not_reproduced</t>
  </si>
  <si>
    <t>ADIRINC-585</t>
  </si>
  <si>
    <t>ADIRINC-584</t>
  </si>
  <si>
    <t>ADIRINC-583</t>
  </si>
  <si>
    <t>ADIRINC-569</t>
  </si>
  <si>
    <t>26</t>
  </si>
  <si>
    <t>ADIRINC-568</t>
  </si>
  <si>
    <t>ADIRINC-567</t>
  </si>
  <si>
    <t>ADIRINC-566</t>
  </si>
  <si>
    <t>ADIRINC-565</t>
  </si>
  <si>
    <t>ADIRINC-563</t>
  </si>
  <si>
    <t>ADIRINC-562</t>
  </si>
  <si>
    <t>ADIRINC-561</t>
  </si>
  <si>
    <t>ADIRINC-560</t>
  </si>
  <si>
    <t>ADIRINC-559</t>
  </si>
  <si>
    <t>ADIRINC-558</t>
  </si>
  <si>
    <t>ADIRINC-556</t>
  </si>
  <si>
    <t>33</t>
  </si>
  <si>
    <t>ADIRINC-553</t>
  </si>
  <si>
    <t>74</t>
  </si>
  <si>
    <t>ADIRINC-552</t>
  </si>
  <si>
    <t>ADIRINC-546</t>
  </si>
  <si>
    <t>ADIRINC-545</t>
  </si>
  <si>
    <t>ADIRINC-544</t>
  </si>
  <si>
    <t>ADIRINC-543</t>
  </si>
  <si>
    <t>ADIRINC-542</t>
  </si>
  <si>
    <t>ADIRINC-539</t>
  </si>
  <si>
    <t>ADIRINC-538</t>
  </si>
  <si>
    <t>ADIRINC-537</t>
  </si>
  <si>
    <t>ADIRINC-536</t>
  </si>
  <si>
    <t>ADIRINC-535</t>
  </si>
  <si>
    <t>ADIRINC-533</t>
  </si>
  <si>
    <t>ADIRINC-531</t>
  </si>
  <si>
    <t>ADIRINC-530</t>
  </si>
  <si>
    <t>ADIRINC-529</t>
  </si>
  <si>
    <t>ADIRINC-528</t>
  </si>
  <si>
    <t>ADIRINC-527</t>
  </si>
  <si>
    <t>ADIRINC-524</t>
  </si>
  <si>
    <t>ADIRINC-523</t>
  </si>
  <si>
    <t>ADIRINC-521</t>
  </si>
  <si>
    <t>Инввестиции</t>
  </si>
  <si>
    <t>ADIRINC-520</t>
  </si>
  <si>
    <t>ADIRINC-519</t>
  </si>
  <si>
    <t>ADIRINC-517</t>
  </si>
  <si>
    <t>ADIRINC-509</t>
  </si>
  <si>
    <t>ADIRINC-508</t>
  </si>
  <si>
    <t>ADIRINC-502</t>
  </si>
  <si>
    <t>ADIRINC-492</t>
  </si>
  <si>
    <t>ADIRINC-487</t>
  </si>
  <si>
    <t>ADIRINC-471</t>
  </si>
  <si>
    <t>ADIRINC-470</t>
  </si>
  <si>
    <t>ADIRINC-469</t>
  </si>
  <si>
    <t>ADIRINC-468</t>
  </si>
  <si>
    <t>ADIRINC-465</t>
  </si>
  <si>
    <t>ADIRINC-464</t>
  </si>
  <si>
    <t>ADIRINC-462</t>
  </si>
  <si>
    <t>Мобильное_приложение_Альфа_Инвестиции</t>
  </si>
  <si>
    <t>ADIRINC-461</t>
  </si>
  <si>
    <t>ADIRINC-460</t>
  </si>
  <si>
    <t>Заявки - Некорректный статус Квала (2) - high</t>
  </si>
  <si>
    <t>112</t>
  </si>
  <si>
    <t>Альфа-Инвестиции</t>
  </si>
  <si>
    <t>ADIRINC-459</t>
  </si>
  <si>
    <t>ADIRINC-458</t>
  </si>
  <si>
    <t>ADIRINC-455</t>
  </si>
  <si>
    <t>ADIRINC-454</t>
  </si>
  <si>
    <t>97</t>
  </si>
  <si>
    <t>ADIRINC-453</t>
  </si>
  <si>
    <t>ADIRINC-452</t>
  </si>
  <si>
    <t>ADIRINC-451</t>
  </si>
  <si>
    <t>Десктопное_приложение_Альфа-Инвестиции</t>
  </si>
  <si>
    <t>ADIRINC-450</t>
  </si>
  <si>
    <t>unreproducе, Мобильное_приложение_Альфа-Инвестиции</t>
  </si>
  <si>
    <t>ADIRINC-449</t>
  </si>
  <si>
    <t>ADIRINC-448</t>
  </si>
  <si>
    <t>ADIRINC-447</t>
  </si>
  <si>
    <t>ADIRINC-445</t>
  </si>
  <si>
    <t>ADIRINC-444</t>
  </si>
  <si>
    <t>ADIRINC-439</t>
  </si>
  <si>
    <t>116</t>
  </si>
  <si>
    <t>ADIRINC-437</t>
  </si>
  <si>
    <t>ADIRINC-435</t>
  </si>
  <si>
    <t>ADIRINC-432</t>
  </si>
  <si>
    <t>ADIRINC-431</t>
  </si>
  <si>
    <t>ADIRINC-429</t>
  </si>
  <si>
    <t>ADIRINC-428</t>
  </si>
  <si>
    <t>ADIRINC-425</t>
  </si>
  <si>
    <t>ADIRINC-424</t>
  </si>
  <si>
    <t>ADIRINC-423</t>
  </si>
  <si>
    <t>ADIRINC-417</t>
  </si>
  <si>
    <t>ADIRINC-416</t>
  </si>
  <si>
    <t>ADIRINC-414</t>
  </si>
  <si>
    <t>ADIRINC-413</t>
  </si>
  <si>
    <t>ADIRINC-407</t>
  </si>
  <si>
    <t>ADIRINC-399</t>
  </si>
  <si>
    <t>МТ</t>
  </si>
  <si>
    <t>ADIRINC-398</t>
  </si>
  <si>
    <t>ADIRINC-397</t>
  </si>
  <si>
    <t>ADIRINC-385</t>
  </si>
  <si>
    <t>ADIRINC-374</t>
  </si>
  <si>
    <t>ADIRINC-373</t>
  </si>
  <si>
    <t>ADIRINC-372</t>
  </si>
  <si>
    <t>ADIRINC-370</t>
  </si>
  <si>
    <t>ADIRINC-368</t>
  </si>
  <si>
    <t>ADIRINC-366</t>
  </si>
  <si>
    <t>ADIRINC-365</t>
  </si>
  <si>
    <t>ADIRINC-364</t>
  </si>
  <si>
    <t>ADIRINC-362</t>
  </si>
  <si>
    <t>ADIRINC-361</t>
  </si>
  <si>
    <t>ADIRINC-358</t>
  </si>
  <si>
    <t>ADIRINC-354</t>
  </si>
  <si>
    <t>ADIRINC-353</t>
  </si>
  <si>
    <t>ADIRINC-352</t>
  </si>
  <si>
    <t>ADIRINC-350</t>
  </si>
  <si>
    <t>ADIRINC-344</t>
  </si>
  <si>
    <t>ADIRINC-337</t>
  </si>
  <si>
    <t>ADIRINC-334</t>
  </si>
  <si>
    <t>ADIRINC-333</t>
  </si>
  <si>
    <t>ADIRINC-329</t>
  </si>
  <si>
    <t>ADIRINC-322</t>
  </si>
  <si>
    <t>ADIRINC-320</t>
  </si>
  <si>
    <t>ADIRINC-318</t>
  </si>
  <si>
    <t>ADIRINC-317</t>
  </si>
  <si>
    <t>ADIRINC-311</t>
  </si>
  <si>
    <t>ADIRINC-305</t>
  </si>
  <si>
    <t>Альфа-Директ</t>
  </si>
  <si>
    <t>ADIRINC-303</t>
  </si>
  <si>
    <t>ADIRINC-298</t>
  </si>
  <si>
    <t>ADIRINC-295</t>
  </si>
  <si>
    <t>ADIRINC-291</t>
  </si>
  <si>
    <t>ADIRINC-285</t>
  </si>
  <si>
    <t>ADIRINC-276</t>
  </si>
  <si>
    <t>ADIRINC-274</t>
  </si>
  <si>
    <t>ADIRINC-273</t>
  </si>
  <si>
    <t>ADIRINC-272</t>
  </si>
  <si>
    <t>ADIRINC-271</t>
  </si>
  <si>
    <t>ADIRINC-270</t>
  </si>
  <si>
    <t>ADIRINC-266</t>
  </si>
  <si>
    <t>ADIRINC-265</t>
  </si>
  <si>
    <t>ADIRINC-263</t>
  </si>
  <si>
    <t>ADIRINC-262</t>
  </si>
  <si>
    <t>ADIRINC-261</t>
  </si>
  <si>
    <t>ADIRINC-251</t>
  </si>
  <si>
    <t>ADIRINC-249</t>
  </si>
  <si>
    <t>ADIRINC-245</t>
  </si>
  <si>
    <t>ADIRINC-244</t>
  </si>
  <si>
    <t>ADIRINC-243</t>
  </si>
  <si>
    <t>ADIRINC-242</t>
  </si>
  <si>
    <t>ADIRINC-241</t>
  </si>
  <si>
    <t>ADIRINC-240</t>
  </si>
  <si>
    <t>ADIRINC-239</t>
  </si>
  <si>
    <t>ADIRINC-238</t>
  </si>
  <si>
    <t>ADIRINC-237</t>
  </si>
  <si>
    <t>ADIRINC-236</t>
  </si>
  <si>
    <t>ADIRINC-235</t>
  </si>
  <si>
    <t>ADIRINC-234</t>
  </si>
  <si>
    <t>ADIRINC-233</t>
  </si>
  <si>
    <t>ADIRINC-232</t>
  </si>
  <si>
    <t>ADIRINC-230</t>
  </si>
  <si>
    <t>ADIRINC-229</t>
  </si>
  <si>
    <t>QUIK терминал</t>
  </si>
  <si>
    <t>ADIRINC-227</t>
  </si>
  <si>
    <t>ADIRINC-219</t>
  </si>
  <si>
    <t>ADIRINC-217</t>
  </si>
  <si>
    <t>ADIRINC-214</t>
  </si>
  <si>
    <t>ADIRINC-196</t>
  </si>
  <si>
    <t>ADIRINC-192</t>
  </si>
  <si>
    <t>ADIRINC-183</t>
  </si>
  <si>
    <t>ADIRINC-170</t>
  </si>
  <si>
    <t>ADIRINC-158</t>
  </si>
  <si>
    <t>ADIRINC-157</t>
  </si>
  <si>
    <t>ADIRINC-156</t>
  </si>
  <si>
    <t>ADIRINC-142</t>
  </si>
  <si>
    <t>ADIRINC-137</t>
  </si>
  <si>
    <t>ADIRINC-126</t>
  </si>
  <si>
    <t>ADIRINC-123</t>
  </si>
  <si>
    <t>ADIRINC-121</t>
  </si>
  <si>
    <t>ADIRINC-109</t>
  </si>
  <si>
    <t>ADIRINC-103</t>
  </si>
  <si>
    <t>ADIRINC-102</t>
  </si>
  <si>
    <t>ADIRINC-91</t>
  </si>
  <si>
    <t>ADIRINC-87</t>
  </si>
  <si>
    <t>ADIRINC-83</t>
  </si>
  <si>
    <t>ADIRINC-79</t>
  </si>
  <si>
    <t>ADIRINC-78</t>
  </si>
  <si>
    <t>ADIRINC-72</t>
  </si>
  <si>
    <t>ADIRINC-59</t>
  </si>
  <si>
    <t>ADIRINC-51</t>
  </si>
  <si>
    <t>144</t>
  </si>
  <si>
    <t>ADIRINC-48</t>
  </si>
  <si>
    <t>ADIRINC-47</t>
  </si>
  <si>
    <t>ADIRINC-45</t>
  </si>
  <si>
    <t>ADIRINC-44</t>
  </si>
  <si>
    <t>ADIRINC-43</t>
  </si>
  <si>
    <t>ADIRINC-41</t>
  </si>
  <si>
    <t>ADIRINC-40</t>
  </si>
  <si>
    <t>ADIRINC-39</t>
  </si>
  <si>
    <t>ADIRINC-38</t>
  </si>
  <si>
    <t>ADIRINC-37</t>
  </si>
  <si>
    <t>ADIRINC-36</t>
  </si>
  <si>
    <t>ADIRINC-35</t>
  </si>
  <si>
    <t>ADIRINC-34</t>
  </si>
  <si>
    <t>ADIRINC-33</t>
  </si>
  <si>
    <t>ADIRINC-32</t>
  </si>
  <si>
    <t>ADIRINC-31</t>
  </si>
  <si>
    <t>ADIRINC-30</t>
  </si>
  <si>
    <t>ADIRINC-29</t>
  </si>
  <si>
    <t>ADIRINC-28</t>
  </si>
  <si>
    <t>ADIRINC-27</t>
  </si>
  <si>
    <t>ADIRINC-25</t>
  </si>
  <si>
    <t>ADIRINC-24</t>
  </si>
  <si>
    <t>ADIRINC-22</t>
  </si>
  <si>
    <t>ADIRINC-20</t>
  </si>
  <si>
    <t>ADIRINC-19</t>
  </si>
  <si>
    <t>ADIRINC-18</t>
  </si>
  <si>
    <t>ADIRINC-17</t>
  </si>
  <si>
    <t>ADIRINC-15</t>
  </si>
  <si>
    <t>ADIRINC-14</t>
  </si>
  <si>
    <t>ADIRINC-13</t>
  </si>
  <si>
    <t>ADIRINC-11</t>
  </si>
  <si>
    <t>149</t>
  </si>
  <si>
    <t>ADIRINC-10</t>
  </si>
  <si>
    <t>125</t>
  </si>
  <si>
    <t>ADIRINC-9</t>
  </si>
  <si>
    <t>118</t>
  </si>
  <si>
    <t>ADIRINC-8</t>
  </si>
  <si>
    <t>ADIRINC-7</t>
  </si>
  <si>
    <t>ADIRINC-6</t>
  </si>
  <si>
    <t>ADIRINC-5</t>
  </si>
  <si>
    <t>ADIRINC-4</t>
  </si>
  <si>
    <t>ADIRINC-3</t>
  </si>
  <si>
    <t>ADIRINC-2</t>
  </si>
  <si>
    <t>ADIRINC-1</t>
  </si>
  <si>
    <t>Команда</t>
  </si>
  <si>
    <t>В срок</t>
  </si>
  <si>
    <t>Просрочен</t>
  </si>
  <si>
    <t>Всего</t>
  </si>
  <si>
    <t>SLA</t>
  </si>
  <si>
    <t>(пусто)</t>
  </si>
  <si>
    <t>Названия строк</t>
  </si>
  <si>
    <t>Количество по полю Команда устр проблему</t>
  </si>
  <si>
    <t>Общий итог</t>
  </si>
  <si>
    <t>Не назначена</t>
  </si>
  <si>
    <t>https://jira.moscow.alfaintra.net/browse/ADIRINC-1585</t>
  </si>
  <si>
    <t>https://jira.moscow.alfaintra.net/browse/ADIRINC-1586</t>
  </si>
  <si>
    <t>https://jira.moscow.alfaintra.net/browse/ADIRINC-1587</t>
  </si>
  <si>
    <t>https://jira.moscow.alfaintra.net/browse/ADIRINC-1588</t>
  </si>
  <si>
    <t>https://jira.moscow.alfaintra.net/browse/ADIRINC-1589</t>
  </si>
  <si>
    <t>https://jira.moscow.alfaintra.net/browse/ADIRINC-1590</t>
  </si>
  <si>
    <t>https://jira.moscow.alfaintra.net/browse/ADIRINC-1604</t>
  </si>
  <si>
    <t>https://jira.moscow.alfaintra.net/browse/ADIRINC-1605</t>
  </si>
  <si>
    <t>https://jira.moscow.alfaintra.net/browse/ADIRINC-1607</t>
  </si>
  <si>
    <t>https://jira.moscow.alfaintra.net/browse/ADIRINC-1625</t>
  </si>
  <si>
    <t>https://jira.moscow.alfaintra.net/browse/ADIRINC-1626</t>
  </si>
  <si>
    <t>https://jira.moscow.alfaintra.net/browse/ADIRINC-1628</t>
  </si>
  <si>
    <t>https://jira.moscow.alfaintra.net/browse/ADIRINC-1629</t>
  </si>
  <si>
    <t>https://jira.moscow.alfaintra.net/browse/ADIRINC-1630</t>
  </si>
  <si>
    <t>https://jira.moscow.alfaintra.net/browse/ADIRINC-1632</t>
  </si>
  <si>
    <t>https://jira.moscow.alfaintra.net/browse/ADIRINC-1633</t>
  </si>
  <si>
    <t>https://jira.moscow.alfaintra.net/browse/ADIRINC-1640</t>
  </si>
  <si>
    <t>https://jira.moscow.alfaintra.net/browse/ADIRINC-1648</t>
  </si>
  <si>
    <t>https://jira.moscow.alfaintra.net/browse/ADIRINC-1650</t>
  </si>
  <si>
    <t>https://jira.moscow.alfaintra.net/browse/ADIRINC-1666</t>
  </si>
  <si>
    <t>https://jira.moscow.alfaintra.net/browse/ADIRINC-1584</t>
  </si>
  <si>
    <t>https://jira.moscow.alfaintra.net/browse/ADIRINC-1592</t>
  </si>
  <si>
    <t>https://jira.moscow.alfaintra.net/browse/ADIRINC-1595</t>
  </si>
  <si>
    <t>https://jira.moscow.alfaintra.net/browse/ADIRINC-1598</t>
  </si>
  <si>
    <t>https://jira.moscow.alfaintra.net/browse/ADIRINC-1600</t>
  </si>
  <si>
    <t>https://jira.moscow.alfaintra.net/browse/ADIRINC-1601</t>
  </si>
  <si>
    <t>https://jira.moscow.alfaintra.net/browse/ADIRINC-1602</t>
  </si>
  <si>
    <t>https://jira.moscow.alfaintra.net/browse/ADIRINC-1603</t>
  </si>
  <si>
    <t>https://jira.moscow.alfaintra.net/browse/ADIRINC-1606</t>
  </si>
  <si>
    <t>https://jira.moscow.alfaintra.net/browse/ADIRINC-1608</t>
  </si>
  <si>
    <t>https://jira.moscow.alfaintra.net/browse/ADIRINC-1609</t>
  </si>
  <si>
    <t>https://jira.moscow.alfaintra.net/browse/ADIRINC-1611</t>
  </si>
  <si>
    <t>https://jira.moscow.alfaintra.net/browse/ADIRINC-1612</t>
  </si>
  <si>
    <t>https://jira.moscow.alfaintra.net/browse/ADIRINC-1613</t>
  </si>
  <si>
    <t>https://jira.moscow.alfaintra.net/browse/ADIRINC-1614</t>
  </si>
  <si>
    <t>https://jira.moscow.alfaintra.net/browse/ADIRINC-1615</t>
  </si>
  <si>
    <t>https://jira.moscow.alfaintra.net/browse/ADIRINC-1616</t>
  </si>
  <si>
    <t>https://jira.moscow.alfaintra.net/browse/ADIRINC-1617</t>
  </si>
  <si>
    <t>https://jira.moscow.alfaintra.net/browse/ADIRINC-1620</t>
  </si>
  <si>
    <t>https://jira.moscow.alfaintra.net/browse/ADIRINC-1622</t>
  </si>
  <si>
    <t>https://jira.moscow.alfaintra.net/browse/ADIRINC-1627</t>
  </si>
  <si>
    <t>https://jira.moscow.alfaintra.net/browse/ADIRINC-1631</t>
  </si>
  <si>
    <t>https://jira.moscow.alfaintra.net/browse/ADIRINC-1635</t>
  </si>
  <si>
    <t>https://jira.moscow.alfaintra.net/browse/ADIRINC-1639</t>
  </si>
  <si>
    <t>https://jira.moscow.alfaintra.net/browse/ADIRINC-1641</t>
  </si>
  <si>
    <t>https://jira.moscow.alfaintra.net/browse/ADIRINC-1645</t>
  </si>
  <si>
    <t>https://jira.moscow.alfaintra.net/browse/ADIRINC-1646</t>
  </si>
  <si>
    <t>https://jira.moscow.alfaintra.net/browse/ADIRINC-1647</t>
  </si>
  <si>
    <t>https://jira.moscow.alfaintra.net/browse/ADIRINC-1649</t>
  </si>
  <si>
    <t>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</si>
</sst>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2" fillId="3" borderId="0" xfId="2"/>
    <xf numFmtId="22" fontId="2" fillId="3" borderId="0" xfId="2" applyNumberFormat="1"/>
    <xf numFmtId="14" fontId="2" fillId="3" borderId="0" xfId="2" applyNumberFormat="1"/>
    <xf numFmtId="0" fontId="2" fillId="3" borderId="1" xfId="2" applyFont="1" applyFill="1" applyBorder="1"/>
    <xf numFmtId="0" fontId="1" fillId="2" borderId="0" xfId="1"/>
    <xf numFmtId="22" fontId="1" fillId="2" borderId="0" xfId="1" applyNumberFormat="1"/>
    <xf numFmtId="14" fontId="1" fillId="2" borderId="0" xfId="1" applyNumberFormat="1"/>
    <xf numFmtId="0" fontId="1" fillId="2" borderId="1" xfId="1" applyFont="1" applyFill="1" applyBorder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3" borderId="0" xfId="3" applyFill="1"/>
    <xf numFmtId="0" fontId="4" fillId="2" borderId="0" xfId="3" applyFill="1"/>
    <xf numFmtId="0" fontId="5" fillId="4" borderId="0" xfId="3" applyFont="1" applyFill="1"/>
    <xf numFmtId="0" fontId="6" fillId="4" borderId="0" xfId="2" applyFont="1" applyFill="1"/>
    <xf numFmtId="22" fontId="6" fillId="4" borderId="0" xfId="2" applyNumberFormat="1" applyFont="1" applyFill="1"/>
    <xf numFmtId="14" fontId="6" fillId="4" borderId="0" xfId="2" applyNumberFormat="1" applyFont="1" applyFill="1"/>
    <xf numFmtId="0" fontId="6" fillId="4" borderId="0" xfId="0" applyFont="1" applyFill="1"/>
  </cellXfs>
  <cellStyles count="4">
    <cellStyle name="Гиперссылка" xfId="3" builtinId="8"/>
    <cellStyle name="Обычный" xfId="0" builtinId="0"/>
    <cellStyle name="Плохой" xfId="2" builtinId="27"/>
    <cellStyle name="Хороший" xfId="1" builtinId="26"/>
  </cellStyles>
  <dxfs count="10">
    <dxf>
      <numFmt numFmtId="164" formatCode="0.0%"/>
    </dxf>
    <dxf>
      <numFmt numFmtId="164" formatCode="0.0%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04"/>
        <scheme val="minor"/>
      </font>
      <fill>
        <patternFill patternType="solid">
          <fgColor indexed="64"/>
          <bgColor rgb="FFFFC7CE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Чарин Артем Владимирович" refreshedDate="45519.88303553241" createdVersion="6" refreshedVersion="6" minRefreshableVersion="3" recordCount="1148" xr:uid="{4B12859F-C93F-48C8-A359-67ECC7D2102C}">
  <cacheSource type="worksheet">
    <worksheetSource name="Table1"/>
  </cacheSource>
  <cacheFields count="17">
    <cacheField name="Номер драфта" numFmtId="0">
      <sharedItems/>
    </cacheField>
    <cacheField name="тип дефекта" numFmtId="0">
      <sharedItems/>
    </cacheField>
    <cacheField name="дата открытия" numFmtId="22">
      <sharedItems containsSemiMixedTypes="0" containsNonDate="0" containsDate="1" containsString="0" minDate="2021-04-15T16:45:22" maxDate="2024-08-14T20:07:08"/>
    </cacheField>
    <cacheField name="дата закрытия" numFmtId="0">
      <sharedItems containsNonDate="0" containsDate="1" containsString="0" containsBlank="1" minDate="2021-04-21T15:51:32" maxDate="2024-08-14T09:28:55"/>
    </cacheField>
    <cacheField name="Дата наступления SLA" numFmtId="14">
      <sharedItems containsSemiMixedTypes="0" containsNonDate="0" containsDate="1" containsString="0" minDate="2021-04-30T00:00:00" maxDate="2024-11-08T00:00:00"/>
    </cacheField>
    <cacheField name="Дней в работе" numFmtId="0">
      <sharedItems containsSemiMixedTypes="0" containsString="0" containsNumber="1" minValue="3.5879629629629602E-4" maxValue="821.66300925925896"/>
    </cacheField>
    <cacheField name="Дн" numFmtId="0">
      <sharedItems/>
    </cacheField>
    <cacheField name="Статус" numFmtId="0">
      <sharedItems/>
    </cacheField>
    <cacheField name="Команда устр проблему" numFmtId="0">
      <sharedItems containsBlank="1" count="37">
        <s v=""/>
        <m/>
        <s v="Меркурий 7"/>
        <s v="Appalachians"/>
        <s v="Matterhorn"/>
        <s v="Montblanc"/>
        <s v="Pro terminal"/>
        <s v="Web"/>
        <s v="НТФ (ЛК)"/>
        <s v="Core"/>
        <s v="АПИ\Интеграции"/>
        <s v="Kilimanjaro"/>
        <s v="Меркурий 2"/>
        <s v="Everest"/>
        <s v="Мобильный терминал"/>
        <s v="Альфа-Админ"/>
        <s v="Марс 2"/>
        <s v="Сатурн"/>
        <s v="Сатурн 2"/>
        <s v="Olympus"/>
        <s v="CoreMT"/>
        <s v="Elbrus"/>
        <s v="Etna"/>
        <s v="Fuji"/>
        <s v="K2"/>
        <s v="Kailash"/>
        <s v="Уран"/>
        <s v="Meribel"/>
        <s v="Марс"/>
        <s v="АИ ПРО"/>
        <s v="Личный кабинет"/>
        <s v="Меркурий 4"/>
        <s v="Плутон 1"/>
        <s v="Риски"/>
        <s v="Сириус"/>
        <s v="Ядро"/>
        <s v="Уран 2"/>
      </sharedItems>
    </cacheField>
    <cacheField name="Приоритет" numFmtId="0">
      <sharedItems/>
    </cacheField>
    <cacheField name="Тематика" numFmtId="0">
      <sharedItems/>
    </cacheField>
    <cacheField name="Метки" numFmtId="0">
      <sharedItems containsBlank="1"/>
    </cacheField>
    <cacheField name="Кол-во инцидентов" numFmtId="0">
      <sharedItems containsBlank="1"/>
    </cacheField>
    <cacheField name="Норматив" numFmtId="0">
      <sharedItems containsSemiMixedTypes="0" containsString="0" containsNumber="1" containsInteger="1" minValue="7" maxValue="60"/>
    </cacheField>
    <cacheField name="Дн2" numFmtId="0">
      <sharedItems/>
    </cacheField>
    <cacheField name="Выполнение норматива" numFmtId="0">
      <sharedItems/>
    </cacheField>
    <cacheField name="Сервис ошибки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8">
  <r>
    <s v="ADIRINC-1736"/>
    <s v="Дефект промсреды"/>
    <d v="2024-08-05T10:17:12"/>
    <m/>
    <d v="2024-10-29T00:00:00"/>
    <n v="7.96127314814815"/>
    <s v="Дней"/>
    <s v="Отклонен командой"/>
    <x v="0"/>
    <s v="Средний"/>
    <s v="Витрины, новости, аналитика - Не открывается вкладка Главная (1) - critical"/>
    <s v=""/>
    <m/>
    <n v="60"/>
    <s v="Дней"/>
    <s v="Да"/>
    <s v="Мобильный терминал"/>
  </r>
  <r>
    <s v="ADIRINC-1752"/>
    <s v="Request (FR)"/>
    <d v="2024-08-14T18:01:48"/>
    <m/>
    <d v="2024-11-07T00:00:00"/>
    <n v="0.63863425925925899"/>
    <s v="Дней"/>
    <s v="Новый"/>
    <x v="1"/>
    <s v="Средний"/>
    <s v="Инфраструктура"/>
    <m/>
    <m/>
    <n v="60"/>
    <s v="Дней"/>
    <s v="Да"/>
    <s v=""/>
  </r>
  <r>
    <s v="ADIRINC-1733"/>
    <s v="Дефект промсреды"/>
    <d v="2024-07-30T12:51:19"/>
    <m/>
    <d v="2024-09-11T00:00:00"/>
    <n v="11.8542476851852"/>
    <s v="Дней"/>
    <s v="Новый"/>
    <x v="0"/>
    <s v="Высокий"/>
    <s v="Выводы ДС  - Не проходят выводы с Инвесткопилки (4) - low"/>
    <s v=""/>
    <m/>
    <n v="30"/>
    <s v="Дней"/>
    <s v="Да"/>
    <s v="Мобильный терминал"/>
  </r>
  <r>
    <s v="ADIRINC-1732"/>
    <s v="Дефект промсреды"/>
    <d v="2024-07-29T14:49:48"/>
    <m/>
    <d v="2024-10-22T00:00:00"/>
    <n v="12.771967592592601"/>
    <s v="Дней"/>
    <s v="Отклонен командой"/>
    <x v="0"/>
    <s v="Средний"/>
    <s v="другое"/>
    <s v=""/>
    <m/>
    <n v="60"/>
    <s v="Дней"/>
    <s v="Да"/>
    <s v="Мобильный терминал"/>
  </r>
  <r>
    <s v="ADIRINC-1749"/>
    <s v="Request (FR)"/>
    <d v="2024-08-12T11:26:25"/>
    <m/>
    <d v="2024-11-03T00:00:00"/>
    <n v="2.9132060185185198"/>
    <s v="Дней"/>
    <s v="Новый"/>
    <x v="1"/>
    <s v="Средний"/>
    <s v=""/>
    <m/>
    <m/>
    <n v="60"/>
    <s v="Дней"/>
    <s v="Да"/>
    <s v=""/>
  </r>
  <r>
    <s v="ADIRINC-1730"/>
    <s v="Дефект промсреды"/>
    <d v="2024-07-26T09:56:04"/>
    <m/>
    <d v="2024-10-19T00:00:00"/>
    <n v="13.9759490740741"/>
    <s v="Дней"/>
    <s v="На исправление"/>
    <x v="0"/>
    <s v="Средний"/>
    <s v="Портфель - Другое (4) - low"/>
    <s v=""/>
    <m/>
    <n v="60"/>
    <s v="Дней"/>
    <s v="Да"/>
    <s v="Мобильный терминал"/>
  </r>
  <r>
    <s v="ADIRINC-1729"/>
    <s v="Дефект промсреды"/>
    <d v="2024-07-24T13:20:04"/>
    <m/>
    <d v="2024-10-17T00:00:00"/>
    <n v="15.8342824074074"/>
    <s v="Дней"/>
    <s v="Новый"/>
    <x v="0"/>
    <s v="Средний"/>
    <s v="Заявки - Другое (2) - high"/>
    <s v=""/>
    <m/>
    <n v="60"/>
    <s v="Дней"/>
    <s v="Да"/>
    <s v="Мобильный терминал"/>
  </r>
  <r>
    <s v="ADIRINC-1726"/>
    <s v="Дефект промсреды"/>
    <d v="2024-07-19T10:29:15"/>
    <m/>
    <d v="2024-10-12T00:00:00"/>
    <n v="18.952905092592601"/>
    <s v="Дней"/>
    <s v="На исправление"/>
    <x v="0"/>
    <s v="Средний"/>
    <s v="другое"/>
    <s v=""/>
    <m/>
    <n v="60"/>
    <s v="Дней"/>
    <s v="Да"/>
    <s v="Мобильный терминал"/>
  </r>
  <r>
    <s v="ADIRINC-1725"/>
    <s v="Дефект промсреды"/>
    <d v="2024-07-19T10:04:19"/>
    <m/>
    <d v="2024-08-31T00:00:00"/>
    <n v="18.970219907407401"/>
    <s v="Дней"/>
    <s v="Новый"/>
    <x v="0"/>
    <s v="Высокий"/>
    <s v="Рынок - Некорректные графики  по одному или нескольким рынкам за предыдущие дни (3) - low"/>
    <s v=""/>
    <m/>
    <n v="30"/>
    <s v="Дней"/>
    <s v="Да"/>
    <s v="Мобильный терминал"/>
  </r>
  <r>
    <s v="ADIRINC-1724"/>
    <s v="Дефект промсреды"/>
    <d v="2024-07-18T21:18:38"/>
    <m/>
    <d v="2024-10-11T00:00:00"/>
    <n v="19.501944444444401"/>
    <s v="Дней"/>
    <s v="Новый"/>
    <x v="0"/>
    <s v="Средний"/>
    <s v="Заявки - Счет ожидает регистрации на бирже (1) - critical"/>
    <s v=""/>
    <m/>
    <n v="60"/>
    <s v="Дней"/>
    <s v="Да"/>
    <s v="АИ ПРО ДТ"/>
  </r>
  <r>
    <s v="ADIRINC-1721"/>
    <s v="Дефект промсреды"/>
    <d v="2024-07-17T10:50:08"/>
    <m/>
    <d v="2024-10-10T00:00:00"/>
    <n v="20.938402777777799"/>
    <s v="Дней"/>
    <s v="Новый"/>
    <x v="0"/>
    <s v="Средний"/>
    <s v="Вводы ДС - Не проходят (1) - critical"/>
    <s v=""/>
    <m/>
    <n v="60"/>
    <s v="Дней"/>
    <s v="Да"/>
    <s v="Мобильный терминал"/>
  </r>
  <r>
    <s v="ADIRINC-1717"/>
    <s v="Дефект промсреды"/>
    <d v="2024-07-15T16:02:39"/>
    <d v="2024-07-15T16:08:51"/>
    <d v="2024-10-08T00:00:00"/>
    <n v="4.3055555555555599E-3"/>
    <s v="Дней"/>
    <s v="Закрыт"/>
    <x v="0"/>
    <s v="Средний"/>
    <s v="Вводы ДС - Проходят дольше 3 мин (3) - low"/>
    <s v=""/>
    <m/>
    <n v="60"/>
    <s v="Дней"/>
    <s v="Да"/>
    <s v="Мобильный терминал"/>
  </r>
  <r>
    <s v="ADIRINC-1716"/>
    <s v="Дефект промсреды"/>
    <d v="2024-07-15T13:09:42"/>
    <m/>
    <d v="2024-10-08T00:00:00"/>
    <n v="22.841481481481502"/>
    <s v="Дней"/>
    <s v="Отложен"/>
    <x v="0"/>
    <s v="Средний"/>
    <s v="другое"/>
    <s v=""/>
    <m/>
    <n v="60"/>
    <s v="Дней"/>
    <s v="Да"/>
    <s v="Мобильный терминал"/>
  </r>
  <r>
    <s v="ADIRINC-1740"/>
    <s v="Request (FR)"/>
    <d v="2024-08-07T11:53:51"/>
    <m/>
    <d v="2024-09-19T00:00:00"/>
    <n v="5.8941550925925901"/>
    <s v="Дней"/>
    <s v="Новый"/>
    <x v="1"/>
    <s v="Высокий"/>
    <s v=""/>
    <s v="SQL"/>
    <m/>
    <n v="30"/>
    <s v="Дней"/>
    <s v="Да"/>
    <s v=""/>
  </r>
  <r>
    <s v="ADIRINC-1715"/>
    <s v="Дефект промсреды"/>
    <d v="2024-07-15T10:53:11"/>
    <m/>
    <d v="2024-10-08T00:00:00"/>
    <n v="22.936284722222201"/>
    <s v="Дней"/>
    <s v="Новый"/>
    <x v="0"/>
    <s v="Средний"/>
    <s v="другое"/>
    <s v=""/>
    <m/>
    <n v="60"/>
    <s v="Дней"/>
    <s v="Да"/>
    <s v="Мобильный терминал"/>
  </r>
  <r>
    <s v="ADIRINC-1713"/>
    <s v="Дефект промсреды"/>
    <d v="2024-07-12T10:32:48"/>
    <m/>
    <d v="2024-10-05T00:00:00"/>
    <n v="23.9504398148148"/>
    <s v="Дней"/>
    <s v="Новый"/>
    <x v="0"/>
    <s v="Средний"/>
    <s v="Заявки - Другое (2) - high"/>
    <s v=""/>
    <m/>
    <n v="60"/>
    <s v="Дней"/>
    <s v="Да"/>
    <s v="Мобильный терминал"/>
  </r>
  <r>
    <s v="ADIRINC-1711"/>
    <s v="Дефект промсреды"/>
    <d v="2024-07-11T13:40:53"/>
    <m/>
    <d v="2024-10-04T00:00:00"/>
    <n v="24.819826388888899"/>
    <s v="Дней"/>
    <s v="Новый"/>
    <x v="0"/>
    <s v="Средний"/>
    <s v="Рынок - Другое (4) - low"/>
    <s v=""/>
    <m/>
    <n v="60"/>
    <s v="Дней"/>
    <s v="Да"/>
    <s v="Мобильный терминал"/>
  </r>
  <r>
    <s v="ADIRINC-1709"/>
    <s v="Дефект промсреды"/>
    <d v="2024-07-10T08:32:30"/>
    <d v="2024-07-11T16:05:58"/>
    <d v="2024-10-03T00:00:00"/>
    <n v="1.3149074074074101"/>
    <s v="Дней"/>
    <s v="Отклонен"/>
    <x v="0"/>
    <s v="Средний"/>
    <s v="другое"/>
    <s v=""/>
    <m/>
    <n v="60"/>
    <s v="Дней"/>
    <s v="Да"/>
    <s v="Мобильный терминал"/>
  </r>
  <r>
    <s v="ADIRINC-1708"/>
    <s v="Дефект промсреды"/>
    <d v="2024-07-08T09:55:16"/>
    <m/>
    <d v="2024-10-01T00:00:00"/>
    <n v="27.976504629629598"/>
    <s v="Дней"/>
    <s v="Новый"/>
    <x v="0"/>
    <s v="Средний"/>
    <s v=""/>
    <s v=""/>
    <m/>
    <n v="60"/>
    <s v="Дней"/>
    <s v="Да"/>
    <s v="Альфа Инвестиции 4.0. ДТ"/>
  </r>
  <r>
    <s v="ADIRINC-1699"/>
    <s v="Дефект промсреды"/>
    <d v="2024-06-20T18:49:04"/>
    <d v="2024-07-12T07:46:36"/>
    <d v="2024-09-13T00:00:00"/>
    <n v="15.5399537037037"/>
    <s v="Дней"/>
    <s v="Закрыт"/>
    <x v="0"/>
    <s v="Средний"/>
    <s v="Заявки - Не исполняется (1) - critical"/>
    <s v=""/>
    <m/>
    <n v="60"/>
    <s v="Дней"/>
    <s v="Да"/>
    <s v="Мобильный терминал"/>
  </r>
  <r>
    <s v="ADIRINC-1684"/>
    <s v="Дефект промсреды"/>
    <d v="2024-06-05T18:22:12"/>
    <m/>
    <d v="2024-08-30T00:00:00"/>
    <n v="49.624467592592602"/>
    <s v="Дней"/>
    <s v="К закрытию"/>
    <x v="0"/>
    <s v="Средний"/>
    <s v="Портфель - Некорректные текущие цены по одному или нескольким инструментам в портфеле (1) - critical"/>
    <s v=""/>
    <m/>
    <n v="60"/>
    <s v="Дней"/>
    <s v="Да"/>
    <s v="Мобильный терминал"/>
  </r>
  <r>
    <s v="ADIRINC-1680"/>
    <s v="Дефект промсреды"/>
    <d v="2024-06-03T15:31:54"/>
    <d v="2024-06-03T15:35:19"/>
    <d v="2024-08-28T00:00:00"/>
    <n v="2.3726851851851899E-3"/>
    <s v="Дней"/>
    <s v="Закрыт"/>
    <x v="0"/>
    <s v="Средний"/>
    <s v="Вводы ДС - Другое (4) - low"/>
    <s v=""/>
    <m/>
    <n v="60"/>
    <s v="Дней"/>
    <s v="Да"/>
    <s v="Мобильный терминал"/>
  </r>
  <r>
    <s v="ADIRINC-1678"/>
    <s v="Дефект промсреды"/>
    <d v="2024-06-02T09:58:34"/>
    <d v="2024-06-06T13:45:41"/>
    <d v="2024-08-28T00:00:00"/>
    <n v="3.1577199074074098"/>
    <s v="Дней"/>
    <s v="Закрыт"/>
    <x v="0"/>
    <s v="Средний"/>
    <s v="Рынок - Некорректные графики  по одному или нескольким рынкам за предыдущие дни (3) - low"/>
    <s v=""/>
    <m/>
    <n v="60"/>
    <s v="Дней"/>
    <s v="Да"/>
    <s v="Мобильный терминал"/>
  </r>
  <r>
    <s v="ADIRINC-1673"/>
    <s v="Дефект промсреды"/>
    <d v="2024-05-29T13:44:09"/>
    <m/>
    <d v="2024-08-23T00:00:00"/>
    <n v="54.817557870370401"/>
    <s v="Дней"/>
    <s v="Новый"/>
    <x v="0"/>
    <s v="Средний"/>
    <s v="Выводы ДС  - Не проходят выводы с Инвесткопилки (4) - low"/>
    <s v=""/>
    <m/>
    <n v="60"/>
    <s v="Дней"/>
    <s v="Да"/>
    <s v="Альфа мобайл"/>
  </r>
  <r>
    <s v="ADIRINC-1727"/>
    <s v="Request (FR)"/>
    <d v="2024-07-22T13:59:16"/>
    <m/>
    <d v="2024-10-15T00:00:00"/>
    <n v="17.8070601851852"/>
    <s v="Дней"/>
    <s v="Новый"/>
    <x v="2"/>
    <s v="Средний"/>
    <s v=""/>
    <s v=""/>
    <m/>
    <n v="60"/>
    <s v="Дней"/>
    <s v="Да"/>
    <s v=""/>
  </r>
  <r>
    <s v="ADIRINC-1672"/>
    <s v="Дефект промсреды"/>
    <d v="2024-05-28T16:12:21"/>
    <d v="2024-08-12T17:04:34"/>
    <d v="2024-07-11T00:00:00"/>
    <n v="30.0362615740741"/>
    <s v="Дней"/>
    <s v="Отклонен"/>
    <x v="0"/>
    <s v="Средний"/>
    <s v="Выводы ДС - Другое (4) - low"/>
    <s v=""/>
    <m/>
    <n v="60"/>
    <s v="Дней"/>
    <s v="Да"/>
    <s v="Альфа мобайл"/>
  </r>
  <r>
    <s v="ADIRINC-1671"/>
    <s v="Дефект промсреды"/>
    <d v="2024-05-27T12:39:01"/>
    <d v="2024-06-04T00:07:54"/>
    <d v="2024-08-21T00:00:00"/>
    <n v="5.4783912037037004"/>
    <s v="Дней"/>
    <s v="Закрыт"/>
    <x v="0"/>
    <s v="Средний"/>
    <s v="Терминалы (кроме QUIK) - Не могу зайти в терминал (1) - critical"/>
    <s v=""/>
    <m/>
    <n v="60"/>
    <s v="Дней"/>
    <s v="Да"/>
    <s v="Мобильный терминал"/>
  </r>
  <r>
    <s v="ADIRINC-1670"/>
    <s v="Дефект промсреды"/>
    <d v="2024-05-24T14:27:57"/>
    <d v="2024-06-04T17:11:19"/>
    <d v="2024-08-20T00:00:00"/>
    <n v="7.1134490740740803"/>
    <s v="Дней"/>
    <s v="Отклонен"/>
    <x v="0"/>
    <s v="Средний"/>
    <s v="Рынок - Некорректные графики  по одному или нескольким рынкам за предыдущие дни (3) - low"/>
    <s v=""/>
    <m/>
    <n v="60"/>
    <s v="Дней"/>
    <s v="Да"/>
    <s v="Альфа Инвестиции 4.0. ДТ"/>
  </r>
  <r>
    <s v="ADIRINC-1723"/>
    <s v="Request (FR)"/>
    <d v="2024-07-17T12:22:30"/>
    <m/>
    <d v="2024-10-10T00:00:00"/>
    <n v="20.874259259259301"/>
    <s v="Дней"/>
    <s v="Отклонен командой"/>
    <x v="0"/>
    <s v="Средний"/>
    <s v=""/>
    <s v=""/>
    <m/>
    <n v="60"/>
    <s v="Дней"/>
    <s v="Да"/>
    <s v="Альфа Инвестиции 4.0. ДТ"/>
  </r>
  <r>
    <s v="ADIRINC-1664"/>
    <s v="Дефект промсреды"/>
    <d v="2024-05-17T10:51:51"/>
    <m/>
    <d v="2024-08-13T00:00:00"/>
    <n v="62.937210648148103"/>
    <s v="Дней"/>
    <s v="Новый"/>
    <x v="0"/>
    <s v="Средний"/>
    <s v="Портфель - Некорректная портфельная аналитика (3) - low"/>
    <s v=""/>
    <m/>
    <n v="60"/>
    <s v="Дней"/>
    <s v="Нет"/>
    <s v="Мобильный терминал"/>
  </r>
  <r>
    <s v="ADIRINC-1663"/>
    <s v="Дефект промсреды"/>
    <d v="2024-05-17T08:36:57"/>
    <d v="2024-05-24T16:43:39"/>
    <d v="2024-08-13T00:00:00"/>
    <n v="5.3379861111111104"/>
    <s v="Дней"/>
    <s v="Закрыт"/>
    <x v="0"/>
    <s v="Средний"/>
    <s v="другое"/>
    <s v=""/>
    <m/>
    <n v="60"/>
    <s v="Дней"/>
    <s v="Да"/>
    <s v="Мобильный терминал"/>
  </r>
  <r>
    <s v="ADIRINC-1720"/>
    <s v="Request (FR)"/>
    <d v="2024-07-16T17:05:06"/>
    <m/>
    <d v="2024-10-09T00:00:00"/>
    <n v="21.678009259259301"/>
    <s v="Дней"/>
    <s v="Новый"/>
    <x v="0"/>
    <s v="Средний"/>
    <s v=""/>
    <s v=""/>
    <m/>
    <n v="60"/>
    <s v="Дней"/>
    <s v="Да"/>
    <s v=""/>
  </r>
  <r>
    <s v="ADIRINC-1719"/>
    <s v="Request (FR)"/>
    <d v="2024-07-16T14:33:44"/>
    <m/>
    <d v="2024-10-09T00:00:00"/>
    <n v="21.783124999999998"/>
    <s v="Дней"/>
    <s v="Новый"/>
    <x v="0"/>
    <s v="Средний"/>
    <s v=""/>
    <s v=""/>
    <m/>
    <n v="60"/>
    <s v="Дней"/>
    <s v="Да"/>
    <s v="Мобильный терминал"/>
  </r>
  <r>
    <s v="ADIRINC-1661"/>
    <s v="Дефект промсреды"/>
    <d v="2024-05-15T15:09:25"/>
    <d v="2024-05-20T16:09:16"/>
    <d v="2024-08-09T00:00:00"/>
    <n v="3.0415624999999999"/>
    <s v="Дней"/>
    <s v="Отклонен"/>
    <x v="0"/>
    <s v="Средний"/>
    <s v="Другое - Комиссии (3) - low"/>
    <s v=""/>
    <m/>
    <n v="60"/>
    <s v="Дней"/>
    <s v="Да"/>
    <s v="Мобильный терминал"/>
  </r>
  <r>
    <s v="ADIRINC-1659"/>
    <s v="Дефект промсреды"/>
    <d v="2024-05-14T11:28:38"/>
    <m/>
    <d v="2024-08-08T00:00:00"/>
    <n v="65.911666666666704"/>
    <s v="Дней"/>
    <s v="Новый"/>
    <x v="0"/>
    <s v="Средний"/>
    <s v="другое"/>
    <s v=""/>
    <m/>
    <n v="60"/>
    <s v="Дней"/>
    <s v="Нет"/>
    <s v="Альфа Инвестиции 4.0. ДТ"/>
  </r>
  <r>
    <s v="ADIRINC-1656"/>
    <s v="Дефект промсреды"/>
    <d v="2024-05-08T11:46:19"/>
    <m/>
    <d v="2024-08-06T00:00:00"/>
    <n v="67.8993865740741"/>
    <s v="Дней"/>
    <s v="Новый"/>
    <x v="0"/>
    <s v="Средний"/>
    <s v="другое"/>
    <s v=""/>
    <m/>
    <n v="60"/>
    <s v="Дней"/>
    <s v="Нет"/>
    <s v="Мобильный терминал"/>
  </r>
  <r>
    <s v="ADIRINC-1655"/>
    <s v="Дефект промсреды"/>
    <d v="2024-05-06T17:46:52"/>
    <d v="2024-05-06T17:48:21"/>
    <d v="2024-06-21T00:00:00"/>
    <n v="1.03009259259259E-3"/>
    <s v="Дней"/>
    <s v="Закрыт"/>
    <x v="0"/>
    <s v="Высокий"/>
    <s v="Витрины, новости, аналитика - Другое (4) - low"/>
    <s v=""/>
    <m/>
    <n v="30"/>
    <s v="Дней"/>
    <s v="Да"/>
    <s v="Мобильный терминал"/>
  </r>
  <r>
    <s v="ADIRINC-1652"/>
    <s v="Дефект промсреды"/>
    <d v="2024-05-06T11:30:10"/>
    <d v="2024-05-13T09:28:39"/>
    <d v="2024-08-02T00:00:00"/>
    <n v="2.9156134259259301"/>
    <s v="Дней"/>
    <s v="Закрыт"/>
    <x v="0"/>
    <s v="Средний"/>
    <s v="Портфель - Другое (4) - low"/>
    <s v=""/>
    <m/>
    <n v="60"/>
    <s v="Дней"/>
    <s v="Да"/>
    <s v="Мобильный терминал"/>
  </r>
  <r>
    <s v="ADIRINC-1651"/>
    <s v="Дефект промсреды"/>
    <d v="2024-05-06T11:19:19"/>
    <d v="2024-08-01T17:24:41"/>
    <d v="2024-08-02T00:00:00"/>
    <n v="60.253726851851901"/>
    <s v="Дней"/>
    <s v="Закрыт"/>
    <x v="0"/>
    <s v="Средний"/>
    <s v="Портфель - Некорректная учетная цена (2) - high"/>
    <s v=""/>
    <m/>
    <n v="60"/>
    <s v="Дней"/>
    <s v="Нет"/>
    <s v="Мобильный терминал"/>
  </r>
  <r>
    <s v="ADIRINC-1649"/>
    <s v="Дефект промсреды"/>
    <d v="2024-05-02T10:51:24"/>
    <d v="2024-05-02T10:53:32"/>
    <d v="2024-07-31T00:00:00"/>
    <n v="1.4814814814814801E-3"/>
    <s v="Дней"/>
    <s v="Закрыт"/>
    <x v="0"/>
    <s v="Средний"/>
    <s v="Выводы ДС  - Не проходят выводы с Инвесткопилки (4) - low"/>
    <s v=""/>
    <m/>
    <n v="60"/>
    <s v="Дней"/>
    <s v="Да"/>
    <s v="Альфа мобайл"/>
  </r>
  <r>
    <s v="ADIRINC-1646"/>
    <s v="Дефект промсреды"/>
    <d v="2024-04-30T15:15:15"/>
    <d v="2024-06-10T09:24:58"/>
    <d v="2024-07-31T00:00:00"/>
    <n v="24.7567476851852"/>
    <s v="Дней"/>
    <s v="Закрыт"/>
    <x v="0"/>
    <s v="Средний"/>
    <s v="Заявки - Некорректный статус Тестирования (3) - low"/>
    <s v=""/>
    <m/>
    <n v="60"/>
    <s v="Дней"/>
    <s v="Да"/>
    <s v="АИ ПРО ВТ"/>
  </r>
  <r>
    <s v="ADIRINC-1643"/>
    <s v="Дефект промсреды"/>
    <d v="2024-04-29T13:13:36"/>
    <d v="2024-05-06T12:42:14"/>
    <d v="2024-07-31T00:00:00"/>
    <n v="1.97821759259259"/>
    <s v="Дней"/>
    <s v="Отклонен"/>
    <x v="0"/>
    <s v="Средний"/>
    <s v="Рынок - Некорректные графики  по одному или нескольким рынкам за предыдущие дни (3) - low"/>
    <s v=""/>
    <m/>
    <n v="60"/>
    <s v="Дней"/>
    <s v="Да"/>
    <s v="Мобильный терминал"/>
  </r>
  <r>
    <s v="ADIRINC-1642"/>
    <s v="Дефект промсреды"/>
    <d v="2024-04-27T15:13:31"/>
    <d v="2024-07-01T10:52:11"/>
    <d v="2024-07-30T00:00:00"/>
    <n v="39.818518518518502"/>
    <s v="Дней"/>
    <s v="Отклонен"/>
    <x v="0"/>
    <s v="Средний"/>
    <s v="другое"/>
    <s v="Appalachi"/>
    <m/>
    <n v="60"/>
    <s v="Дней"/>
    <s v="Да"/>
    <s v="Мобильный терминал"/>
  </r>
  <r>
    <s v="ADIRINC-1635"/>
    <s v="Дефект промсреды"/>
    <d v="2024-04-24T13:21:17"/>
    <d v="2024-06-17T09:19:59"/>
    <d v="2024-07-25T00:00:00"/>
    <n v="32.832430555555597"/>
    <s v="Дней"/>
    <s v="Закрыт"/>
    <x v="0"/>
    <s v="Средний"/>
    <s v="Заявки - Другое (2) - high"/>
    <s v=""/>
    <m/>
    <n v="60"/>
    <s v="Дней"/>
    <s v="Да"/>
    <s v="Мобильный терминал"/>
  </r>
  <r>
    <s v="ADIRINC-1637"/>
    <s v="Дефект промсреды"/>
    <d v="2024-04-25T10:07:09"/>
    <d v="2024-05-15T15:57:26"/>
    <d v="2024-06-14T00:00:00"/>
    <n v="0.24325231481481499"/>
    <s v="Дней"/>
    <s v="Отклонен"/>
    <x v="0"/>
    <s v="Средний"/>
    <s v="Рынок - Другое (4) - low"/>
    <s v=""/>
    <m/>
    <n v="60"/>
    <s v="Дней"/>
    <s v="Да"/>
    <s v="Мобильный терминал"/>
  </r>
  <r>
    <s v="ADIRINC-1636"/>
    <s v="Дефект промсреды"/>
    <d v="2024-04-24T14:08:32"/>
    <d v="2024-05-13T09:56:27"/>
    <d v="2024-06-12T00:00:00"/>
    <n v="8.8249421296296298"/>
    <s v="Дней"/>
    <s v="Закрыт"/>
    <x v="0"/>
    <s v="Высокий"/>
    <s v="другое"/>
    <s v=""/>
    <m/>
    <n v="30"/>
    <s v="Дней"/>
    <s v="Да"/>
    <s v="Мобильный терминал"/>
  </r>
  <r>
    <s v="ADIRINC-1627"/>
    <s v="Дефект промсреды"/>
    <d v="2024-04-19T16:29:38"/>
    <d v="2024-05-22T10:37:49"/>
    <d v="2024-07-20T00:00:00"/>
    <n v="18.7556828703704"/>
    <s v="Дней"/>
    <s v="Закрыт"/>
    <x v="0"/>
    <s v="Средний"/>
    <s v="Выводы ДС - Не проходят выводы (кроме Инвесткопилки) (1) - critical"/>
    <s v=""/>
    <m/>
    <n v="60"/>
    <s v="Дней"/>
    <s v="Да"/>
    <s v="Мобильный терминал"/>
  </r>
  <r>
    <s v="ADIRINC-1622"/>
    <s v="Дефект промсреды"/>
    <d v="2024-04-18T12:10:17"/>
    <d v="2024-06-20T11:42:11"/>
    <d v="2024-07-19T00:00:00"/>
    <n v="39.980486111111098"/>
    <s v="Дней"/>
    <s v="Закрыт"/>
    <x v="0"/>
    <s v="Средний"/>
    <s v="Выводы ДС - Другое (4) - low"/>
    <s v=""/>
    <m/>
    <n v="60"/>
    <s v="Дней"/>
    <s v="Да"/>
    <s v="Мобильный терминал"/>
  </r>
  <r>
    <s v="ADIRINC-1617"/>
    <s v="Дефект промсреды"/>
    <d v="2024-04-17T11:06:32"/>
    <d v="2024-05-22T08:54:49"/>
    <d v="2024-07-18T00:00:00"/>
    <n v="20.908530092592599"/>
    <s v="Дней"/>
    <s v="Закрыт"/>
    <x v="0"/>
    <s v="Низкий"/>
    <s v="Портфель - Другое (4) - low"/>
    <s v=""/>
    <m/>
    <n v="60"/>
    <s v="Дней"/>
    <s v="Да"/>
    <s v="Мобильный терминал"/>
  </r>
  <r>
    <s v="ADIRINC-1700"/>
    <s v="Request (FR)"/>
    <d v="2024-06-25T13:29:31"/>
    <m/>
    <d v="2024-09-18T00:00:00"/>
    <n v="36.827719907407399"/>
    <s v="Дней"/>
    <s v="Новый"/>
    <x v="0"/>
    <s v="Средний"/>
    <s v=""/>
    <s v=""/>
    <m/>
    <n v="60"/>
    <s v="Дней"/>
    <s v="Да"/>
    <s v=""/>
  </r>
  <r>
    <s v="ADIRINC-1615"/>
    <s v="Дефект промсреды"/>
    <d v="2024-04-16T13:21:49"/>
    <d v="2024-08-05T08:39:35"/>
    <d v="2024-07-17T00:00:00"/>
    <n v="73.804004629629603"/>
    <s v="Дней"/>
    <s v="Закрыт"/>
    <x v="0"/>
    <s v="Средний"/>
    <s v="Рынок - Другое (4) - low"/>
    <s v=""/>
    <m/>
    <n v="60"/>
    <s v="Дней"/>
    <s v="Нет"/>
    <s v="Мобильный терминал"/>
  </r>
  <r>
    <s v="ADIRINC-1614"/>
    <s v="Дефект промсреды"/>
    <d v="2024-04-16T12:45:27"/>
    <d v="2024-05-14T10:33:00"/>
    <d v="2024-07-17T00:00:00"/>
    <n v="15.9080208333333"/>
    <s v="Дней"/>
    <s v="Закрыт"/>
    <x v="0"/>
    <s v="Средний"/>
    <s v="Портфель - Другое (4) - low"/>
    <s v=""/>
    <m/>
    <n v="60"/>
    <s v="Дней"/>
    <s v="Да"/>
    <s v="Мобильный терминал"/>
  </r>
  <r>
    <s v="ADIRINC-1621"/>
    <s v="Дефект промсреды"/>
    <d v="2024-04-18T11:21:06"/>
    <d v="2024-04-23T11:42:23"/>
    <d v="2024-07-19T00:00:00"/>
    <n v="3.0147800925925901"/>
    <s v="Дней"/>
    <s v="Отклонен"/>
    <x v="0"/>
    <s v="Низкий"/>
    <s v="Выводы ДС - Другое (4) - low"/>
    <s v=""/>
    <m/>
    <n v="60"/>
    <s v="Дней"/>
    <s v="Да"/>
    <s v="Мобильный терминал"/>
  </r>
  <r>
    <s v="ADIRINC-1696"/>
    <s v="Request (FR)"/>
    <d v="2024-06-19T18:34:39"/>
    <m/>
    <d v="2024-09-12T00:00:00"/>
    <n v="40.615821759259298"/>
    <s v="Дней"/>
    <s v="Новый"/>
    <x v="0"/>
    <s v="Средний"/>
    <s v=""/>
    <s v=""/>
    <m/>
    <n v="60"/>
    <s v="Дней"/>
    <s v="Да"/>
    <s v=""/>
  </r>
  <r>
    <s v="ADIRINC-1695"/>
    <s v="Request (FR)"/>
    <d v="2024-06-19T17:55:48"/>
    <m/>
    <d v="2024-09-12T00:00:00"/>
    <n v="40.642800925925897"/>
    <s v="Дней"/>
    <s v="Новый"/>
    <x v="0"/>
    <s v="Средний"/>
    <s v=""/>
    <s v=""/>
    <m/>
    <n v="60"/>
    <s v="Дней"/>
    <s v="Да"/>
    <s v=""/>
  </r>
  <r>
    <s v="ADIRINC-1694"/>
    <s v="Request (FR)"/>
    <d v="2024-06-19T17:46:40"/>
    <m/>
    <d v="2024-09-12T00:00:00"/>
    <n v="40.6491435185185"/>
    <s v="Дней"/>
    <s v="Новый"/>
    <x v="0"/>
    <s v="Средний"/>
    <s v=""/>
    <s v=""/>
    <m/>
    <n v="60"/>
    <s v="Дней"/>
    <s v="Да"/>
    <s v=""/>
  </r>
  <r>
    <s v="ADIRINC-1619"/>
    <s v="Дефект промсреды"/>
    <d v="2024-04-17T11:36:57"/>
    <d v="2024-05-13T08:32:07"/>
    <d v="2024-07-18T00:00:00"/>
    <n v="13.8716435185185"/>
    <s v="Дней"/>
    <s v="Отклонен"/>
    <x v="0"/>
    <s v="Средний"/>
    <s v="Портфель - Некорректная история операций (3) - low"/>
    <s v=""/>
    <m/>
    <n v="60"/>
    <s v="Дней"/>
    <s v="Да"/>
    <s v="Мобильный терминал"/>
  </r>
  <r>
    <s v="ADIRINC-1613"/>
    <s v="Дефект промсреды"/>
    <d v="2024-04-15T19:17:39"/>
    <d v="2024-04-15T19:22:36"/>
    <d v="2024-07-16T00:00:00"/>
    <n v="3.4375E-3"/>
    <s v="Дней"/>
    <s v="Закрыт"/>
    <x v="0"/>
    <s v="Средний"/>
    <s v="другое"/>
    <s v=""/>
    <m/>
    <n v="60"/>
    <s v="Дней"/>
    <s v="Да"/>
    <s v="Альфа-Админ"/>
  </r>
  <r>
    <s v="ADIRINC-1611"/>
    <s v="Дефект промсреды"/>
    <d v="2024-04-15T12:51:00"/>
    <d v="2024-06-17T10:15:16"/>
    <d v="2024-07-16T00:00:00"/>
    <n v="39.891851851851797"/>
    <s v="Дней"/>
    <s v="Закрыт"/>
    <x v="0"/>
    <s v="Средний"/>
    <s v="другое"/>
    <s v=""/>
    <m/>
    <n v="60"/>
    <s v="Дней"/>
    <s v="Да"/>
    <s v="АИ ПРО ВТ"/>
  </r>
  <r>
    <s v="ADIRINC-1609"/>
    <s v="Дефект промсреды"/>
    <d v="2024-04-11T19:37:02"/>
    <d v="2024-05-24T08:03:18"/>
    <d v="2024-07-12T00:00:00"/>
    <n v="26.518240740740701"/>
    <s v="Дней"/>
    <s v="Закрыт"/>
    <x v="0"/>
    <s v="Средний"/>
    <s v="Выводы ДС - Не проходят выводы (кроме Инвесткопилки) (1) - critical"/>
    <s v=""/>
    <m/>
    <n v="60"/>
    <s v="Дней"/>
    <s v="Да"/>
    <s v="Мобильный терминал"/>
  </r>
  <r>
    <s v="ADIRINC-1689"/>
    <s v="Request (FR)"/>
    <d v="2024-06-17T14:17:09"/>
    <m/>
    <d v="2024-09-10T00:00:00"/>
    <n v="42.794641203703698"/>
    <s v="Дней"/>
    <s v="Отложен"/>
    <x v="0"/>
    <s v="Средний"/>
    <s v=""/>
    <s v=""/>
    <m/>
    <n v="60"/>
    <s v="Дней"/>
    <s v="Да"/>
    <s v=""/>
  </r>
  <r>
    <s v="ADIRINC-1606"/>
    <s v="Дефект промсреды"/>
    <d v="2024-04-11T13:48:55"/>
    <d v="2024-04-22T16:28:16"/>
    <d v="2024-07-12T00:00:00"/>
    <n v="7.1106597222222199"/>
    <s v="Дней"/>
    <s v="Закрыт"/>
    <x v="0"/>
    <s v="Средний"/>
    <s v="Другое - Комиссии (3) - low"/>
    <s v=""/>
    <m/>
    <n v="60"/>
    <s v="Дней"/>
    <s v="Да"/>
    <s v="Мобильный терминал"/>
  </r>
  <r>
    <s v="ADIRINC-1687"/>
    <s v="Request (FR)"/>
    <d v="2024-06-17T13:25:39"/>
    <m/>
    <d v="2024-09-10T00:00:00"/>
    <n v="42.830405092592599"/>
    <s v="Дней"/>
    <s v="Новый"/>
    <x v="0"/>
    <s v="Средний"/>
    <s v="другое"/>
    <s v="ОТЭИСФЛ"/>
    <m/>
    <n v="60"/>
    <s v="Дней"/>
    <s v="Да"/>
    <s v=""/>
  </r>
  <r>
    <s v="ADIRINC-1603"/>
    <s v="Дефект промсреды"/>
    <d v="2024-04-09T12:22:02"/>
    <d v="2024-08-01T12:21:06"/>
    <d v="2024-07-10T00:00:00"/>
    <n v="76.999351851851898"/>
    <s v="Дней"/>
    <s v="Закрыт"/>
    <x v="0"/>
    <s v="Средний"/>
    <s v="другое"/>
    <s v="Android_2.30.0"/>
    <m/>
    <n v="60"/>
    <s v="Дней"/>
    <s v="Нет"/>
    <s v="Мобильный терминал"/>
  </r>
  <r>
    <s v="ADIRINC-1610"/>
    <s v="Дефект промсреды"/>
    <d v="2024-04-14T14:45:09"/>
    <d v="2024-04-15T16:44:17"/>
    <d v="2024-06-01T00:00:00"/>
    <n v="8.2731481481481503E-2"/>
    <s v="Дней"/>
    <s v="Отклонен"/>
    <x v="0"/>
    <s v="Высокий"/>
    <s v="Портфель - Некорректная учетная цена (2) - high"/>
    <s v=""/>
    <m/>
    <n v="30"/>
    <s v="Дней"/>
    <s v="Да"/>
    <s v="Мобильный терминал"/>
  </r>
  <r>
    <s v="ADIRINC-1602"/>
    <s v="Дефект промсреды"/>
    <d v="2024-04-09T10:51:29"/>
    <d v="2024-04-09T10:53:38"/>
    <d v="2024-07-10T00:00:00"/>
    <n v="1.49305555555556E-3"/>
    <s v="Дней"/>
    <s v="Закрыт"/>
    <x v="0"/>
    <s v="Средний"/>
    <s v="другое"/>
    <s v=""/>
    <m/>
    <n v="60"/>
    <s v="Дней"/>
    <s v="Да"/>
    <s v="Мобильный терминал"/>
  </r>
  <r>
    <s v="ADIRINC-1592"/>
    <s v="Дефект промсреды"/>
    <d v="2024-04-03T19:47:20"/>
    <d v="2024-08-08T15:14:07"/>
    <d v="2024-07-04T00:00:00"/>
    <n v="85.810266203703705"/>
    <s v="Дней"/>
    <s v="Закрыт"/>
    <x v="0"/>
    <s v="Средний"/>
    <s v="другое"/>
    <s v=""/>
    <m/>
    <n v="60"/>
    <s v="Дней"/>
    <s v="Нет"/>
    <s v="Мобильный терминал"/>
  </r>
  <r>
    <s v="ADIRINC-1682"/>
    <s v="Request (FR)"/>
    <d v="2024-06-04T18:42:37"/>
    <m/>
    <d v="2024-08-29T00:00:00"/>
    <n v="50.610289351851797"/>
    <s v="Дней"/>
    <s v="Новый"/>
    <x v="0"/>
    <s v="Средний"/>
    <s v=""/>
    <s v=""/>
    <m/>
    <n v="60"/>
    <s v="Дней"/>
    <s v="Да"/>
    <s v=""/>
  </r>
  <r>
    <s v="ADIRINC-1584"/>
    <s v="Дефект промсреды"/>
    <d v="2024-03-30T07:52:48"/>
    <d v="2024-06-06T12:11:02"/>
    <d v="2024-07-02T00:00:00"/>
    <n v="44.179328703703703"/>
    <s v="Дней"/>
    <s v="Закрыт"/>
    <x v="0"/>
    <s v="Средний"/>
    <s v="Портфель - Другое (4) - low"/>
    <s v=""/>
    <m/>
    <n v="60"/>
    <s v="Дней"/>
    <s v="Да"/>
    <s v="АИ ПРО ВТ"/>
  </r>
  <r>
    <s v="ADIRINC-1631"/>
    <s v="Дефект промсреды"/>
    <d v="2024-04-22T14:40:01"/>
    <d v="2024-06-11T09:25:57"/>
    <d v="2024-07-23T00:00:00"/>
    <n v="31.781898148148102"/>
    <s v="Дней"/>
    <s v="Закрыт"/>
    <x v="3"/>
    <s v="Низкий"/>
    <s v="Витрины, новости, аналитика - Другое (4) - low"/>
    <s v="ОТЭИСФЛ"/>
    <m/>
    <n v="60"/>
    <s v="Дней"/>
    <s v="Да"/>
    <s v="Мобильный терминал"/>
  </r>
  <r>
    <s v="ADIRINC-1647"/>
    <s v="Дефект промсреды"/>
    <d v="2024-04-30T19:24:53"/>
    <d v="2024-07-24T14:23:16"/>
    <d v="2024-07-31T00:00:00"/>
    <n v="55.790543981481498"/>
    <s v="Дней"/>
    <s v="Закрыт"/>
    <x v="4"/>
    <s v="Средний"/>
    <s v="другое"/>
    <s v="Matterhorn"/>
    <m/>
    <n v="60"/>
    <s v="Дней"/>
    <s v="Да"/>
    <s v="Мобильный терминал"/>
  </r>
  <r>
    <s v="ADIRINC-1616"/>
    <s v="Дефект промсреды"/>
    <d v="2024-04-16T17:43:13"/>
    <d v="2024-07-01T10:54:13"/>
    <d v="2024-07-17T00:00:00"/>
    <n v="48.715972222222199"/>
    <s v="Дней"/>
    <s v="Закрыт"/>
    <x v="5"/>
    <s v="Средний"/>
    <s v="Портфель - Некорректные текущие цены по одному или нескольким инструментам в портфеле (1) - critical"/>
    <s v=""/>
    <m/>
    <n v="60"/>
    <s v="Дней"/>
    <s v="Да"/>
    <s v="АИ ПРО ВТ"/>
  </r>
  <r>
    <s v="ADIRINC-1599"/>
    <s v="Дефект промсреды"/>
    <d v="2024-04-08T12:42:48"/>
    <d v="2024-04-25T11:25:13"/>
    <d v="2024-07-09T00:00:00"/>
    <n v="12.9461226851852"/>
    <s v="Дней"/>
    <s v="Отклонен"/>
    <x v="0"/>
    <s v="Средний"/>
    <s v="Портфель - Другое (4) - low"/>
    <s v=""/>
    <m/>
    <n v="60"/>
    <s v="Дней"/>
    <s v="Да"/>
    <s v="Мобильный терминал"/>
  </r>
  <r>
    <s v="ADIRINC-1608"/>
    <s v="Дефект промсреды"/>
    <d v="2024-04-11T14:27:09"/>
    <d v="2024-07-24T19:35:10"/>
    <d v="2024-07-12T00:00:00"/>
    <n v="69.213900462962997"/>
    <s v="Дней"/>
    <s v="Закрыт"/>
    <x v="5"/>
    <s v="Средний"/>
    <s v="Выводы ДС - Не проходят выводы (кроме Инвесткопилки) (1) - critical"/>
    <s v="Android, Android_2.30.0, АФБ"/>
    <m/>
    <n v="60"/>
    <s v="Дней"/>
    <s v="Нет"/>
    <s v="Мобильный терминал"/>
  </r>
  <r>
    <s v="ADIRINC-1595"/>
    <s v="Дефект промсреды"/>
    <d v="2024-04-06T22:18:15"/>
    <d v="2024-06-06T14:38:33"/>
    <d v="2024-07-09T00:00:00"/>
    <n v="38.680763888888897"/>
    <s v="Дней"/>
    <s v="Закрыт"/>
    <x v="5"/>
    <s v="Средний"/>
    <s v="Портфель - Другое (4) - low"/>
    <s v=""/>
    <m/>
    <n v="60"/>
    <s v="Дней"/>
    <s v="Да"/>
    <s v="Мобильный терминал"/>
  </r>
  <r>
    <s v="ADIRINC-1598"/>
    <s v="Дефект промсреды"/>
    <d v="2024-04-08T12:22:53"/>
    <d v="2024-04-24T09:33:35"/>
    <d v="2024-07-09T00:00:00"/>
    <n v="11.882430555555599"/>
    <s v="Дней"/>
    <s v="Закрыт"/>
    <x v="6"/>
    <s v="Средний"/>
    <s v="Витрины, новости, аналитика - Другое (4) - low"/>
    <s v=""/>
    <m/>
    <n v="60"/>
    <s v="Дней"/>
    <s v="Да"/>
    <s v="Альфа Инвестиции 4.0. ДТ"/>
  </r>
  <r>
    <s v="ADIRINC-1639"/>
    <s v="Дефект промсреды"/>
    <d v="2024-04-25T13:49:10"/>
    <d v="2024-06-10T09:24:25"/>
    <d v="2024-07-26T00:00:00"/>
    <n v="27.816145833333302"/>
    <s v="Дней"/>
    <s v="Закрыт"/>
    <x v="7"/>
    <s v="Средний"/>
    <s v="Заявки - Другое (2) - high"/>
    <s v=""/>
    <m/>
    <n v="60"/>
    <s v="Дней"/>
    <s v="Да"/>
    <s v="АИ ПРО ВТ"/>
  </r>
  <r>
    <s v="ADIRINC-1583"/>
    <s v="Дефект промсреды"/>
    <d v="2024-03-29T16:30:05"/>
    <d v="2024-06-04T10:24:44"/>
    <d v="2024-06-29T00:00:00"/>
    <n v="42.7462847222222"/>
    <s v="Дней"/>
    <s v="Отклонен"/>
    <x v="0"/>
    <s v="Средний"/>
    <s v="Портфель - Другое (4) - low"/>
    <s v=""/>
    <m/>
    <n v="60"/>
    <s v="Дней"/>
    <s v="Да"/>
    <s v="АИ ПРО ВТ"/>
  </r>
  <r>
    <s v="ADIRINC-1580"/>
    <s v="Дефект промсреды"/>
    <d v="2024-03-28T15:10:17"/>
    <d v="2024-05-30T09:52:10"/>
    <d v="2024-06-28T00:00:00"/>
    <n v="40.779085648148097"/>
    <s v="Дней"/>
    <s v="Закрыт"/>
    <x v="0"/>
    <s v="Средний"/>
    <s v="Рынок - Некорректные графики  по одному или нескольким рынкам за предыдущие дни (3) - low"/>
    <s v=""/>
    <m/>
    <n v="60"/>
    <s v="Дней"/>
    <s v="Да"/>
    <s v="Мобильный терминал"/>
  </r>
  <r>
    <s v="ADIRINC-1667"/>
    <s v="Request (FR)"/>
    <d v="2024-05-22T19:12:44"/>
    <m/>
    <d v="2024-08-16T00:00:00"/>
    <n v="59.589374999999997"/>
    <s v="Дней"/>
    <s v="Новый"/>
    <x v="0"/>
    <s v="Средний"/>
    <s v=""/>
    <s v=""/>
    <m/>
    <n v="60"/>
    <s v="Дней"/>
    <s v="Да"/>
    <s v=""/>
  </r>
  <r>
    <s v="ADIRINC-1570"/>
    <s v="Дефект промсреды"/>
    <d v="2024-03-22T13:18:29"/>
    <d v="2024-05-06T13:20:37"/>
    <d v="2024-06-22T00:00:00"/>
    <n v="29.001481481481498"/>
    <s v="Дней"/>
    <s v="Закрыт"/>
    <x v="0"/>
    <s v="Средний"/>
    <s v="Портфель - Другое (4) - low"/>
    <s v=""/>
    <m/>
    <n v="60"/>
    <s v="Дней"/>
    <s v="Да"/>
    <s v="АИ ПРО ВТ"/>
  </r>
  <r>
    <s v="ADIRINC-1568"/>
    <s v="Дефект промсреды"/>
    <d v="2024-03-21T23:25:06"/>
    <d v="2024-05-29T10:02:28"/>
    <d v="2024-06-21T00:00:00"/>
    <n v="44.442615740740699"/>
    <s v="Дней"/>
    <s v="Закрыт"/>
    <x v="0"/>
    <s v="Средний"/>
    <s v="Терминалы (кроме QUIK) - Вход в терминал выполняется долго (дольше 3 минут) (2) - high"/>
    <s v=""/>
    <m/>
    <n v="60"/>
    <s v="Дней"/>
    <s v="Да"/>
    <s v="Мобильный терминал"/>
  </r>
  <r>
    <s v="ADIRINC-1567"/>
    <s v="Дефект промсреды"/>
    <d v="2024-03-21T17:16:23"/>
    <d v="2024-05-20T11:16:00"/>
    <d v="2024-06-21T00:00:00"/>
    <n v="37.749733796296297"/>
    <s v="Дней"/>
    <s v="Закрыт"/>
    <x v="0"/>
    <s v="Средний"/>
    <s v="Портфель - Другое (4) - low"/>
    <s v=""/>
    <m/>
    <n v="60"/>
    <s v="Дней"/>
    <s v="Да"/>
    <s v="Личный кабинет"/>
  </r>
  <r>
    <s v="ADIRINC-1566"/>
    <s v="Дефект промсреды"/>
    <d v="2024-03-21T13:32:21"/>
    <d v="2024-06-03T10:42:11"/>
    <d v="2024-06-21T00:00:00"/>
    <n v="47.881828703703697"/>
    <s v="Дней"/>
    <s v="Отклонен"/>
    <x v="0"/>
    <s v="Низкий"/>
    <s v="Рынок - Некорректные графики  по одному или нескольким рынкам за предыдущие дни (3) - low"/>
    <s v=""/>
    <m/>
    <n v="60"/>
    <s v="Дней"/>
    <s v="Да"/>
    <s v="Мобильный терминал"/>
  </r>
  <r>
    <s v="ADIRINC-1560"/>
    <s v="Дефект промсреды"/>
    <d v="2024-03-20T14:29:40"/>
    <d v="2024-03-20T16:26:35"/>
    <d v="2024-06-20T00:00:00"/>
    <n v="8.11921296296296E-2"/>
    <s v="Дней"/>
    <s v="Отклонен"/>
    <x v="0"/>
    <s v="Средний"/>
    <s v="Рынок - Некорректные  стаканы  по одному или нескольким рынкам (2) - high"/>
    <s v=""/>
    <m/>
    <n v="60"/>
    <s v="Дней"/>
    <s v="Да"/>
    <s v="Альфа Инвестиции 4.0. ДТ"/>
  </r>
  <r>
    <s v="ADIRINC-1561"/>
    <s v="Дефект промсреды"/>
    <d v="2024-03-20T14:29:40"/>
    <m/>
    <d v="2024-06-20T00:00:00"/>
    <n v="100.785949074074"/>
    <s v="Дней"/>
    <s v="На исправление"/>
    <x v="0"/>
    <s v="Средний"/>
    <s v="Рынок - Некорректные  стаканы  по одному или нескольким рынкам (2) - high"/>
    <s v=""/>
    <m/>
    <n v="60"/>
    <s v="Дней"/>
    <s v="Нет"/>
    <s v="Альфа Инвестиции 4.0. ДТ"/>
  </r>
  <r>
    <s v="ADIRINC-1660"/>
    <s v="Request (FR)"/>
    <d v="2024-05-14T13:18:49"/>
    <m/>
    <d v="2024-08-08T00:00:00"/>
    <n v="65.835150462963"/>
    <s v="Дней"/>
    <s v="Новый"/>
    <x v="0"/>
    <s v="Средний"/>
    <s v=""/>
    <s v=""/>
    <m/>
    <n v="60"/>
    <s v="Дней"/>
    <s v="Нет"/>
    <s v=""/>
  </r>
  <r>
    <s v="ADIRINC-1559"/>
    <s v="Дефект промсреды"/>
    <d v="2024-03-20T14:29:38"/>
    <d v="2024-03-20T16:26:06"/>
    <d v="2024-06-20T00:00:00"/>
    <n v="8.0879629629629607E-2"/>
    <s v="Дней"/>
    <s v="Отклонен"/>
    <x v="0"/>
    <s v="Средний"/>
    <s v="Рынок - Некорректные  стаканы  по одному или нескольким рынкам (2) - high"/>
    <s v=""/>
    <m/>
    <n v="60"/>
    <s v="Дней"/>
    <s v="Да"/>
    <s v="Альфа Инвестиции 4.0. ДТ"/>
  </r>
  <r>
    <s v="ADIRINC-1558"/>
    <s v="Дефект промсреды"/>
    <d v="2024-03-20T12:00:15"/>
    <d v="2024-05-14T16:34:57"/>
    <d v="2024-06-20T00:00:00"/>
    <n v="35.190763888888902"/>
    <s v="Дней"/>
    <s v="Закрыт"/>
    <x v="0"/>
    <s v="Низкий"/>
    <s v="другое"/>
    <s v=""/>
    <m/>
    <n v="60"/>
    <s v="Дней"/>
    <s v="Да"/>
    <s v="Мобильный терминал"/>
  </r>
  <r>
    <s v="ADIRINC-1657"/>
    <s v="Request (FR)"/>
    <d v="2024-05-13T16:46:56"/>
    <m/>
    <d v="2024-08-07T00:00:00"/>
    <n v="66.690624999999997"/>
    <s v="Дней"/>
    <s v="Новый"/>
    <x v="0"/>
    <s v="Средний"/>
    <s v=""/>
    <s v=""/>
    <m/>
    <n v="60"/>
    <s v="Дней"/>
    <s v="Нет"/>
    <s v=""/>
  </r>
  <r>
    <s v="ADIRINC-1556"/>
    <s v="Дефект промсреды"/>
    <d v="2024-03-19T23:17:12"/>
    <m/>
    <d v="2024-06-19T00:00:00"/>
    <n v="101.419606481481"/>
    <s v="Дней"/>
    <s v="Отклонен командой"/>
    <x v="0"/>
    <s v="Средний"/>
    <s v="Портфель - Некорректная учетная цена (2) - high"/>
    <s v=""/>
    <m/>
    <n v="60"/>
    <s v="Дней"/>
    <s v="Нет"/>
    <s v="Мобильный терминал"/>
  </r>
  <r>
    <s v="ADIRINC-1555"/>
    <s v="Дефект промсреды"/>
    <d v="2024-03-19T16:15:51"/>
    <d v="2024-05-15T16:24:36"/>
    <d v="2024-06-19T00:00:00"/>
    <n v="37.0060763888889"/>
    <s v="Дней"/>
    <s v="Отклонен"/>
    <x v="0"/>
    <s v="Средний"/>
    <s v="Портфель - Некорректная учетная цена (2) - high"/>
    <s v=""/>
    <m/>
    <n v="60"/>
    <s v="Дней"/>
    <s v="Да"/>
    <s v="Мобильный терминал"/>
  </r>
  <r>
    <s v="ADIRINC-1553"/>
    <s v="Дефект промсреды"/>
    <d v="2024-03-19T12:16:57"/>
    <d v="2024-06-20T12:46:30"/>
    <d v="2024-06-19T00:00:00"/>
    <n v="62.0205208333333"/>
    <s v="Дней"/>
    <s v="Закрыт"/>
    <x v="0"/>
    <s v="Средний"/>
    <s v="Портфель - Некорректный баланс счета (2) - high"/>
    <s v=""/>
    <m/>
    <n v="60"/>
    <s v="Дней"/>
    <s v="Нет"/>
    <s v="Мобильный терминал"/>
  </r>
  <r>
    <s v="ADIRINC-1550"/>
    <s v="Дефект промсреды"/>
    <d v="2024-03-18T22:11:08"/>
    <d v="2024-03-18T22:15:10"/>
    <d v="2024-04-06T00:00:00"/>
    <n v="2.8009259259259298E-3"/>
    <s v="Дней"/>
    <s v="Закрыт"/>
    <x v="0"/>
    <s v="Критичный"/>
    <s v="другое"/>
    <s v=""/>
    <m/>
    <n v="14"/>
    <s v="Дней"/>
    <s v="Да"/>
    <s v="Мобильный терминал"/>
  </r>
  <r>
    <s v="ADIRINC-1549"/>
    <s v="Дефект промсреды"/>
    <d v="2024-03-18T16:25:13"/>
    <d v="2024-04-04T15:18:58"/>
    <d v="2024-06-18T00:00:00"/>
    <n v="12.9539930555556"/>
    <s v="Дней"/>
    <s v="Отклонен"/>
    <x v="0"/>
    <s v="Средний"/>
    <s v="Портфель - Некорректная учетная цена (2) - high"/>
    <s v=""/>
    <m/>
    <n v="60"/>
    <s v="Дней"/>
    <s v="Да"/>
    <s v="Мобильный терминал"/>
  </r>
  <r>
    <s v="ADIRINC-1547"/>
    <s v="Дефект промсреды"/>
    <d v="2024-03-16T14:43:24"/>
    <d v="2024-06-25T12:58:50"/>
    <d v="2024-06-18T00:00:00"/>
    <n v="65.927384259259298"/>
    <s v="Дней"/>
    <s v="Отклонен"/>
    <x v="0"/>
    <s v="Средний"/>
    <s v="Портфель - Некорректная учетная цена (2) - high"/>
    <s v=""/>
    <m/>
    <n v="60"/>
    <s v="Дней"/>
    <s v="Нет"/>
    <s v="Мобильный терминал"/>
  </r>
  <r>
    <s v="ADIRINC-1650"/>
    <s v="Request (FR)"/>
    <d v="2024-05-02T14:05:14"/>
    <m/>
    <d v="2024-07-31T00:00:00"/>
    <n v="71.802916666666704"/>
    <s v="Дней"/>
    <s v="Новый"/>
    <x v="8"/>
    <s v="Средний"/>
    <s v=""/>
    <s v=""/>
    <m/>
    <n v="60"/>
    <s v="Дней"/>
    <s v="Нет"/>
    <s v="Мобильный терминал"/>
  </r>
  <r>
    <s v="ADIRINC-1544"/>
    <s v="Дефект промсреды"/>
    <d v="2024-03-15T14:57:25"/>
    <d v="2024-06-17T08:18:32"/>
    <d v="2024-06-15T00:00:00"/>
    <n v="60.722997685185199"/>
    <s v="Дней"/>
    <s v="Закрыт"/>
    <x v="0"/>
    <s v="Средний"/>
    <s v="Рынок - Некорректные графики  по одному или нескольким рынкам за предыдущие дни (3) - low"/>
    <s v=""/>
    <m/>
    <n v="60"/>
    <s v="Дней"/>
    <s v="Нет"/>
    <s v="Альфа Инвестиции 4.0. ДТ"/>
  </r>
  <r>
    <s v="ADIRINC-1648"/>
    <s v="Request (FR)"/>
    <d v="2024-05-02T10:43:50"/>
    <m/>
    <d v="2024-07-31T00:00:00"/>
    <n v="71.942777777777806"/>
    <s v="Дней"/>
    <s v="Новый"/>
    <x v="0"/>
    <s v="Средний"/>
    <s v="Вводы ДС - Другое (4) - low"/>
    <s v=""/>
    <m/>
    <n v="60"/>
    <s v="Дней"/>
    <s v="Нет"/>
    <s v=""/>
  </r>
  <r>
    <s v="ADIRINC-1543"/>
    <s v="Дефект промсреды"/>
    <d v="2024-03-15T13:30:27"/>
    <d v="2024-04-25T08:20:11"/>
    <d v="2024-04-27T00:00:00"/>
    <n v="28.784537037037001"/>
    <s v="Дней"/>
    <s v="Закрыт"/>
    <x v="0"/>
    <s v="Высокий"/>
    <s v="Портфель - Некорректный состав портфеля (вкл. некорректный минус по счету) (1) - critical"/>
    <s v=""/>
    <m/>
    <n v="30"/>
    <s v="Дней"/>
    <s v="Да"/>
    <s v="АИ ПРО ВТ"/>
  </r>
  <r>
    <s v="ADIRINC-1542"/>
    <s v="Дефект промсреды"/>
    <d v="2024-03-15T09:52:27"/>
    <d v="2024-03-29T07:31:16"/>
    <d v="2024-04-27T00:00:00"/>
    <n v="9.9019560185185203"/>
    <s v="Дней"/>
    <s v="Отклонен"/>
    <x v="0"/>
    <s v="Высокий"/>
    <s v="другое"/>
    <s v="ОТЭИСФЛ"/>
    <m/>
    <n v="30"/>
    <s v="Дней"/>
    <s v="Да"/>
    <s v="Мобильный терминал"/>
  </r>
  <r>
    <s v="ADIRINC-1541"/>
    <s v="Дефект промсреды"/>
    <d v="2024-03-14T11:18:07"/>
    <m/>
    <d v="2024-06-14T00:00:00"/>
    <n v="104.918969907407"/>
    <s v="Дней"/>
    <s v="Новый"/>
    <x v="0"/>
    <s v="Средний"/>
    <s v="другое"/>
    <s v=""/>
    <m/>
    <n v="60"/>
    <s v="Дней"/>
    <s v="Нет"/>
    <s v="Альфа Инвестиции 4.0. ДТ"/>
  </r>
  <r>
    <s v="ADIRINC-1539"/>
    <s v="Дефект промсреды"/>
    <d v="2024-03-12T10:26:31"/>
    <d v="2024-04-19T11:59:32"/>
    <d v="2024-06-11T00:00:00"/>
    <n v="28.0645949074074"/>
    <s v="Дней"/>
    <s v="Закрыт"/>
    <x v="0"/>
    <s v="Средний"/>
    <s v="Рынок - Другое (4) - low"/>
    <s v=""/>
    <m/>
    <n v="60"/>
    <s v="Дней"/>
    <s v="Да"/>
    <s v="Мобильный терминал"/>
  </r>
  <r>
    <s v="ADIRINC-1537"/>
    <s v="Дефект промсреды"/>
    <d v="2024-03-11T17:54:40"/>
    <d v="2024-04-18T17:41:13"/>
    <d v="2024-04-23T00:00:00"/>
    <n v="27.990659722222201"/>
    <s v="Дней"/>
    <s v="Закрыт"/>
    <x v="0"/>
    <s v="Высокий"/>
    <s v="Терминалы (кроме QUIK) - Вход в терминал выполняется долго (дольше 3 минут) (2) - high"/>
    <s v=""/>
    <m/>
    <n v="30"/>
    <s v="Дней"/>
    <s v="Да"/>
    <s v="Мобильный терминал"/>
  </r>
  <r>
    <s v="ADIRINC-1439"/>
    <s v="Дефект промсреды"/>
    <d v="2024-01-02T16:13:06"/>
    <d v="2024-02-05T16:10:54"/>
    <d v="2024-04-05T00:00:00"/>
    <n v="18.998472222222201"/>
    <s v="Дней"/>
    <s v="Закрыт"/>
    <x v="0"/>
    <s v="Средний"/>
    <s v="Вводы ДС - Другое (4) - low"/>
    <s v="ОТЭИСФЛ"/>
    <s v=""/>
    <n v="60"/>
    <s v="Дней"/>
    <s v="Да"/>
    <s v="Мобильный терминал"/>
  </r>
  <r>
    <s v="ADIRINC-1641"/>
    <s v="Request (FR)"/>
    <d v="2024-04-27T10:53:42"/>
    <d v="2024-08-01T15:13:41"/>
    <d v="2024-07-30T00:00:00"/>
    <n v="63.180543981481499"/>
    <s v="Дней"/>
    <s v="Закрыт"/>
    <x v="0"/>
    <s v="Средний"/>
    <s v=""/>
    <s v=""/>
    <m/>
    <n v="60"/>
    <s v="Дней"/>
    <s v="Нет"/>
    <s v=""/>
  </r>
  <r>
    <s v="ADIRINC-1536"/>
    <s v="Дефект промсреды"/>
    <d v="2024-03-11T16:57:33"/>
    <d v="2024-03-18T13:38:52"/>
    <d v="2024-06-08T00:00:00"/>
    <n v="4.8620254629629596"/>
    <s v="Дней"/>
    <s v="Закрыт"/>
    <x v="0"/>
    <s v="Средний"/>
    <s v="Выводы ДС  - Не проходят выводы с Инвесткопилки (4) - low"/>
    <s v="АФБ"/>
    <m/>
    <n v="60"/>
    <s v="Дней"/>
    <s v="Да"/>
    <s v="Альфа мобайл"/>
  </r>
  <r>
    <s v="ADIRINC-1523"/>
    <s v="Дефект промсреды"/>
    <d v="2024-03-04T09:48:25"/>
    <m/>
    <d v="2024-06-04T00:00:00"/>
    <n v="111.981261574074"/>
    <s v="Дней"/>
    <s v="Новый"/>
    <x v="0"/>
    <s v="Низкий"/>
    <s v="Портфель - Некорректный баланс счета (2) - high"/>
    <s v=""/>
    <m/>
    <n v="60"/>
    <s v="Дней"/>
    <s v="Нет"/>
    <s v="Мобильный терминал"/>
  </r>
  <r>
    <s v="ADIRINC-1522"/>
    <s v="Дефект промсреды"/>
    <d v="2024-03-02T15:52:47"/>
    <d v="2024-05-23T11:50:56"/>
    <d v="2024-06-04T00:00:00"/>
    <n v="52.832048611111098"/>
    <s v="Дней"/>
    <s v="Отклонен"/>
    <x v="0"/>
    <s v="Средний"/>
    <s v="Портфель - Некорректная учетная цена (2) - high"/>
    <s v=""/>
    <m/>
    <n v="60"/>
    <s v="Дней"/>
    <s v="Да"/>
    <s v="Мобильный терминал"/>
  </r>
  <r>
    <s v="ADIRINC-1519"/>
    <s v="Дефект промсреды"/>
    <d v="2024-02-27T11:42:31"/>
    <d v="2024-05-13T07:54:27"/>
    <d v="2024-05-29T00:00:00"/>
    <n v="48.8416203703704"/>
    <s v="Дней"/>
    <s v="Отклонен"/>
    <x v="0"/>
    <s v="Средний"/>
    <s v="Выводы ДС  - Не проходят выводы с Инвесткопилки (4) - low"/>
    <s v=""/>
    <m/>
    <n v="60"/>
    <s v="Дней"/>
    <s v="Да"/>
    <s v="Альфа мобайл"/>
  </r>
  <r>
    <s v="ADIRINC-1517"/>
    <s v="Дефект промсреды"/>
    <d v="2024-02-26T16:42:21"/>
    <m/>
    <d v="2024-05-28T00:00:00"/>
    <n v="116.69380787036999"/>
    <s v="Дней"/>
    <s v="Принят к исправлению"/>
    <x v="0"/>
    <s v="Средний"/>
    <s v="другое"/>
    <s v="saturn_team"/>
    <m/>
    <n v="60"/>
    <s v="Дней"/>
    <s v="Нет"/>
    <s v="Мобильный терминал"/>
  </r>
  <r>
    <s v="ADIRINC-1512"/>
    <s v="Дефект промсреды"/>
    <d v="2024-02-22T12:02:54"/>
    <d v="2024-05-17T12:08:01"/>
    <d v="2024-05-25T00:00:00"/>
    <n v="55.0035532407407"/>
    <s v="Дней"/>
    <s v="Закрыт"/>
    <x v="0"/>
    <s v="Средний"/>
    <s v="Заявки - Другое (2) - high"/>
    <s v=""/>
    <m/>
    <n v="60"/>
    <s v="Дней"/>
    <s v="Да"/>
    <s v="Мобильный терминал"/>
  </r>
  <r>
    <s v="ADIRINC-1511"/>
    <s v="Дефект промсреды"/>
    <d v="2024-02-20T17:50:41"/>
    <d v="2024-04-15T18:57:23"/>
    <d v="2024-03-14T00:00:00"/>
    <n v="37.0463194444444"/>
    <s v="Дней"/>
    <s v="Закрыт"/>
    <x v="0"/>
    <s v="Критичный"/>
    <s v="другое"/>
    <s v=""/>
    <m/>
    <n v="14"/>
    <s v="Дней"/>
    <s v="Нет"/>
    <s v="Личный кабинет"/>
  </r>
  <r>
    <s v="ADIRINC-1510"/>
    <s v="Дефект промсреды"/>
    <d v="2024-02-20T16:10:46"/>
    <d v="2024-02-21T13:46:10"/>
    <d v="2024-04-05T00:00:00"/>
    <n v="0.89958333333333296"/>
    <s v="Дней"/>
    <s v="Отклонен"/>
    <x v="0"/>
    <s v="Высокий"/>
    <s v="другое"/>
    <s v=""/>
    <m/>
    <n v="30"/>
    <s v="Дней"/>
    <s v="Да"/>
    <s v="Личный кабинет"/>
  </r>
  <r>
    <s v="ADIRINC-1508"/>
    <s v="Дефект промсреды"/>
    <d v="2024-02-20T01:03:11"/>
    <m/>
    <d v="2024-04-05T00:00:00"/>
    <n v="120.346006944444"/>
    <s v="Дней"/>
    <s v="Отклонен командой"/>
    <x v="0"/>
    <s v="Высокий"/>
    <s v="другое"/>
    <s v=""/>
    <m/>
    <n v="30"/>
    <s v="Дней"/>
    <s v="Нет"/>
    <s v="Личный кабинет"/>
  </r>
  <r>
    <s v="ADIRINC-1493"/>
    <s v="Дефект промсреды"/>
    <d v="2024-02-09T15:11:12"/>
    <d v="2024-02-22T15:50:52"/>
    <d v="2024-03-27T00:00:00"/>
    <n v="9.0275462962963005"/>
    <s v="Дней"/>
    <s v="Закрыт"/>
    <x v="0"/>
    <s v="Высокий"/>
    <s v="Переводы на/с СР - Не проходят (2) - high"/>
    <s v=""/>
    <s v="1"/>
    <n v="30"/>
    <s v="Дней"/>
    <s v="Да"/>
    <s v="Мобильный терминал"/>
  </r>
  <r>
    <s v="ADIRINC-1630"/>
    <s v="Request (FR)"/>
    <d v="2024-04-22T13:15:23"/>
    <m/>
    <d v="2024-07-23T00:00:00"/>
    <n v="77.837534722222202"/>
    <s v="Дней"/>
    <s v="Новый"/>
    <x v="9"/>
    <s v="Средний"/>
    <s v=""/>
    <s v=""/>
    <m/>
    <n v="60"/>
    <s v="Дней"/>
    <s v="Нет"/>
    <s v="Личный кабинет"/>
  </r>
  <r>
    <s v="ADIRINC-1490"/>
    <s v="Дефект промсреды"/>
    <d v="2024-02-08T15:48:11"/>
    <d v="2024-04-25T12:54:08"/>
    <d v="2024-05-09T00:00:00"/>
    <n v="52.879131944444403"/>
    <s v="Дней"/>
    <s v="Отклонен"/>
    <x v="0"/>
    <s v="Средний"/>
    <s v="другое"/>
    <s v=""/>
    <s v=""/>
    <n v="60"/>
    <s v="Дней"/>
    <s v="Да"/>
    <s v="Мобильный терминал"/>
  </r>
  <r>
    <s v="ADIRINC-1481"/>
    <s v="Дефект промсреды"/>
    <d v="2024-02-02T12:08:53"/>
    <m/>
    <d v="2024-05-03T00:00:00"/>
    <n v="131.88371527777801"/>
    <s v="Дней"/>
    <s v="Новый"/>
    <x v="0"/>
    <s v="Средний"/>
    <s v="другое"/>
    <s v=""/>
    <s v="1"/>
    <n v="60"/>
    <s v="Дней"/>
    <s v="Нет"/>
    <s v="Личный кабинет"/>
  </r>
  <r>
    <s v="ADIRINC-1538"/>
    <s v="Дефект промсреды"/>
    <d v="2024-03-11T18:29:49"/>
    <m/>
    <d v="2024-04-23T00:00:00"/>
    <n v="107.61917824074099"/>
    <s v="Дней"/>
    <s v="На исправление"/>
    <x v="0"/>
    <s v="Высокий"/>
    <s v="Выводы ДС - Некорректный расчет налога (2) - high"/>
    <s v=""/>
    <m/>
    <n v="30"/>
    <s v="Дней"/>
    <s v="Нет"/>
    <s v="Альфа-Админ"/>
  </r>
  <r>
    <s v="ADIRINC-1626"/>
    <s v="Request (FR)"/>
    <d v="2024-04-19T11:32:57"/>
    <m/>
    <d v="2024-07-20T00:00:00"/>
    <n v="78.908668981481497"/>
    <s v="Дней"/>
    <s v="Новый"/>
    <x v="0"/>
    <s v="Средний"/>
    <s v=""/>
    <s v=""/>
    <m/>
    <n v="60"/>
    <s v="Дней"/>
    <s v="Нет"/>
    <s v=""/>
  </r>
  <r>
    <s v="ADIRINC-1434"/>
    <s v="Дефект промсреды"/>
    <d v="2023-12-27T17:37:11"/>
    <d v="2023-12-27T18:05:07"/>
    <d v="2024-04-02T00:00:00"/>
    <n v="1.9398148148148199E-2"/>
    <s v="Дней"/>
    <s v="Отклонен"/>
    <x v="0"/>
    <s v="Средний"/>
    <s v="Открытие БС/ИИС - Ошибка при открытии БС (1) - critical"/>
    <s v=""/>
    <s v=""/>
    <n v="60"/>
    <s v="Дней"/>
    <s v="Да"/>
    <s v="Мобильный терминал"/>
  </r>
  <r>
    <s v="ADIRINC-1424"/>
    <s v="Дефект промсреды"/>
    <d v="2023-12-22T10:58:25"/>
    <d v="2024-05-16T10:53:17"/>
    <d v="2024-02-13T00:00:00"/>
    <n v="91.996435185185206"/>
    <s v="Дней"/>
    <s v="Отклонен"/>
    <x v="0"/>
    <s v="Высокий"/>
    <s v="другое"/>
    <s v=""/>
    <s v=""/>
    <n v="30"/>
    <s v="Дней"/>
    <s v="Нет"/>
    <s v="Мобильный терминал"/>
  </r>
  <r>
    <s v="ADIRINC-1419"/>
    <s v="Дефект промсреды"/>
    <d v="2023-12-20T16:23:14"/>
    <d v="2024-01-25T15:51:18"/>
    <d v="2024-03-26T00:00:00"/>
    <n v="19.9778240740741"/>
    <s v="Дней"/>
    <s v="Закрыт"/>
    <x v="0"/>
    <s v="Средний"/>
    <s v="другое"/>
    <s v=""/>
    <s v="2"/>
    <n v="60"/>
    <s v="Дней"/>
    <s v="Да"/>
    <s v="Альфа-Админ"/>
  </r>
  <r>
    <s v="ADIRINC-1415"/>
    <s v="Дефект промсреды"/>
    <d v="2023-12-19T11:23:52"/>
    <m/>
    <d v="2024-03-23T00:00:00"/>
    <n v="158.914976851852"/>
    <s v="Дней"/>
    <s v="На исправление"/>
    <x v="0"/>
    <s v="Средний"/>
    <s v="другое"/>
    <s v=""/>
    <s v="1"/>
    <n v="60"/>
    <s v="Дней"/>
    <s v="Нет"/>
    <s v="Мобильный терминал"/>
  </r>
  <r>
    <s v="ADIRINC-1413"/>
    <s v="Дефект промсреды"/>
    <d v="2023-12-18T17:27:40"/>
    <d v="2024-01-17T15:19:52"/>
    <d v="2024-03-22T00:00:00"/>
    <n v="15.911250000000001"/>
    <s v="Дней"/>
    <s v="Отклонен"/>
    <x v="0"/>
    <s v="Средний"/>
    <s v="другое"/>
    <s v=""/>
    <s v="1"/>
    <n v="60"/>
    <s v="Дней"/>
    <s v="Да"/>
    <s v="АИ ПРО ДТ"/>
  </r>
  <r>
    <s v="ADIRINC-1409"/>
    <s v="Дефект промсреды"/>
    <d v="2023-12-18T12:19:44"/>
    <d v="2024-01-31T11:57:13"/>
    <d v="2024-03-22T00:00:00"/>
    <n v="25.984363425925899"/>
    <s v="Дней"/>
    <s v="Закрыт"/>
    <x v="0"/>
    <s v="Средний"/>
    <s v="Портфель - Другое (4) - low"/>
    <s v=""/>
    <s v="1"/>
    <n v="60"/>
    <s v="Дней"/>
    <s v="Да"/>
    <s v="Мобильный терминал"/>
  </r>
  <r>
    <s v="ADIRINC-1403"/>
    <s v="Дефект промсреды"/>
    <d v="2023-12-14T12:54:14"/>
    <d v="2024-02-07T11:10:39"/>
    <d v="2024-03-20T00:00:00"/>
    <n v="32.928067129629603"/>
    <s v="Дней"/>
    <s v="Закрыт"/>
    <x v="0"/>
    <s v="Средний"/>
    <s v="Портфель - Другое (4) - low"/>
    <s v=""/>
    <s v="201"/>
    <n v="60"/>
    <s v="Дней"/>
    <s v="Да"/>
    <s v="Мобильный терминал"/>
  </r>
  <r>
    <s v="ADIRINC-1397"/>
    <s v="Дефект промсреды"/>
    <d v="2023-12-12T16:30:36"/>
    <d v="2024-01-24T08:33:18"/>
    <d v="2024-03-16T00:00:00"/>
    <n v="24.668541666666702"/>
    <s v="Дней"/>
    <s v="Закрыт"/>
    <x v="0"/>
    <s v="Средний"/>
    <s v="Портфель - Некорректная история операций (3) - low"/>
    <s v=""/>
    <s v="1"/>
    <n v="60"/>
    <s v="Дней"/>
    <s v="Да"/>
    <s v="Мобильный терминал"/>
  </r>
  <r>
    <s v="ADIRINC-1393"/>
    <s v="Дефект промсреды"/>
    <d v="2023-12-06T18:14:26"/>
    <d v="2023-12-20T14:25:51"/>
    <d v="2024-03-12T00:00:00"/>
    <n v="9.8412615740740694"/>
    <s v="Дней"/>
    <s v="Закрыт"/>
    <x v="0"/>
    <s v="Средний"/>
    <s v="Витрины, новости, аналитика - Другое (4) - low"/>
    <s v="ОТЭИСФЛ"/>
    <s v="0"/>
    <n v="60"/>
    <s v="Дней"/>
    <s v="Да"/>
    <s v="Альфа-Админ"/>
  </r>
  <r>
    <s v="ADIRINC-1384"/>
    <s v="Дефект промсреды"/>
    <d v="2023-11-28T10:23:49"/>
    <d v="2023-11-28T10:29:38"/>
    <d v="2023-12-19T00:00:00"/>
    <n v="4.0393518518518504E-3"/>
    <s v="Дней"/>
    <s v="Закрыт"/>
    <x v="0"/>
    <s v="Критичный"/>
    <s v="Портфель - Некорректные срочные требования (1) - critical"/>
    <s v=""/>
    <s v=""/>
    <n v="14"/>
    <s v="Дней"/>
    <s v="Да"/>
    <s v="Мобильный терминал"/>
  </r>
  <r>
    <s v="ADIRINC-1378"/>
    <s v="Дефект промсреды"/>
    <d v="2023-11-22T17:08:01"/>
    <d v="2023-11-27T16:05:23"/>
    <d v="2024-02-23T00:00:00"/>
    <n v="2.95650462962963"/>
    <s v="Дней"/>
    <s v="Закрыт"/>
    <x v="0"/>
    <s v="Средний"/>
    <s v="другое"/>
    <s v=""/>
    <s v=""/>
    <n v="60"/>
    <s v="Дней"/>
    <s v="Да"/>
    <s v="Мобильный терминал"/>
  </r>
  <r>
    <s v="ADIRINC-1369"/>
    <s v="Дефект промсреды"/>
    <d v="2023-11-17T16:59:18"/>
    <d v="2024-01-10T10:04:06"/>
    <d v="2024-02-20T00:00:00"/>
    <n v="31.711666666666702"/>
    <s v="Дней"/>
    <s v="Отклонен"/>
    <x v="0"/>
    <s v="Низкий"/>
    <s v="другое"/>
    <s v=""/>
    <s v=""/>
    <n v="60"/>
    <s v="Дней"/>
    <s v="Да"/>
    <s v="АИ ПРО ВТ"/>
  </r>
  <r>
    <s v="ADIRINC-1356"/>
    <s v="Дефект промсреды"/>
    <d v="2023-11-07T15:36:29"/>
    <d v="2023-11-15T16:22:50"/>
    <d v="2023-11-17T00:00:00"/>
    <n v="6.0321875"/>
    <s v="Дней"/>
    <s v="Закрыт"/>
    <x v="0"/>
    <s v="Критичный"/>
    <s v="Терминалы (кроме QUIK) - Вход в терминал выполняется долго (дольше 3 минут) (2) - high"/>
    <s v=""/>
    <s v="54"/>
    <n v="7"/>
    <s v="Дней"/>
    <s v="Да"/>
    <s v="Мобильный терминал"/>
  </r>
  <r>
    <s v="ADIRINC-1341"/>
    <s v="Дефект промсреды"/>
    <d v="2023-10-27T16:32:49"/>
    <d v="2024-05-27T11:28:29"/>
    <d v="2024-01-31T00:00:00"/>
    <n v="137.78865740740699"/>
    <s v="Дней"/>
    <s v="Закрыт"/>
    <x v="0"/>
    <s v="Средний"/>
    <s v=""/>
    <s v=""/>
    <s v=""/>
    <n v="60"/>
    <s v="Дней"/>
    <s v="Нет"/>
    <s v="Мобильный терминал"/>
  </r>
  <r>
    <s v="ADIRINC-1328"/>
    <s v="Дефект промсреды"/>
    <d v="2023-10-18T12:14:44"/>
    <d v="2023-10-26T10:11:09"/>
    <d v="2024-01-20T00:00:00"/>
    <n v="5.9141782407407399"/>
    <s v="Дней"/>
    <s v="Закрыт"/>
    <x v="0"/>
    <s v="Средний"/>
    <s v=""/>
    <s v=""/>
    <s v=""/>
    <n v="60"/>
    <s v="Дней"/>
    <s v="Да"/>
    <s v="Мобильный терминал"/>
  </r>
  <r>
    <s v="ADIRINC-1322"/>
    <s v="Дефект промсреды"/>
    <d v="2023-10-11T16:53:08"/>
    <m/>
    <d v="2024-01-13T00:00:00"/>
    <n v="206.686319444444"/>
    <s v="Дней"/>
    <s v="Новый"/>
    <x v="0"/>
    <s v="Средний"/>
    <s v=""/>
    <s v=""/>
    <s v="5"/>
    <n v="60"/>
    <s v="Дней"/>
    <s v="Нет"/>
    <s v="Мобильный терминал"/>
  </r>
  <r>
    <s v="ADIRINC-1313"/>
    <s v="Дефект промсреды"/>
    <d v="2023-10-06T16:29:29"/>
    <m/>
    <d v="2024-01-10T00:00:00"/>
    <n v="209.702743055556"/>
    <s v="Дней"/>
    <s v="Принят к исправлению"/>
    <x v="0"/>
    <s v="Средний"/>
    <s v=""/>
    <s v=""/>
    <s v="6"/>
    <n v="60"/>
    <s v="Дней"/>
    <s v="Нет"/>
    <s v="Мобильный терминал"/>
  </r>
  <r>
    <s v="ADIRINC-1312"/>
    <s v="Дефект промсреды"/>
    <d v="2023-10-06T11:58:48"/>
    <d v="2024-04-17T08:56:22"/>
    <d v="2024-01-10T00:00:00"/>
    <n v="128.87331018518501"/>
    <s v="Дней"/>
    <s v="Закрыт"/>
    <x v="0"/>
    <s v="Средний"/>
    <s v=""/>
    <s v=""/>
    <s v=""/>
    <n v="60"/>
    <s v="Дней"/>
    <s v="Нет"/>
    <s v="Мобильный терминал"/>
  </r>
  <r>
    <s v="ADIRINC-1311"/>
    <s v="Дефект промсреды"/>
    <d v="2023-10-05T19:45:27"/>
    <d v="2024-01-12T12:17:17"/>
    <d v="2023-10-26T00:00:00"/>
    <n v="63.688773148148201"/>
    <s v="Дней"/>
    <s v="Отклонен"/>
    <x v="0"/>
    <s v="Критичный"/>
    <s v=""/>
    <s v=""/>
    <s v="3"/>
    <n v="14"/>
    <s v="Дней"/>
    <s v="Нет"/>
    <s v="Мобильный терминал"/>
  </r>
  <r>
    <s v="ADIRINC-1303"/>
    <s v="Дефект промсреды"/>
    <d v="2023-09-27T18:28:55"/>
    <m/>
    <d v="2023-12-22T00:00:00"/>
    <n v="216.61980324074099"/>
    <s v="Дней"/>
    <s v="На исправление"/>
    <x v="0"/>
    <s v="Средний"/>
    <s v="другое"/>
    <s v=""/>
    <s v="1"/>
    <n v="60"/>
    <s v="Дней"/>
    <s v="Нет"/>
    <s v="АИ ПРО ДТ"/>
  </r>
  <r>
    <s v="ADIRINC-1298"/>
    <s v="Дефект промсреды"/>
    <d v="2023-09-25T18:10:37"/>
    <d v="2023-09-26T09:58:28"/>
    <d v="2023-11-08T00:00:00"/>
    <n v="0.65822916666666698"/>
    <s v="Дней"/>
    <s v="Закрыт"/>
    <x v="0"/>
    <s v="Высокий"/>
    <s v="Терминалы (кроме QUIK) - Другое (4) - low"/>
    <s v=""/>
    <s v=""/>
    <n v="30"/>
    <s v="Дней"/>
    <s v="Да"/>
    <s v="Альфа Инвестиции 4.0. ДТ"/>
  </r>
  <r>
    <s v="ADIRINC-1297"/>
    <s v="Дефект промсреды"/>
    <d v="2023-09-25T16:54:30"/>
    <d v="2024-01-17T13:35:32"/>
    <d v="2023-12-20T00:00:00"/>
    <n v="74.861828703703694"/>
    <s v="Дней"/>
    <s v="Отклонен"/>
    <x v="0"/>
    <s v="Средний"/>
    <s v=""/>
    <s v=""/>
    <s v=""/>
    <n v="60"/>
    <s v="Дней"/>
    <s v="Нет"/>
    <s v="Мобильный терминал"/>
  </r>
  <r>
    <s v="ADIRINC-1291"/>
    <s v="Дефект промсреды"/>
    <d v="2023-09-21T13:01:54"/>
    <m/>
    <d v="2023-12-16T00:00:00"/>
    <n v="220.846898148148"/>
    <s v="Дней"/>
    <s v="Новый"/>
    <x v="0"/>
    <s v="Средний"/>
    <s v=""/>
    <s v=""/>
    <s v=""/>
    <n v="60"/>
    <s v="Дней"/>
    <s v="Нет"/>
    <s v="Альфа Инвестиции 4.0. ДТ"/>
  </r>
  <r>
    <s v="ADIRINC-1276"/>
    <s v="Дефект промсреды"/>
    <d v="2023-09-14T10:36:24"/>
    <m/>
    <d v="2023-12-09T00:00:00"/>
    <n v="225.94793981481499"/>
    <s v="Дней"/>
    <s v="Новый"/>
    <x v="0"/>
    <s v="Средний"/>
    <s v=""/>
    <s v=""/>
    <s v=""/>
    <n v="60"/>
    <s v="Дней"/>
    <s v="Нет"/>
    <s v="Личный кабинет"/>
  </r>
  <r>
    <s v="ADIRINC-1272"/>
    <s v="Дефект промсреды"/>
    <d v="2023-09-12T19:09:10"/>
    <d v="2024-01-26T14:58:31"/>
    <d v="2023-10-25T00:00:00"/>
    <n v="90.825937499999995"/>
    <s v="Дней"/>
    <s v="Закрыт"/>
    <x v="0"/>
    <s v="Высокий"/>
    <s v="Портфель - Другое (4) - low"/>
    <s v="ОТЭИСФЛ"/>
    <s v="15"/>
    <n v="30"/>
    <s v="Дней"/>
    <s v="Нет"/>
    <s v="Мобильный терминал"/>
  </r>
  <r>
    <s v="ADIRINC-1265"/>
    <s v="Дефект промсреды"/>
    <d v="2023-09-07T22:03:04"/>
    <m/>
    <d v="2023-12-02T00:00:00"/>
    <n v="230.471087962963"/>
    <s v="Дней"/>
    <s v="Новый"/>
    <x v="0"/>
    <s v="Средний"/>
    <s v=""/>
    <s v=""/>
    <s v="4"/>
    <n v="60"/>
    <s v="Дней"/>
    <s v="Нет"/>
    <s v="Мобильный терминал"/>
  </r>
  <r>
    <s v="ADIRINC-1243"/>
    <s v="Дефект промсреды"/>
    <d v="2023-08-28T18:32:11"/>
    <d v="2023-09-05T13:00:35"/>
    <d v="2023-11-22T00:00:00"/>
    <n v="5.76972222222222"/>
    <s v="Дней"/>
    <s v="Закрыт"/>
    <x v="0"/>
    <s v="Средний"/>
    <s v=""/>
    <s v=""/>
    <s v=""/>
    <n v="60"/>
    <s v="Дней"/>
    <s v="Да"/>
    <s v="Мобильный терминал"/>
  </r>
  <r>
    <s v="ADIRINC-1211"/>
    <s v="Дефект промсреды"/>
    <d v="2023-08-15T17:46:10"/>
    <d v="2023-08-22T17:54:51"/>
    <d v="2023-09-27T00:00:00"/>
    <n v="5.0060300925925896"/>
    <s v="Дней"/>
    <s v="Отклонен"/>
    <x v="0"/>
    <s v="Высокий"/>
    <s v="Выводы ДС  - Не проходят выводы с Инвесткопилки (4) - low"/>
    <s v=""/>
    <s v=""/>
    <n v="30"/>
    <s v="Дней"/>
    <s v="Да"/>
    <s v="Мобильный терминал"/>
  </r>
  <r>
    <s v="ADIRINC-1200"/>
    <s v="Дефект промсреды"/>
    <d v="2023-08-08T18:23:15"/>
    <d v="2023-08-22T10:33:33"/>
    <d v="2023-11-01T00:00:00"/>
    <n v="9.6738194444444403"/>
    <s v="Дней"/>
    <s v="Закрыт"/>
    <x v="0"/>
    <s v="Средний"/>
    <s v="Заявки - Не исполняется (1) - critical"/>
    <s v="platform"/>
    <s v="2"/>
    <n v="60"/>
    <s v="Дней"/>
    <s v="Да"/>
    <s v="АИ ПРО ДТ"/>
  </r>
  <r>
    <s v="ADIRINC-1195"/>
    <s v="Дефект промсреды"/>
    <d v="2023-08-03T16:17:03"/>
    <d v="2023-08-22T16:21:35"/>
    <d v="2023-10-27T00:00:00"/>
    <n v="13.003148148148099"/>
    <s v="Дней"/>
    <s v="Отклонен"/>
    <x v="0"/>
    <s v="Средний"/>
    <s v=""/>
    <s v=""/>
    <s v=""/>
    <n v="60"/>
    <s v="Дней"/>
    <s v="Да"/>
    <s v="Мобильный терминал"/>
  </r>
  <r>
    <s v="ADIRINC-1191"/>
    <s v="Дефект промсреды"/>
    <d v="2023-08-03T13:05:59"/>
    <d v="2023-08-04T10:26:51"/>
    <d v="2023-10-27T00:00:00"/>
    <n v="0.88949074074074097"/>
    <s v="Дней"/>
    <s v="Отклонен"/>
    <x v="0"/>
    <s v="Средний"/>
    <s v=""/>
    <s v=""/>
    <s v="15"/>
    <n v="60"/>
    <s v="Дней"/>
    <s v="Да"/>
    <s v="Альфа Инвестиции 4.0. ДТ"/>
  </r>
  <r>
    <s v="ADIRINC-1175"/>
    <s v="Дефект промсреды"/>
    <d v="2023-07-25T13:12:11"/>
    <d v="2023-08-22T16:22:29"/>
    <d v="2023-10-18T00:00:00"/>
    <n v="20.132152777777801"/>
    <s v="Дней"/>
    <s v="Отклонен"/>
    <x v="0"/>
    <s v="Средний"/>
    <s v=""/>
    <s v=""/>
    <s v=""/>
    <n v="60"/>
    <s v="Дней"/>
    <s v="Да"/>
    <s v="Мобильный терминал"/>
  </r>
  <r>
    <s v="ADIRINC-1173"/>
    <s v="Дефект промсреды"/>
    <d v="2023-07-25T11:31:10"/>
    <d v="2023-08-01T11:54:44"/>
    <d v="2023-10-18T00:00:00"/>
    <n v="5.0163657407407403"/>
    <s v="Дней"/>
    <s v="Закрыт"/>
    <x v="0"/>
    <s v="Средний"/>
    <s v=""/>
    <s v=""/>
    <s v=""/>
    <n v="60"/>
    <s v="Дней"/>
    <s v="Да"/>
    <s v="Мобильный терминал"/>
  </r>
  <r>
    <s v="ADIRINC-1165"/>
    <s v="Дефект промсреды"/>
    <d v="2023-07-20T10:31:09"/>
    <d v="2024-01-12T15:59:01"/>
    <d v="2023-10-13T00:00:00"/>
    <n v="119.227685185185"/>
    <s v="Дней"/>
    <s v="Закрыт"/>
    <x v="0"/>
    <s v="Средний"/>
    <s v=""/>
    <s v=""/>
    <s v="1"/>
    <n v="60"/>
    <s v="Дней"/>
    <s v="Нет"/>
    <s v="Мобильный терминал"/>
  </r>
  <r>
    <s v="ADIRINC-1159"/>
    <s v="Дефект промсреды"/>
    <d v="2023-07-19T13:16:31"/>
    <d v="2024-01-12T11:29:49"/>
    <d v="2023-10-12T00:00:00"/>
    <n v="119.92590277777801"/>
    <s v="Дней"/>
    <s v="Закрыт"/>
    <x v="0"/>
    <s v="Средний"/>
    <s v=""/>
    <s v=""/>
    <s v=""/>
    <n v="60"/>
    <s v="Дней"/>
    <s v="Нет"/>
    <s v="Альфа мобайл"/>
  </r>
  <r>
    <s v="ADIRINC-1139"/>
    <s v="Дефект промсреды"/>
    <d v="2023-07-10T19:24:06"/>
    <d v="2024-01-18T10:23:30"/>
    <d v="2023-10-03T00:00:00"/>
    <n v="130.62458333333299"/>
    <s v="Дней"/>
    <s v="Закрыт"/>
    <x v="0"/>
    <s v="Средний"/>
    <s v="Портфель - Некорректная портфельная аналитика (3) - low"/>
    <s v=""/>
    <s v=""/>
    <n v="60"/>
    <s v="Дней"/>
    <s v="Нет"/>
    <s v="АИ ПРО ДТ"/>
  </r>
  <r>
    <s v="ADIRINC-1123"/>
    <s v="Дефект промсреды"/>
    <d v="2023-07-06T18:19:55"/>
    <d v="2024-07-12T07:46:23"/>
    <d v="2023-08-18T00:00:00"/>
    <n v="251.56004629629601"/>
    <s v="Дней"/>
    <s v="Закрыт"/>
    <x v="0"/>
    <s v="Высокий"/>
    <s v="Заявки - Не исполняется (1) - critical"/>
    <s v=""/>
    <s v="17"/>
    <n v="30"/>
    <s v="Дней"/>
    <s v="Нет"/>
    <s v="Мобильный терминал"/>
  </r>
  <r>
    <s v="ADIRINC-1118"/>
    <s v="Дефект промсреды"/>
    <d v="2023-07-06T11:49:04"/>
    <d v="2024-01-18T16:04:51"/>
    <d v="2023-09-29T00:00:00"/>
    <n v="133.177627314815"/>
    <s v="Дней"/>
    <s v="Закрыт"/>
    <x v="0"/>
    <s v="Средний"/>
    <s v="Портфель - Некорректная портфельная аналитика (3) - low"/>
    <s v=""/>
    <s v="10"/>
    <n v="60"/>
    <s v="Дней"/>
    <s v="Нет"/>
    <s v="Мобильный терминал"/>
  </r>
  <r>
    <s v="ADIRINC-1586"/>
    <s v="Request (FR)"/>
    <d v="2024-03-30T16:22:34"/>
    <m/>
    <d v="2024-07-02T00:00:00"/>
    <n v="92.7075462962963"/>
    <s v="Дней"/>
    <s v="Новый"/>
    <x v="0"/>
    <s v="Средний"/>
    <s v=""/>
    <s v=""/>
    <m/>
    <n v="60"/>
    <s v="Дней"/>
    <s v="Нет"/>
    <s v=""/>
  </r>
  <r>
    <s v="ADIRINC-1112"/>
    <s v="Дефект промсреды"/>
    <d v="2023-07-06T10:22:38"/>
    <d v="2023-07-10T20:36:24"/>
    <d v="2023-09-29T00:00:00"/>
    <n v="2.4262268518518502"/>
    <s v="Дней"/>
    <s v="Отклонен"/>
    <x v="0"/>
    <s v="Средний"/>
    <s v="Портфель - Некорректная валюта номинала инструмента (2) - high"/>
    <s v=""/>
    <s v="2"/>
    <n v="60"/>
    <s v="Дней"/>
    <s v="Да"/>
    <s v="Мобильный терминал"/>
  </r>
  <r>
    <s v="ADIRINC-1099"/>
    <s v="Дефект промсреды"/>
    <d v="2023-07-04T15:06:28"/>
    <d v="2024-01-12T13:29:36"/>
    <d v="2023-09-27T00:00:00"/>
    <n v="130.932731481481"/>
    <s v="Дней"/>
    <s v="Закрыт"/>
    <x v="0"/>
    <s v="Средний"/>
    <s v="другое"/>
    <s v=""/>
    <s v="3"/>
    <n v="60"/>
    <s v="Дней"/>
    <s v="Нет"/>
    <s v="Альфа мобайл"/>
  </r>
  <r>
    <s v="ADIRINC-1081"/>
    <s v="Дефект промсреды"/>
    <d v="2023-06-22T18:10:22"/>
    <d v="2023-06-23T10:20:34"/>
    <d v="2023-09-15T00:00:00"/>
    <n v="0.67374999999999996"/>
    <s v="Дней"/>
    <s v="Закрыт"/>
    <x v="0"/>
    <s v="Низкий"/>
    <s v="Пополнение БС/перевод - Ошибки при переводе (1) - critical"/>
    <s v=""/>
    <s v="1"/>
    <n v="60"/>
    <s v="Дней"/>
    <s v="Да"/>
    <s v="Мобильный терминал"/>
  </r>
  <r>
    <s v="ADIRINC-1077"/>
    <s v="Дефект промсреды"/>
    <d v="2023-06-22T10:21:32"/>
    <d v="2024-02-12T17:53:20"/>
    <d v="2023-09-15T00:00:00"/>
    <n v="160.31375"/>
    <s v="Дней"/>
    <s v="Закрыт"/>
    <x v="0"/>
    <s v="Средний"/>
    <s v="Терминалы (кроме QUIK) - Другое (4) - low"/>
    <s v=""/>
    <s v="2"/>
    <n v="60"/>
    <s v="Дней"/>
    <s v="Нет"/>
    <s v="Мобильный терминал"/>
  </r>
  <r>
    <s v="ADIRINC-1076"/>
    <s v="Дефект промсреды"/>
    <d v="2023-06-21T12:48:16"/>
    <d v="2023-07-03T15:20:04"/>
    <d v="2023-09-14T00:00:00"/>
    <n v="8.1054166666666703"/>
    <s v="Дней"/>
    <s v="Отклонен"/>
    <x v="0"/>
    <s v="Средний"/>
    <s v="Заявки - Не доступно выставление по Размещениям (1) - critical"/>
    <s v=""/>
    <s v="2"/>
    <n v="60"/>
    <s v="Дней"/>
    <s v="Да"/>
    <s v="Личный кабинет"/>
  </r>
  <r>
    <s v="ADIRINC-1073"/>
    <s v="Дефект промсреды"/>
    <d v="2023-06-20T11:05:22"/>
    <m/>
    <d v="2023-09-13T00:00:00"/>
    <n v="287.92782407407401"/>
    <s v="Дней"/>
    <s v="На исправление"/>
    <x v="0"/>
    <s v="Средний"/>
    <s v="Портфель - Некорректная учетная цена (2) - high"/>
    <s v=""/>
    <s v="1"/>
    <n v="60"/>
    <s v="Дней"/>
    <s v="Нет"/>
    <s v="Мобильный терминал"/>
  </r>
  <r>
    <s v="ADIRINC-1072"/>
    <s v="Дефект промсреды"/>
    <d v="2023-06-19T17:22:05"/>
    <d v="2023-12-15T23:48:33"/>
    <d v="2023-09-12T00:00:00"/>
    <n v="128.26837962963"/>
    <s v="Дней"/>
    <s v="Отклонен"/>
    <x v="0"/>
    <s v="Средний"/>
    <s v="Портфель - Некорректная учетная цена (2) - high"/>
    <s v=""/>
    <s v="2"/>
    <n v="60"/>
    <s v="Дней"/>
    <s v="Нет"/>
    <s v="Мобильный терминал"/>
  </r>
  <r>
    <s v="ADIRINC-1071"/>
    <s v="Дефект промсреды"/>
    <d v="2023-06-19T15:58:24"/>
    <d v="2023-08-22T16:11:54"/>
    <d v="2023-09-12T00:00:00"/>
    <n v="46.009374999999999"/>
    <s v="Дней"/>
    <s v="Закрыт"/>
    <x v="0"/>
    <s v="Средний"/>
    <s v="Ошибки в отображении - Не загружается приложение/экран/данные (1) - critical"/>
    <s v="Matterhorn"/>
    <s v="14"/>
    <n v="60"/>
    <s v="Дней"/>
    <s v="Да"/>
    <s v="Мобильный терминал"/>
  </r>
  <r>
    <s v="ADIRINC-1070"/>
    <s v="Дефект промсреды"/>
    <d v="2023-06-16T12:28:45"/>
    <d v="2023-09-25T17:44:27"/>
    <d v="2023-09-09T00:00:00"/>
    <n v="71.219236111111101"/>
    <s v="Дней"/>
    <s v="Закрыт"/>
    <x v="0"/>
    <s v="Низкий"/>
    <s v="другое"/>
    <s v=""/>
    <s v=""/>
    <n v="60"/>
    <s v="Дней"/>
    <s v="Нет"/>
    <s v="Мобильный терминал"/>
  </r>
  <r>
    <s v="ADIRINC-1069"/>
    <s v="Дефект промсреды"/>
    <d v="2023-06-15T18:00:27"/>
    <d v="2024-01-30T10:18:41"/>
    <d v="2023-09-08T00:00:00"/>
    <n v="155.67932870370399"/>
    <s v="Дней"/>
    <s v="Закрыт"/>
    <x v="0"/>
    <s v="Средний"/>
    <s v="Портфель - Некорректная учетная цена (2) - high"/>
    <s v=""/>
    <s v="5"/>
    <n v="60"/>
    <s v="Дней"/>
    <s v="Нет"/>
    <s v="Мобильный терминал"/>
  </r>
  <r>
    <s v="ADIRINC-1063"/>
    <s v="Дефект промсреды"/>
    <d v="2023-06-09T16:32:09"/>
    <d v="2023-06-30T17:36:54"/>
    <d v="2023-09-05T00:00:00"/>
    <n v="14.0449652777778"/>
    <s v="Дней"/>
    <s v="Отклонен"/>
    <x v="0"/>
    <s v="Средний"/>
    <s v="Проблемы с заявками - Другое (2) - high"/>
    <s v=""/>
    <s v=""/>
    <n v="60"/>
    <s v="Дней"/>
    <s v="Да"/>
    <s v="Мобильный терминал"/>
  </r>
  <r>
    <s v="ADIRINC-1061"/>
    <s v="Дефект промсреды"/>
    <d v="2023-06-09T14:50:34"/>
    <d v="2023-07-04T14:56:55"/>
    <d v="2023-09-05T00:00:00"/>
    <n v="16.004409722222199"/>
    <s v="Дней"/>
    <s v="Отклонен"/>
    <x v="0"/>
    <s v="Средний"/>
    <s v="Витрины, новости, аналитика - Не корректный купонный календарь (3) - low"/>
    <s v=""/>
    <s v=""/>
    <n v="60"/>
    <s v="Дней"/>
    <s v="Да"/>
    <s v="Мобильный терминал"/>
  </r>
  <r>
    <s v="ADIRINC-1060"/>
    <s v="Дефект промсреды"/>
    <d v="2023-06-09T09:18:39"/>
    <d v="2024-01-30T17:09:12"/>
    <d v="2023-09-05T00:00:00"/>
    <n v="159.326770833333"/>
    <s v="Дней"/>
    <s v="Закрыт"/>
    <x v="0"/>
    <s v="Средний"/>
    <s v="Портфель - Некорректная учетная цена (2) - high"/>
    <s v=""/>
    <s v="4"/>
    <n v="60"/>
    <s v="Дней"/>
    <s v="Нет"/>
    <s v="Мобильный терминал"/>
  </r>
  <r>
    <s v="ADIRINC-1056"/>
    <s v="Дефект промсреды"/>
    <d v="2023-06-02T14:08:58"/>
    <d v="2023-08-09T13:37:55"/>
    <d v="2023-08-29T00:00:00"/>
    <n v="46.978437499999998"/>
    <s v="Дней"/>
    <s v="Закрыт"/>
    <x v="0"/>
    <s v="Низкий"/>
    <s v="Портфель - Некорректная учетная цена (2) - high"/>
    <s v=""/>
    <s v="17"/>
    <n v="60"/>
    <s v="Дней"/>
    <s v="Да"/>
    <s v="Альфа Инвестиции 4.0. ДТ"/>
  </r>
  <r>
    <s v="ADIRINC-1055"/>
    <s v="Дефект промсреды"/>
    <d v="2023-06-01T10:03:04"/>
    <m/>
    <d v="2023-08-26T00:00:00"/>
    <n v="299.971087962963"/>
    <s v="Дней"/>
    <s v="На исправление"/>
    <x v="0"/>
    <s v="Средний"/>
    <s v="Портфель - Некорректный баланс счета (2) - high"/>
    <s v=""/>
    <s v="105"/>
    <n v="60"/>
    <s v="Дней"/>
    <s v="Нет"/>
    <s v="Мобильный терминал"/>
  </r>
  <r>
    <s v="ADIRINC-1054"/>
    <s v="Дефект промсреды"/>
    <d v="2023-05-30T17:58:59"/>
    <d v="2024-03-06T23:54:04"/>
    <d v="2023-08-24T00:00:00"/>
    <n v="192.246585648148"/>
    <s v="Дней"/>
    <s v="Отклонен"/>
    <x v="0"/>
    <s v="Средний"/>
    <s v="Портфель - Некорректная учетная цена (2) - high"/>
    <s v=""/>
    <s v="12"/>
    <n v="60"/>
    <s v="Дней"/>
    <s v="Нет"/>
    <s v="Мобильный терминал"/>
  </r>
  <r>
    <s v="ADIRINC-1052"/>
    <s v="Дефект промсреды"/>
    <d v="2023-05-30T11:31:02"/>
    <d v="2023-07-11T12:11:56"/>
    <d v="2023-08-24T00:00:00"/>
    <n v="29.028402777777799"/>
    <s v="Дней"/>
    <s v="Закрыт"/>
    <x v="0"/>
    <s v="Средний"/>
    <s v="Портфель - Некорректная учетная цена (2) - high"/>
    <s v=""/>
    <s v="50"/>
    <n v="60"/>
    <s v="Дней"/>
    <s v="Да"/>
    <s v="Мобильный терминал"/>
  </r>
  <r>
    <s v="ADIRINC-1051"/>
    <s v="Дефект промсреды"/>
    <d v="2023-05-29T17:00:32"/>
    <d v="2023-07-05T12:11:46"/>
    <d v="2023-06-20T00:00:00"/>
    <n v="25.799467592592599"/>
    <s v="Дней"/>
    <s v="Закрыт"/>
    <x v="0"/>
    <s v="Критичный"/>
    <s v="Терминал QUIK - Другое (4) - low"/>
    <s v="ОТЭИСФЛ"/>
    <s v=""/>
    <n v="14"/>
    <s v="Дней"/>
    <s v="Нет"/>
    <s v="Мобильный терминал"/>
  </r>
  <r>
    <s v="ADIRINC-1045"/>
    <s v="Дефект промсреды"/>
    <d v="2023-05-24T18:51:38"/>
    <d v="2024-05-21T18:53:36"/>
    <d v="2023-08-18T00:00:00"/>
    <n v="245.00136574074099"/>
    <s v="Дней"/>
    <s v="Закрыт"/>
    <x v="0"/>
    <s v="Низкий"/>
    <s v=""/>
    <s v=""/>
    <s v="14"/>
    <n v="60"/>
    <s v="Дней"/>
    <s v="Нет"/>
    <s v="Мобильный терминал"/>
  </r>
  <r>
    <s v="ADIRINC-1563"/>
    <s v="Request (FR)"/>
    <d v="2024-03-21T11:14:22"/>
    <m/>
    <d v="2024-06-21T00:00:00"/>
    <n v="99.921574074074101"/>
    <s v="Дней"/>
    <s v="Новый"/>
    <x v="3"/>
    <s v="Средний"/>
    <s v="Рынок - В системе отсутствует интересующий инструмент (2) - high"/>
    <s v="ОТЭИСФЛ"/>
    <m/>
    <n v="60"/>
    <s v="Дней"/>
    <s v="Нет"/>
    <s v=""/>
  </r>
  <r>
    <s v="ADIRINC-1562"/>
    <s v="Request (FR)"/>
    <d v="2024-03-20T16:27:29"/>
    <m/>
    <d v="2024-06-20T00:00:00"/>
    <n v="100.704131944444"/>
    <s v="Дней"/>
    <s v="Новый"/>
    <x v="0"/>
    <s v="Средний"/>
    <s v="Выводы ДС - Некорректный расчет лимита (1) - critical"/>
    <s v=""/>
    <m/>
    <n v="60"/>
    <s v="Дней"/>
    <s v="Нет"/>
    <s v=""/>
  </r>
  <r>
    <s v="ADIRINC-1038"/>
    <s v="Дефект промсреды"/>
    <d v="2023-05-22T19:23:24"/>
    <d v="2023-07-28T13:00:12"/>
    <d v="2023-08-16T00:00:00"/>
    <n v="47.733888888888899"/>
    <s v="Дней"/>
    <s v="Закрыт"/>
    <x v="0"/>
    <s v="Средний"/>
    <s v=""/>
    <s v=""/>
    <s v="3"/>
    <n v="60"/>
    <s v="Дней"/>
    <s v="Да"/>
    <s v="Мобильный терминал"/>
  </r>
  <r>
    <s v="ADIRINC-1027"/>
    <s v="Дефект промсреды"/>
    <d v="2023-05-17T15:50:35"/>
    <d v="2023-08-22T16:29:07"/>
    <d v="2023-08-11T00:00:00"/>
    <n v="68.026759259259293"/>
    <s v="Дней"/>
    <s v="Отклонен"/>
    <x v="0"/>
    <s v="Средний"/>
    <s v=""/>
    <s v=""/>
    <s v="2"/>
    <n v="60"/>
    <s v="Дней"/>
    <s v="Нет"/>
    <s v="Мобильный терминал"/>
  </r>
  <r>
    <s v="ADIRINC-1024"/>
    <s v="Дефект промсреды"/>
    <d v="2023-05-16T18:49:50"/>
    <m/>
    <d v="2023-06-29T00:00:00"/>
    <n v="311.60527777777799"/>
    <s v="Дней"/>
    <s v="Новый"/>
    <x v="0"/>
    <s v="Высокий"/>
    <s v="Портфель - Некорректная учетная цена (2) - high"/>
    <s v="ОТЭИСФЛ"/>
    <s v="23"/>
    <n v="30"/>
    <s v="Дней"/>
    <s v="Нет"/>
    <s v="Мобильный терминал"/>
  </r>
  <r>
    <s v="ADIRINC-1022"/>
    <s v="Дефект промсреды"/>
    <d v="2023-05-16T16:29:15"/>
    <m/>
    <d v="2023-06-29T00:00:00"/>
    <n v="311.70290509259303"/>
    <s v="Дней"/>
    <s v="Повторный"/>
    <x v="0"/>
    <s v="Высокий"/>
    <s v="Портфель - Некорректная учетная цена (2) - high"/>
    <s v="ОТЭИСФЛ"/>
    <s v="4"/>
    <n v="30"/>
    <s v="Дней"/>
    <s v="Нет"/>
    <s v="Мобильный терминал"/>
  </r>
  <r>
    <s v="ADIRINC-1021"/>
    <s v="Дефект промсреды"/>
    <d v="2023-05-15T19:13:18"/>
    <m/>
    <d v="2023-08-09T00:00:00"/>
    <n v="312.58898148148103"/>
    <s v="Дней"/>
    <s v="Принят к исправлению"/>
    <x v="0"/>
    <s v="Средний"/>
    <s v=""/>
    <s v=""/>
    <s v=""/>
    <n v="60"/>
    <s v="Дней"/>
    <s v="Нет"/>
    <s v="АИ ПРО ДТ"/>
  </r>
  <r>
    <s v="ADIRINC-1020"/>
    <s v="Дефект промсреды"/>
    <d v="2023-05-15T18:56:09"/>
    <d v="2024-01-12T09:55:17"/>
    <d v="2023-08-09T00:00:00"/>
    <n v="165.624398148148"/>
    <s v="Дней"/>
    <s v="Отклонен"/>
    <x v="0"/>
    <s v="Средний"/>
    <s v=""/>
    <s v=""/>
    <s v="2"/>
    <n v="60"/>
    <s v="Дней"/>
    <s v="Нет"/>
    <s v="АИ ПРО ДТ"/>
  </r>
  <r>
    <s v="ADIRINC-1554"/>
    <s v="Request (FR)"/>
    <d v="2024-03-19T15:52:23"/>
    <m/>
    <d v="2024-06-19T00:00:00"/>
    <n v="101.72850694444401"/>
    <s v="Дней"/>
    <s v="Новый"/>
    <x v="10"/>
    <s v="Средний"/>
    <s v="Инфраструктура"/>
    <s v="ОТЭИСФЛ"/>
    <m/>
    <n v="60"/>
    <s v="Дней"/>
    <s v="Нет"/>
    <s v=""/>
  </r>
  <r>
    <s v="ADIRINC-1010"/>
    <s v="Дефект промсреды"/>
    <d v="2023-05-11T13:47:00"/>
    <d v="2023-06-21T12:57:37"/>
    <d v="2023-08-05T00:00:00"/>
    <n v="27.9657060185185"/>
    <s v="Дней"/>
    <s v="Отклонен"/>
    <x v="0"/>
    <s v="Средний"/>
    <s v=""/>
    <s v=""/>
    <s v="2"/>
    <n v="60"/>
    <s v="Дней"/>
    <s v="Да"/>
    <s v="Мобильный терминал"/>
  </r>
  <r>
    <s v="ADIRINC-1009"/>
    <s v="Дефект промсреды"/>
    <d v="2023-05-10T12:29:07"/>
    <d v="2024-01-17T16:01:28"/>
    <d v="2023-08-04T00:00:00"/>
    <n v="172.147465277778"/>
    <s v="Дней"/>
    <s v="Отклонен"/>
    <x v="0"/>
    <s v="Средний"/>
    <s v=""/>
    <s v=""/>
    <s v="5"/>
    <n v="60"/>
    <s v="Дней"/>
    <s v="Нет"/>
    <s v="Мобильный терминал"/>
  </r>
  <r>
    <s v="ADIRINC-1006"/>
    <s v="Дефект промсреды"/>
    <d v="2023-05-03T18:09:27"/>
    <d v="2023-05-12T13:53:41"/>
    <d v="2023-08-01T00:00:00"/>
    <n v="4.8223842592592598"/>
    <s v="Дней"/>
    <s v="Закрыт"/>
    <x v="0"/>
    <s v="Средний"/>
    <s v=""/>
    <s v=""/>
    <s v="32"/>
    <n v="60"/>
    <s v="Дней"/>
    <s v="Да"/>
    <s v="Мобильный терминал"/>
  </r>
  <r>
    <s v="ADIRINC-1005"/>
    <s v="Дефект промсреды"/>
    <d v="2023-05-02T15:48:37"/>
    <d v="2023-06-08T15:56:45"/>
    <d v="2023-07-29T00:00:00"/>
    <n v="25.005648148148101"/>
    <s v="Дней"/>
    <s v="Закрыт"/>
    <x v="0"/>
    <s v="Средний"/>
    <s v=""/>
    <s v=""/>
    <s v=""/>
    <n v="60"/>
    <s v="Дней"/>
    <s v="Да"/>
    <s v="Личный кабинет"/>
  </r>
  <r>
    <s v="ADIRINC-1001"/>
    <s v="Дефект промсреды"/>
    <d v="2023-04-27T10:13:01"/>
    <d v="2023-09-22T13:27:57"/>
    <d v="2023-07-27T00:00:00"/>
    <n v="102.13537037037"/>
    <s v="Дней"/>
    <s v="Закрыт"/>
    <x v="0"/>
    <s v="Средний"/>
    <s v=""/>
    <s v=""/>
    <s v="6"/>
    <n v="60"/>
    <s v="Дней"/>
    <s v="Нет"/>
    <s v="Мобильный терминал"/>
  </r>
  <r>
    <s v="ADIRINC-1000"/>
    <s v="Дефект промсреды"/>
    <d v="2023-04-26T15:41:11"/>
    <d v="2024-01-23T13:34:40"/>
    <d v="2023-07-26T00:00:00"/>
    <n v="182.91214120370401"/>
    <s v="Дней"/>
    <s v="Отклонен"/>
    <x v="0"/>
    <s v="Средний"/>
    <s v=""/>
    <s v=""/>
    <s v=""/>
    <n v="60"/>
    <s v="Дней"/>
    <s v="Нет"/>
    <s v="Мобильный терминал"/>
  </r>
  <r>
    <s v="ADIRINC-999"/>
    <s v="Дефект промсреды"/>
    <d v="2023-04-26T10:40:51"/>
    <d v="2024-02-14T17:05:38"/>
    <d v="2023-07-26T00:00:00"/>
    <n v="199.26721064814799"/>
    <s v="Дней"/>
    <s v="Закрыт"/>
    <x v="0"/>
    <s v="Средний"/>
    <s v=""/>
    <s v=""/>
    <s v="2"/>
    <n v="60"/>
    <s v="Дней"/>
    <s v="Нет"/>
    <s v="Личный кабинет"/>
  </r>
  <r>
    <s v="ADIRINC-998"/>
    <s v="Дефект промсреды"/>
    <d v="2023-04-25T11:33:00"/>
    <d v="2023-04-25T11:41:22"/>
    <d v="2023-07-25T00:00:00"/>
    <n v="5.8101851851851899E-3"/>
    <s v="Дней"/>
    <s v="Закрыт"/>
    <x v="0"/>
    <s v="Средний"/>
    <s v=""/>
    <s v=""/>
    <s v=""/>
    <n v="60"/>
    <s v="Дней"/>
    <s v="Да"/>
    <s v="Мобильный терминал"/>
  </r>
  <r>
    <s v="ADIRINC-993"/>
    <s v="Дефект промсреды"/>
    <d v="2023-04-19T18:39:26"/>
    <d v="2023-06-20T10:11:17"/>
    <d v="2023-05-13T00:00:00"/>
    <n v="39.647118055555602"/>
    <s v="Дней"/>
    <s v="Закрыт"/>
    <x v="0"/>
    <s v="Высокий"/>
    <s v="Портфель - Некорректная учетная цена (2) - high"/>
    <s v="ОТЭИСФЛ"/>
    <s v="86"/>
    <n v="14"/>
    <s v="Дней"/>
    <s v="Нет"/>
    <s v="Мобильный терминал"/>
  </r>
  <r>
    <s v="ADIRINC-991"/>
    <s v="Дефект промсреды"/>
    <d v="2023-04-18T15:05:42"/>
    <m/>
    <d v="2023-07-18T00:00:00"/>
    <n v="328.76092592592602"/>
    <s v="Дней"/>
    <s v="На исправление"/>
    <x v="0"/>
    <s v="Средний"/>
    <s v="другое"/>
    <s v=""/>
    <s v=""/>
    <n v="60"/>
    <s v="Дней"/>
    <s v="Нет"/>
    <s v="Мобильный терминал"/>
  </r>
  <r>
    <s v="ADIRINC-990"/>
    <s v="Дефект промсреды"/>
    <d v="2023-04-18T14:41:35"/>
    <d v="2023-11-14T12:38:31"/>
    <d v="2023-07-18T00:00:00"/>
    <n v="144.91453703703701"/>
    <s v="Дней"/>
    <s v="Закрыт"/>
    <x v="0"/>
    <s v="Средний"/>
    <s v=""/>
    <s v=""/>
    <s v=""/>
    <n v="60"/>
    <s v="Дней"/>
    <s v="Нет"/>
    <s v="Личный кабинет"/>
  </r>
  <r>
    <s v="ADIRINC-827"/>
    <s v="Дефект промсреды"/>
    <d v="2022-12-15T16:23:24"/>
    <d v="2023-05-17T11:39:21"/>
    <d v="2023-03-22T00:00:00"/>
    <n v="97.802743055555595"/>
    <s v="Дней"/>
    <s v="Отклонен"/>
    <x v="0"/>
    <s v="Средний"/>
    <s v=""/>
    <s v=""/>
    <s v="2"/>
    <n v="60"/>
    <s v="Дней"/>
    <s v="Нет"/>
    <s v="Мобильный терминал"/>
  </r>
  <r>
    <s v="ADIRINC-668"/>
    <s v="Дефект промсреды"/>
    <d v="2022-07-28T14:11:06"/>
    <d v="2023-03-02T16:29:02"/>
    <d v="2022-10-21T00:00:00"/>
    <n v="147.09578703703701"/>
    <s v="Дней"/>
    <s v="Отклонен"/>
    <x v="0"/>
    <s v="Средний"/>
    <s v=""/>
    <s v="to_fix"/>
    <s v=""/>
    <n v="60"/>
    <s v="Дней"/>
    <s v="Нет"/>
    <s v=""/>
  </r>
  <r>
    <s v="ADIRINC-509"/>
    <s v="Дефект промсреды"/>
    <d v="2022-02-17T15:49:49"/>
    <d v="2023-02-16T15:40:30"/>
    <d v="2022-05-21T00:00:00"/>
    <n v="246.99353009259301"/>
    <s v="Дней"/>
    <s v="Отклонен"/>
    <x v="0"/>
    <s v="Средний"/>
    <s v=""/>
    <s v="unreproducе"/>
    <s v=""/>
    <n v="60"/>
    <s v="Дней"/>
    <s v="Нет"/>
    <s v="Мобильный терминал"/>
  </r>
  <r>
    <s v="ADIRINC-502"/>
    <s v="Дефект промсреды"/>
    <d v="2022-02-14T15:51:12"/>
    <d v="2022-09-05T09:14:11"/>
    <d v="2022-05-18T00:00:00"/>
    <n v="137.724293981481"/>
    <s v="Дней"/>
    <s v="Закрыт"/>
    <x v="0"/>
    <s v="Средний"/>
    <s v=""/>
    <s v=""/>
    <s v=""/>
    <n v="60"/>
    <s v="Дней"/>
    <s v="Нет"/>
    <s v="Мобильный терминал"/>
  </r>
  <r>
    <s v="ADIRINC-492"/>
    <s v="Дефект промсреды"/>
    <d v="2022-02-12T19:36:30"/>
    <d v="2023-02-16T15:37:40"/>
    <d v="2022-05-18T00:00:00"/>
    <n v="249.834143518519"/>
    <s v="Дней"/>
    <s v="Закрыт"/>
    <x v="0"/>
    <s v="Средний"/>
    <s v=""/>
    <s v="to_closed"/>
    <s v=""/>
    <n v="60"/>
    <s v="Дней"/>
    <s v="Нет"/>
    <s v="Мобильный терминал"/>
  </r>
  <r>
    <s v="ADIRINC-471"/>
    <s v="Дефект промсреды"/>
    <d v="2022-02-12T12:01:25"/>
    <d v="2022-11-24T13:26:03"/>
    <d v="2022-05-18T00:00:00"/>
    <n v="195.05877314814799"/>
    <s v="Дней"/>
    <s v="Закрыт"/>
    <x v="0"/>
    <s v="Средний"/>
    <s v=""/>
    <s v="unreproducе"/>
    <s v=""/>
    <n v="60"/>
    <s v="Дней"/>
    <s v="Нет"/>
    <s v="Мобильный терминал"/>
  </r>
  <r>
    <s v="ADIRINC-469"/>
    <s v="Дефект промсреды"/>
    <d v="2022-02-11T15:34:13"/>
    <d v="2022-12-03T15:45:06"/>
    <d v="2022-05-17T00:00:00"/>
    <n v="202.00755787036999"/>
    <s v="Дней"/>
    <s v="Отклонен"/>
    <x v="0"/>
    <s v="Средний"/>
    <s v=""/>
    <s v="unreproducе"/>
    <s v=""/>
    <n v="60"/>
    <s v="Дней"/>
    <s v="Нет"/>
    <s v="Мобильный терминал"/>
  </r>
  <r>
    <s v="ADIRINC-464"/>
    <s v="Дефект промсреды"/>
    <d v="2022-02-07T11:07:46"/>
    <d v="2023-02-16T15:30:34"/>
    <d v="2022-05-07T00:00:00"/>
    <n v="255.1825"/>
    <s v="Дней"/>
    <s v="Отклонен"/>
    <x v="0"/>
    <s v="Средний"/>
    <s v=""/>
    <s v=""/>
    <s v=""/>
    <n v="60"/>
    <s v="Дней"/>
    <s v="Нет"/>
    <s v="Мобильный терминал"/>
  </r>
  <r>
    <s v="ADIRINC-462"/>
    <s v="Дефект промсреды"/>
    <d v="2022-02-03T12:54:57"/>
    <d v="2022-02-15T15:07:09"/>
    <d v="2022-05-05T00:00:00"/>
    <n v="8.0918055555555597"/>
    <s v="Дней"/>
    <s v="Закрыт"/>
    <x v="0"/>
    <s v="Средний"/>
    <s v=""/>
    <s v="Мобильное_приложение_Альфа_Инвестиции"/>
    <s v=""/>
    <n v="60"/>
    <s v="Дней"/>
    <s v="Да"/>
    <s v="Мобильный терминал"/>
  </r>
  <r>
    <s v="ADIRINC-461"/>
    <s v="Дефект промсреды"/>
    <d v="2022-02-02T09:27:09"/>
    <d v="2023-02-16T15:28:44"/>
    <d v="2022-04-30T00:00:00"/>
    <n v="258.25109953703702"/>
    <s v="Дней"/>
    <s v="Закрыт"/>
    <x v="0"/>
    <s v="Средний"/>
    <s v=""/>
    <s v="to_fix"/>
    <s v=""/>
    <n v="60"/>
    <s v="Дней"/>
    <s v="Нет"/>
    <s v="Мобильный терминал"/>
  </r>
  <r>
    <s v="ADIRINC-460"/>
    <s v="Дефект промсреды"/>
    <d v="2022-02-01T18:17:04"/>
    <d v="2023-12-25T10:51:58"/>
    <d v="2022-02-22T00:00:00"/>
    <n v="472.69090277777798"/>
    <s v="Дней"/>
    <s v="Закрыт"/>
    <x v="0"/>
    <s v="Высокий"/>
    <s v="Заявки - Некорректный статус Квала (2) - high"/>
    <s v="ОТЭИСФЛ"/>
    <s v="112"/>
    <n v="14"/>
    <s v="Дней"/>
    <s v="Нет"/>
    <s v="Альфа-Инвестиции"/>
  </r>
  <r>
    <s v="ADIRINC-459"/>
    <s v="Дефект промсреды"/>
    <d v="2022-02-01T15:59:25"/>
    <d v="2023-01-20T16:18:39"/>
    <d v="2022-04-29T00:00:00"/>
    <n v="240.013356481481"/>
    <s v="Дней"/>
    <s v="Закрыт"/>
    <x v="0"/>
    <s v="Средний"/>
    <s v=""/>
    <s v=""/>
    <s v=""/>
    <n v="60"/>
    <s v="Дней"/>
    <s v="Нет"/>
    <s v="Мобильный терминал"/>
  </r>
  <r>
    <s v="ADIRINC-458"/>
    <s v="Дефект промсреды"/>
    <d v="2022-02-01T14:27:23"/>
    <d v="2023-05-17T13:19:09"/>
    <d v="2022-04-29T00:00:00"/>
    <n v="316.95261574074101"/>
    <s v="Дней"/>
    <s v="Отклонен"/>
    <x v="0"/>
    <s v="Низкий"/>
    <s v=""/>
    <s v=""/>
    <s v="21"/>
    <n v="60"/>
    <s v="Дней"/>
    <s v="Нет"/>
    <s v="Мобильный терминал"/>
  </r>
  <r>
    <s v="ADIRINC-1528"/>
    <s v="Request (FR)"/>
    <d v="2024-03-05T10:38:45"/>
    <d v="2024-06-03T08:02:50"/>
    <d v="2024-06-05T00:00:00"/>
    <n v="58.891724537037"/>
    <s v="Дней"/>
    <s v="Отклонен"/>
    <x v="0"/>
    <s v="Средний"/>
    <s v=""/>
    <s v=""/>
    <m/>
    <n v="60"/>
    <s v="Дней"/>
    <s v="Да"/>
    <s v=""/>
  </r>
  <r>
    <s v="ADIRINC-1527"/>
    <s v="Request (FR)"/>
    <d v="2024-03-04T19:31:57"/>
    <d v="2024-06-06T23:01:41"/>
    <d v="2024-06-04T00:00:00"/>
    <n v="63.145648148148098"/>
    <s v="Дней"/>
    <s v="Отклонен"/>
    <x v="0"/>
    <s v="Средний"/>
    <s v="Портфель - Некорректная портфельная аналитика (3) - low"/>
    <s v="АФБ"/>
    <m/>
    <n v="60"/>
    <s v="Дней"/>
    <s v="Нет"/>
    <s v="Мобильный терминал"/>
  </r>
  <r>
    <s v="ADIRINC-454"/>
    <s v="Дефект промсреды"/>
    <d v="2022-01-31T13:03:00"/>
    <d v="2023-03-30T15:45:44"/>
    <d v="2022-04-28T00:00:00"/>
    <n v="287.113009259259"/>
    <s v="Дней"/>
    <s v="Закрыт"/>
    <x v="0"/>
    <s v="Средний"/>
    <s v=""/>
    <s v=""/>
    <s v="97"/>
    <n v="60"/>
    <s v="Дней"/>
    <s v="Нет"/>
    <s v="Мобильный терминал"/>
  </r>
  <r>
    <s v="ADIRINC-453"/>
    <s v="Дефект промсреды"/>
    <d v="2022-01-31T12:43:20"/>
    <d v="2022-01-31T14:08:55"/>
    <d v="2022-04-28T00:00:00"/>
    <n v="5.94328703703704E-2"/>
    <s v="Дней"/>
    <s v="Отклонен"/>
    <x v="0"/>
    <s v="Средний"/>
    <s v=""/>
    <s v="Инвестиции"/>
    <s v=""/>
    <n v="60"/>
    <s v="Дней"/>
    <s v="Да"/>
    <s v="Мобильный терминал"/>
  </r>
  <r>
    <s v="ADIRINC-450"/>
    <s v="Дефект промсреды"/>
    <d v="2022-01-27T17:29:59"/>
    <d v="2022-10-19T18:14:31"/>
    <d v="2022-04-26T00:00:00"/>
    <n v="182.030925925926"/>
    <s v="Дней"/>
    <s v="Закрыт"/>
    <x v="0"/>
    <s v="Средний"/>
    <s v=""/>
    <s v="unreproducе, Мобильное_приложение_Альфа-Инвестиции"/>
    <s v=""/>
    <n v="60"/>
    <s v="Дней"/>
    <s v="Нет"/>
    <s v="Мобильный терминал"/>
  </r>
  <r>
    <s v="ADIRINC-449"/>
    <s v="Дефект промсреды"/>
    <d v="2022-01-26T13:25:01"/>
    <d v="2022-01-26T13:25:32"/>
    <d v="2022-04-23T00:00:00"/>
    <n v="3.5879629629629602E-4"/>
    <s v="Дней"/>
    <s v="Отклонен"/>
    <x v="0"/>
    <s v="Средний"/>
    <s v=""/>
    <s v=""/>
    <s v=""/>
    <n v="60"/>
    <s v="Дней"/>
    <s v="Да"/>
    <s v="Альфа-Инвестиции"/>
  </r>
  <r>
    <s v="ADIRINC-1520"/>
    <s v="Request (FR)"/>
    <d v="2024-02-27T14:11:20"/>
    <m/>
    <d v="2024-05-29T00:00:00"/>
    <n v="115.798680555556"/>
    <s v="Дней"/>
    <s v="Новый"/>
    <x v="0"/>
    <s v="Средний"/>
    <s v="Инфраструктура"/>
    <s v="WebAdmin"/>
    <m/>
    <n v="60"/>
    <s v="Дней"/>
    <s v="Нет"/>
    <s v=""/>
  </r>
  <r>
    <s v="ADIRINC-447"/>
    <s v="Дефект промсреды"/>
    <d v="2022-01-26T10:04:18"/>
    <d v="2022-03-03T11:02:50"/>
    <d v="2022-04-23T00:00:00"/>
    <n v="25.040648148148101"/>
    <s v="Дней"/>
    <s v="Закрыт"/>
    <x v="0"/>
    <s v="Средний"/>
    <s v=""/>
    <s v=""/>
    <s v=""/>
    <n v="60"/>
    <s v="Дней"/>
    <s v="Да"/>
    <s v="Мобильный терминал"/>
  </r>
  <r>
    <s v="ADIRINC-445"/>
    <s v="Дефект промсреды"/>
    <d v="2022-01-25T15:17:50"/>
    <d v="2022-11-29T18:42:34"/>
    <d v="2022-04-22T00:00:00"/>
    <n v="212.14217592592601"/>
    <s v="Дней"/>
    <s v="Отклонен"/>
    <x v="0"/>
    <s v="Средний"/>
    <s v=""/>
    <s v="Мобильное_приложение_Альфа_Инвестиции"/>
    <s v=""/>
    <n v="60"/>
    <s v="Дней"/>
    <s v="Нет"/>
    <s v="Мобильный терминал"/>
  </r>
  <r>
    <s v="ADIRINC-444"/>
    <s v="Дефект промсреды"/>
    <d v="2022-01-25T14:40:47"/>
    <d v="2022-03-29T14:50:42"/>
    <d v="2022-04-22T00:00:00"/>
    <n v="43.006886574074102"/>
    <s v="Дней"/>
    <s v="Закрыт"/>
    <x v="0"/>
    <s v="Средний"/>
    <s v=""/>
    <s v=""/>
    <s v=""/>
    <n v="60"/>
    <s v="Дней"/>
    <s v="Да"/>
    <s v="Мобильный терминал"/>
  </r>
  <r>
    <s v="ADIRINC-439"/>
    <s v="Дефект промсреды"/>
    <d v="2022-01-21T16:23:21"/>
    <d v="2023-01-20T16:10:38"/>
    <d v="2022-04-20T00:00:00"/>
    <n v="246.991168981481"/>
    <s v="Дней"/>
    <s v="Закрыт"/>
    <x v="0"/>
    <s v="Средний"/>
    <s v=""/>
    <s v=""/>
    <s v="116"/>
    <n v="60"/>
    <s v="Дней"/>
    <s v="Нет"/>
    <s v="Мобильный терминал"/>
  </r>
  <r>
    <s v="ADIRINC-437"/>
    <s v="Дефект промсреды"/>
    <d v="2022-01-20T18:18:32"/>
    <d v="2022-11-30T16:55:36"/>
    <d v="2022-04-19T00:00:00"/>
    <n v="215.94240740740699"/>
    <s v="Дней"/>
    <s v="Закрыт"/>
    <x v="0"/>
    <s v="Средний"/>
    <s v=""/>
    <s v="to_closed"/>
    <s v=""/>
    <n v="60"/>
    <s v="Дней"/>
    <s v="Нет"/>
    <s v="Мобильный терминал"/>
  </r>
  <r>
    <s v="ADIRINC-435"/>
    <s v="Дефект промсреды"/>
    <d v="2022-01-20T13:48:17"/>
    <d v="2022-12-07T10:24:09"/>
    <d v="2022-04-19T00:00:00"/>
    <n v="220.858240740741"/>
    <s v="Дней"/>
    <s v="Отклонен"/>
    <x v="0"/>
    <s v="Средний"/>
    <s v=""/>
    <s v=""/>
    <s v=""/>
    <n v="60"/>
    <s v="Дней"/>
    <s v="Нет"/>
    <s v="Мобильный терминал"/>
  </r>
  <r>
    <s v="ADIRINC-432"/>
    <s v="Дефект промсреды"/>
    <d v="2022-01-19T18:21:03"/>
    <d v="2022-12-09T14:33:49"/>
    <d v="2022-04-16T00:00:00"/>
    <n v="223.84219907407399"/>
    <s v="Дней"/>
    <s v="Закрыт"/>
    <x v="0"/>
    <s v="Средний"/>
    <s v=""/>
    <s v=""/>
    <s v=""/>
    <n v="60"/>
    <s v="Дней"/>
    <s v="Нет"/>
    <s v="Альфа-Инвестиции"/>
  </r>
  <r>
    <s v="ADIRINC-431"/>
    <s v="Дефект промсреды"/>
    <d v="2022-01-19T12:33:12"/>
    <d v="2022-03-17T11:29:40"/>
    <d v="2022-04-16T00:00:00"/>
    <n v="38.955879629629599"/>
    <s v="Дней"/>
    <s v="Закрыт"/>
    <x v="0"/>
    <s v="Средний"/>
    <s v=""/>
    <s v=""/>
    <s v=""/>
    <n v="60"/>
    <s v="Дней"/>
    <s v="Да"/>
    <s v="Мобильный терминал"/>
  </r>
  <r>
    <s v="ADIRINC-429"/>
    <s v="Дефект промсреды"/>
    <d v="2022-01-18T17:21:12"/>
    <d v="2022-11-30T16:50:21"/>
    <d v="2022-04-15T00:00:00"/>
    <n v="217.978576388889"/>
    <s v="Дней"/>
    <s v="Закрыт"/>
    <x v="0"/>
    <s v="Средний"/>
    <s v=""/>
    <s v="to_external_system"/>
    <s v=""/>
    <n v="60"/>
    <s v="Дней"/>
    <s v="Нет"/>
    <s v="Мобильный терминал"/>
  </r>
  <r>
    <s v="ADIRINC-428"/>
    <s v="Дефект промсреды"/>
    <d v="2022-01-18T16:43:03"/>
    <d v="2022-01-18T16:49:21"/>
    <d v="2022-04-15T00:00:00"/>
    <n v="4.3750000000000004E-3"/>
    <s v="Дней"/>
    <s v="Отклонен"/>
    <x v="0"/>
    <s v="Средний"/>
    <s v=""/>
    <s v=""/>
    <s v=""/>
    <n v="60"/>
    <s v="Дней"/>
    <s v="Да"/>
    <s v="Альфа-Админ"/>
  </r>
  <r>
    <s v="ADIRINC-424"/>
    <s v="Дефект промсреды"/>
    <d v="2022-01-18T11:27:09"/>
    <d v="2023-01-20T16:07:48"/>
    <d v="2022-04-15T00:00:00"/>
    <n v="250.19489583333299"/>
    <s v="Дней"/>
    <s v="Закрыт"/>
    <x v="0"/>
    <s v="Средний"/>
    <s v=""/>
    <s v=""/>
    <s v=""/>
    <n v="60"/>
    <s v="Дней"/>
    <s v="Нет"/>
    <s v="Альфа-Инвестиции"/>
  </r>
  <r>
    <s v="ADIRINC-417"/>
    <s v="Дефект промсреды"/>
    <d v="2022-01-17T17:08:59"/>
    <d v="2022-01-25T11:03:18"/>
    <d v="2022-04-14T00:00:00"/>
    <n v="5.7460532407407401"/>
    <s v="Дней"/>
    <s v="Отклонен"/>
    <x v="0"/>
    <s v="Средний"/>
    <s v=""/>
    <s v=""/>
    <s v=""/>
    <n v="60"/>
    <s v="Дней"/>
    <s v="Да"/>
    <s v="Мобильный терминал"/>
  </r>
  <r>
    <s v="ADIRINC-416"/>
    <s v="Дефект промсреды"/>
    <d v="2022-01-17T17:04:43"/>
    <d v="2022-01-18T11:24:34"/>
    <d v="2022-04-14T00:00:00"/>
    <n v="0.76378472222222205"/>
    <s v="Дней"/>
    <s v="Отклонен"/>
    <x v="0"/>
    <s v="Средний"/>
    <s v=""/>
    <s v=""/>
    <s v=""/>
    <n v="60"/>
    <s v="Дней"/>
    <s v="Да"/>
    <s v="Личный кабинет"/>
  </r>
  <r>
    <s v="ADIRINC-414"/>
    <s v="Дефект промсреды"/>
    <d v="2022-01-17T15:41:15"/>
    <d v="2023-04-28T15:36:36"/>
    <d v="2022-04-14T00:00:00"/>
    <n v="317.99677083333302"/>
    <s v="Дней"/>
    <s v="Закрыт"/>
    <x v="0"/>
    <s v="Средний"/>
    <s v=""/>
    <s v="to_fix"/>
    <s v="1"/>
    <n v="60"/>
    <s v="Дней"/>
    <s v="Нет"/>
    <s v="Мобильный терминал"/>
  </r>
  <r>
    <s v="ADIRINC-413"/>
    <s v="Дефект промсреды"/>
    <d v="2022-01-17T14:45:04"/>
    <d v="2022-04-07T23:07:10"/>
    <d v="2022-04-14T00:00:00"/>
    <n v="56.348680555555603"/>
    <s v="Дней"/>
    <s v="Отклонен"/>
    <x v="0"/>
    <s v="Средний"/>
    <s v=""/>
    <s v="Инвестиции"/>
    <s v=""/>
    <n v="60"/>
    <s v="Дней"/>
    <s v="Да"/>
    <s v="Мобильный терминал"/>
  </r>
  <r>
    <s v="ADIRINC-407"/>
    <s v="Дефект промсреды"/>
    <d v="2022-01-03T17:40:48"/>
    <d v="2022-09-05T09:33:55"/>
    <d v="2022-04-07T00:00:00"/>
    <n v="162.661886574074"/>
    <s v="Дней"/>
    <s v="Закрыт"/>
    <x v="0"/>
    <s v="Средний"/>
    <s v=""/>
    <s v=""/>
    <s v=""/>
    <n v="60"/>
    <s v="Дней"/>
    <s v="Нет"/>
    <s v="Личный кабинет"/>
  </r>
  <r>
    <s v="ADIRINC-399"/>
    <s v="Дефект промсреды"/>
    <d v="2021-12-28T12:59:44"/>
    <d v="2021-12-28T13:02:03"/>
    <d v="2022-04-02T00:00:00"/>
    <n v="1.6087962962963E-3"/>
    <s v="Дней"/>
    <s v="Закрыт"/>
    <x v="0"/>
    <s v="Средний"/>
    <s v=""/>
    <s v="МТ"/>
    <s v=""/>
    <n v="60"/>
    <s v="Дней"/>
    <s v="Да"/>
    <s v="Мобильный терминал"/>
  </r>
  <r>
    <s v="ADIRINC-1499"/>
    <s v="Request (FR)"/>
    <d v="2024-02-14T13:36:11"/>
    <m/>
    <d v="2024-05-17T00:00:00"/>
    <n v="123.82309027777799"/>
    <s v="Дней"/>
    <s v="Новый"/>
    <x v="11"/>
    <s v="Средний"/>
    <s v="Рынок - Другое (4) - low"/>
    <s v=""/>
    <m/>
    <n v="60"/>
    <s v="Дней"/>
    <s v="Нет"/>
    <s v="Мобильный терминал"/>
  </r>
  <r>
    <s v="ADIRINC-398"/>
    <s v="Дефект промсреды"/>
    <d v="2021-12-27T16:33:41"/>
    <d v="2022-08-31T17:49:24"/>
    <d v="2022-04-01T00:00:00"/>
    <n v="164.05258101851899"/>
    <s v="Дней"/>
    <s v="Закрыт"/>
    <x v="0"/>
    <s v="Средний"/>
    <s v=""/>
    <s v=""/>
    <s v=""/>
    <n v="60"/>
    <s v="Дней"/>
    <s v="Нет"/>
    <s v="Альфа-Инвестиции"/>
  </r>
  <r>
    <s v="ADIRINC-1495"/>
    <s v="Request (FR)"/>
    <d v="2024-02-12T16:49:41"/>
    <m/>
    <d v="2024-05-15T00:00:00"/>
    <n v="125.688715277778"/>
    <s v="Дней"/>
    <s v="Новый"/>
    <x v="12"/>
    <s v="Средний"/>
    <s v="другое"/>
    <s v=""/>
    <m/>
    <n v="60"/>
    <s v="Дней"/>
    <s v="Нет"/>
    <s v=""/>
  </r>
  <r>
    <s v="ADIRINC-397"/>
    <s v="Дефект промсреды"/>
    <d v="2021-12-27T14:11:20"/>
    <d v="2021-12-28T13:01:29"/>
    <d v="2022-04-01T00:00:00"/>
    <n v="0.95149305555555597"/>
    <s v="Дней"/>
    <s v="Закрыт"/>
    <x v="0"/>
    <s v="Средний"/>
    <s v=""/>
    <s v="МТ"/>
    <s v=""/>
    <n v="60"/>
    <s v="Дней"/>
    <s v="Да"/>
    <s v="Мобильный терминал"/>
  </r>
  <r>
    <s v="ADIRINC-385"/>
    <s v="Дефект промсреды"/>
    <d v="2021-12-20T14:06:03"/>
    <d v="2022-12-07T12:02:04"/>
    <d v="2022-03-25T00:00:00"/>
    <n v="237.913900462963"/>
    <s v="Дней"/>
    <s v="Закрыт"/>
    <x v="0"/>
    <s v="Средний"/>
    <s v=""/>
    <s v=""/>
    <s v=""/>
    <n v="60"/>
    <s v="Дней"/>
    <s v="Нет"/>
    <s v="Альфа-Админ"/>
  </r>
  <r>
    <s v="ADIRINC-374"/>
    <s v="Дефект промсреды"/>
    <d v="2021-12-17T14:16:58"/>
    <d v="2022-04-07T23:11:23"/>
    <d v="2022-03-24T00:00:00"/>
    <n v="71.371122685185199"/>
    <s v="Дней"/>
    <s v="Закрыт"/>
    <x v="0"/>
    <s v="Средний"/>
    <s v=""/>
    <s v="Инвестиции"/>
    <s v=""/>
    <n v="60"/>
    <s v="Дней"/>
    <s v="Нет"/>
    <s v="Альфа-Инвестиции"/>
  </r>
  <r>
    <s v="ADIRINC-373"/>
    <s v="Дефект промсреды"/>
    <d v="2021-12-16T13:51:58"/>
    <d v="2022-05-28T08:52:39"/>
    <d v="2022-03-23T00:00:00"/>
    <n v="103.79214120370401"/>
    <s v="Дней"/>
    <s v="Отклонен"/>
    <x v="0"/>
    <s v="Средний"/>
    <s v=""/>
    <s v="Инвестиции"/>
    <s v=""/>
    <n v="60"/>
    <s v="Дней"/>
    <s v="Нет"/>
    <s v="Мобильный терминал"/>
  </r>
  <r>
    <s v="ADIRINC-372"/>
    <s v="Дефект промсреды"/>
    <d v="2021-12-16T10:18:45"/>
    <d v="2022-04-07T23:16:58"/>
    <d v="2022-03-23T00:00:00"/>
    <n v="72.540428240740695"/>
    <s v="Дней"/>
    <s v="Отклонен"/>
    <x v="0"/>
    <s v="Средний"/>
    <s v=""/>
    <s v="Инвестиции"/>
    <s v=""/>
    <n v="60"/>
    <s v="Дней"/>
    <s v="Нет"/>
    <s v="Мобильный терминал"/>
  </r>
  <r>
    <s v="ADIRINC-370"/>
    <s v="Дефект промсреды"/>
    <d v="2021-12-14T14:45:15"/>
    <d v="2022-01-06T13:50:26"/>
    <d v="2022-03-19T00:00:00"/>
    <n v="11.961932870370401"/>
    <s v="Дней"/>
    <s v="Отклонен"/>
    <x v="0"/>
    <s v="Средний"/>
    <s v=""/>
    <s v=""/>
    <s v=""/>
    <n v="60"/>
    <s v="Дней"/>
    <s v="Да"/>
    <s v="Альфа-Инвестиции"/>
  </r>
  <r>
    <s v="ADIRINC-368"/>
    <s v="Дефект промсреды"/>
    <d v="2021-12-12T15:35:26"/>
    <d v="2022-11-10T12:11:59"/>
    <d v="2022-03-18T00:00:00"/>
    <n v="223.858715277778"/>
    <s v="Дней"/>
    <s v="Отклонен"/>
    <x v="0"/>
    <s v="Средний"/>
    <s v=""/>
    <s v="Инвестиции"/>
    <s v=""/>
    <n v="60"/>
    <s v="Дней"/>
    <s v="Нет"/>
    <s v="Мобильный терминал"/>
  </r>
  <r>
    <s v="ADIRINC-365"/>
    <s v="Дефект промсреды"/>
    <d v="2021-12-02T11:45:01"/>
    <d v="2022-11-24T10:02:55"/>
    <d v="2022-03-06T00:00:00"/>
    <n v="240.929097222222"/>
    <s v="Дней"/>
    <s v="Отклонен"/>
    <x v="0"/>
    <s v="Средний"/>
    <s v=""/>
    <s v="Инвестиции"/>
    <s v=""/>
    <n v="60"/>
    <s v="Дней"/>
    <s v="Нет"/>
    <s v="Мобильный терминал"/>
  </r>
  <r>
    <s v="ADIRINC-364"/>
    <s v="Дефект промсреды"/>
    <d v="2021-11-29T18:54:09"/>
    <d v="2022-03-11T10:12:16"/>
    <d v="2022-03-03T00:00:00"/>
    <n v="65.637581018518503"/>
    <s v="Дней"/>
    <s v="Закрыт"/>
    <x v="0"/>
    <s v="Низкий"/>
    <s v=""/>
    <s v=""/>
    <s v=""/>
    <n v="60"/>
    <s v="Дней"/>
    <s v="Нет"/>
    <s v="Мобильный терминал"/>
  </r>
  <r>
    <s v="ADIRINC-1484"/>
    <s v="Request (FR)"/>
    <d v="2024-02-05T14:17:13"/>
    <m/>
    <d v="2024-03-21T00:00:00"/>
    <n v="130.794594907407"/>
    <s v="Дней"/>
    <s v="Development"/>
    <x v="0"/>
    <s v="Высокий"/>
    <s v=""/>
    <s v=""/>
    <s v=""/>
    <n v="30"/>
    <s v="Дней"/>
    <s v="Нет"/>
    <s v=""/>
  </r>
  <r>
    <s v="ADIRINC-362"/>
    <s v="Дефект промсреды"/>
    <d v="2021-11-25T12:42:02"/>
    <d v="2021-12-22T17:10:17"/>
    <d v="2022-03-01T00:00:00"/>
    <n v="19.186284722222201"/>
    <s v="Дней"/>
    <s v="Отклонен"/>
    <x v="0"/>
    <s v="Средний"/>
    <s v=""/>
    <s v=""/>
    <s v=""/>
    <n v="60"/>
    <s v="Дней"/>
    <s v="Да"/>
    <s v="Мобильный терминал"/>
  </r>
  <r>
    <s v="ADIRINC-361"/>
    <s v="Дефект промсреды"/>
    <d v="2021-11-25T10:59:06"/>
    <d v="2022-01-24T14:46:38"/>
    <d v="2022-03-01T00:00:00"/>
    <n v="36.158009259259302"/>
    <s v="Дней"/>
    <s v="Закрыт"/>
    <x v="0"/>
    <s v="Средний"/>
    <s v=""/>
    <s v=""/>
    <s v=""/>
    <n v="60"/>
    <s v="Дней"/>
    <s v="Да"/>
    <s v="Мобильный терминал"/>
  </r>
  <r>
    <s v="ADIRINC-358"/>
    <s v="Дефект промсреды"/>
    <d v="2021-11-24T17:31:17"/>
    <d v="2021-12-01T10:40:41"/>
    <d v="2022-02-26T00:00:00"/>
    <n v="4.7148611111111096"/>
    <s v="Дней"/>
    <s v="Отклонен"/>
    <x v="0"/>
    <s v="Средний"/>
    <s v=""/>
    <s v="Инвестиции"/>
    <s v=""/>
    <n v="60"/>
    <s v="Дней"/>
    <s v="Да"/>
    <s v="Альфа-Инвестиции"/>
  </r>
  <r>
    <s v="ADIRINC-354"/>
    <s v="Дефект промсреды"/>
    <d v="2021-11-23T13:37:48"/>
    <d v="2021-12-15T12:21:12"/>
    <d v="2022-02-25T00:00:00"/>
    <n v="15.946805555555599"/>
    <s v="Дней"/>
    <s v="Отклонен"/>
    <x v="0"/>
    <s v="Средний"/>
    <s v=""/>
    <s v="Инвестиции"/>
    <s v=""/>
    <n v="60"/>
    <s v="Дней"/>
    <s v="Да"/>
    <s v="Альфа-Инвестиции"/>
  </r>
  <r>
    <s v="ADIRINC-353"/>
    <s v="Дефект промсреды"/>
    <d v="2021-11-22T09:28:05"/>
    <d v="2022-12-22T12:50:25"/>
    <d v="2022-02-23T00:00:00"/>
    <n v="269.14050925925898"/>
    <s v="Дней"/>
    <s v="Отклонен"/>
    <x v="0"/>
    <s v="Средний"/>
    <s v=""/>
    <s v=""/>
    <s v=""/>
    <n v="60"/>
    <s v="Дней"/>
    <s v="Нет"/>
    <s v="Мобильный терминал"/>
  </r>
  <r>
    <s v="ADIRINC-352"/>
    <s v="Дефект промсреды"/>
    <d v="2021-11-19T15:14:56"/>
    <d v="2022-12-22T12:49:24"/>
    <d v="2022-02-22T00:00:00"/>
    <n v="269.898935185185"/>
    <s v="Дней"/>
    <s v="Закрыт"/>
    <x v="0"/>
    <s v="Средний"/>
    <s v=""/>
    <s v=""/>
    <s v=""/>
    <n v="60"/>
    <s v="Дней"/>
    <s v="Нет"/>
    <s v="Мобильный терминал"/>
  </r>
  <r>
    <s v="ADIRINC-350"/>
    <s v="Дефект промсреды"/>
    <d v="2021-11-19T12:59:31"/>
    <d v="2021-12-22T19:56:10"/>
    <d v="2022-02-22T00:00:00"/>
    <n v="23.2893402777778"/>
    <s v="Дней"/>
    <s v="Отклонен"/>
    <x v="0"/>
    <s v="Средний"/>
    <s v=""/>
    <s v=""/>
    <s v=""/>
    <n v="60"/>
    <s v="Дней"/>
    <s v="Да"/>
    <s v="Альфа-Инвестиции"/>
  </r>
  <r>
    <s v="ADIRINC-344"/>
    <s v="Дефект промсреды"/>
    <d v="2021-11-16T15:31:13"/>
    <d v="2021-12-24T14:51:43"/>
    <d v="2022-02-17T00:00:00"/>
    <n v="27.9725694444444"/>
    <s v="Дней"/>
    <s v="Отклонен"/>
    <x v="0"/>
    <s v="Средний"/>
    <s v=""/>
    <s v=""/>
    <s v=""/>
    <n v="60"/>
    <s v="Дней"/>
    <s v="Да"/>
    <s v="Мобильный терминал"/>
  </r>
  <r>
    <s v="ADIRINC-337"/>
    <s v="Дефект промсреды"/>
    <d v="2021-11-11T15:21:23"/>
    <d v="2022-11-24T10:04:30"/>
    <d v="2022-02-12T00:00:00"/>
    <n v="255.77994212963"/>
    <s v="Дней"/>
    <s v="Закрыт"/>
    <x v="0"/>
    <s v="Средний"/>
    <s v=""/>
    <s v=""/>
    <s v=""/>
    <n v="60"/>
    <s v="Дней"/>
    <s v="Нет"/>
    <s v="Альфа-Инвестиции"/>
  </r>
  <r>
    <s v="ADIRINC-334"/>
    <s v="Дефект промсреды"/>
    <d v="2021-11-11T09:48:48"/>
    <d v="2022-01-25T11:04:42"/>
    <d v="2022-02-12T00:00:00"/>
    <n v="47.0527083333333"/>
    <s v="Дней"/>
    <s v="Закрыт"/>
    <x v="0"/>
    <s v="Средний"/>
    <s v=""/>
    <s v=""/>
    <s v=""/>
    <n v="60"/>
    <s v="Дней"/>
    <s v="Да"/>
    <s v="Мобильный терминал"/>
  </r>
  <r>
    <s v="ADIRINC-1469"/>
    <s v="Request (FR)"/>
    <d v="2024-01-22T18:35:08"/>
    <m/>
    <d v="2024-04-18T00:00:00"/>
    <n v="140.61548611111101"/>
    <s v="Дней"/>
    <s v="Новый"/>
    <x v="0"/>
    <s v="Средний"/>
    <s v="другое"/>
    <s v="ОТЭИСФЛ"/>
    <s v=""/>
    <n v="60"/>
    <s v="Дней"/>
    <s v="Нет"/>
    <s v=""/>
  </r>
  <r>
    <s v="ADIRINC-333"/>
    <s v="Дефект промсреды"/>
    <d v="2021-11-11T09:17:03"/>
    <d v="2022-12-22T12:44:55"/>
    <d v="2022-02-12T00:00:00"/>
    <n v="276.14435185185198"/>
    <s v="Дней"/>
    <s v="Отклонен"/>
    <x v="0"/>
    <s v="Средний"/>
    <s v=""/>
    <s v=""/>
    <s v=""/>
    <n v="60"/>
    <s v="Дней"/>
    <s v="Нет"/>
    <s v="Альфа-Инвестиции"/>
  </r>
  <r>
    <s v="ADIRINC-329"/>
    <s v="Дефект промсреды"/>
    <d v="2021-11-09T10:33:37"/>
    <d v="2022-01-12T09:16:10"/>
    <d v="2022-02-10T00:00:00"/>
    <n v="39.946215277777803"/>
    <s v="Дней"/>
    <s v="Закрыт"/>
    <x v="0"/>
    <s v="Средний"/>
    <s v=""/>
    <s v=""/>
    <s v=""/>
    <n v="60"/>
    <s v="Дней"/>
    <s v="Да"/>
    <s v="Альфа-Инвестиции"/>
  </r>
  <r>
    <s v="ADIRINC-322"/>
    <s v="Дефект промсреды"/>
    <d v="2021-10-28T11:31:49"/>
    <d v="2022-12-22T12:40:33"/>
    <d v="2022-02-02T00:00:00"/>
    <n v="284.04773148148098"/>
    <s v="Дней"/>
    <s v="Отклонен"/>
    <x v="0"/>
    <s v="Средний"/>
    <s v=""/>
    <s v=""/>
    <s v=""/>
    <n v="60"/>
    <s v="Дней"/>
    <s v="Нет"/>
    <s v="Альфа-Инвестиции"/>
  </r>
  <r>
    <s v="ADIRINC-318"/>
    <s v="Дефект промсреды"/>
    <d v="2021-10-25T12:55:42"/>
    <d v="2022-11-15T10:01:41"/>
    <d v="2022-01-28T00:00:00"/>
    <n v="259.87915509259301"/>
    <s v="Дней"/>
    <s v="Отклонен"/>
    <x v="0"/>
    <s v="Средний"/>
    <s v=""/>
    <s v=""/>
    <s v=""/>
    <n v="60"/>
    <s v="Дней"/>
    <s v="Нет"/>
    <s v="Личный кабинет"/>
  </r>
  <r>
    <s v="ADIRINC-311"/>
    <s v="Дефект промсреды"/>
    <d v="2021-10-22T12:50:19"/>
    <d v="2022-06-09T09:43:06"/>
    <d v="2022-01-27T00:00:00"/>
    <n v="149.86998842592601"/>
    <s v="Дней"/>
    <s v="Закрыт"/>
    <x v="0"/>
    <s v="Средний"/>
    <s v=""/>
    <s v=""/>
    <s v=""/>
    <n v="60"/>
    <s v="Дней"/>
    <s v="Нет"/>
    <s v="Мобильный терминал"/>
  </r>
  <r>
    <s v="ADIRINC-305"/>
    <s v="Дефект промсреды"/>
    <d v="2021-10-13T15:59:33"/>
    <d v="2021-10-13T16:00:39"/>
    <d v="2022-01-18T00:00:00"/>
    <n v="7.6388888888888904E-4"/>
    <s v="Дней"/>
    <s v="Отклонен"/>
    <x v="0"/>
    <s v="Средний"/>
    <s v=""/>
    <s v="Альфа-Директ"/>
    <s v=""/>
    <n v="60"/>
    <s v="Дней"/>
    <s v="Да"/>
    <s v="Альфа-Инвестиции"/>
  </r>
  <r>
    <s v="ADIRINC-303"/>
    <s v="Дефект промсреды"/>
    <d v="2021-10-06T17:19:58"/>
    <d v="2022-12-22T12:25:29"/>
    <d v="2022-01-11T00:00:00"/>
    <n v="299.79549768518501"/>
    <s v="Дней"/>
    <s v="Закрыт"/>
    <x v="0"/>
    <s v="Средний"/>
    <s v=""/>
    <s v=""/>
    <s v=""/>
    <n v="60"/>
    <s v="Дней"/>
    <s v="Нет"/>
    <s v="Альфа-Инвестиции"/>
  </r>
  <r>
    <s v="ADIRINC-298"/>
    <s v="Дефект промсреды"/>
    <d v="2021-09-28T09:20:03"/>
    <d v="2022-01-25T11:28:57"/>
    <d v="2021-12-24T00:00:00"/>
    <n v="77.089513888888902"/>
    <s v="Дней"/>
    <s v="Закрыт"/>
    <x v="0"/>
    <s v="Средний"/>
    <s v=""/>
    <s v=""/>
    <s v=""/>
    <n v="60"/>
    <s v="Дней"/>
    <s v="Нет"/>
    <s v="Мобильный терминал"/>
  </r>
  <r>
    <s v="ADIRINC-295"/>
    <s v="Дефект промсреды"/>
    <d v="2021-09-22T09:10:58"/>
    <d v="2022-03-11T10:08:06"/>
    <d v="2021-12-18T00:00:00"/>
    <n v="112.03967592592601"/>
    <s v="Дней"/>
    <s v="Закрыт"/>
    <x v="0"/>
    <s v="Средний"/>
    <s v=""/>
    <s v=""/>
    <s v=""/>
    <n v="60"/>
    <s v="Дней"/>
    <s v="Нет"/>
    <s v="Личный кабинет"/>
  </r>
  <r>
    <s v="ADIRINC-1458"/>
    <s v="Request (FR)"/>
    <d v="2024-01-17T13:32:09"/>
    <m/>
    <d v="2024-02-07T00:00:00"/>
    <n v="143.825891203704"/>
    <s v="Дней"/>
    <s v="Новый"/>
    <x v="0"/>
    <s v="Критичный"/>
    <s v="Выводы ДС - Некорректный расчет лимита (1) - critical"/>
    <s v="ОТЭИСФЛ"/>
    <s v=""/>
    <n v="14"/>
    <s v="Дней"/>
    <s v="Нет"/>
    <s v=""/>
  </r>
  <r>
    <s v="ADIRINC-291"/>
    <s v="Дефект промсреды"/>
    <d v="2021-09-17T18:25:01"/>
    <d v="2022-11-15T14:28:19"/>
    <d v="2021-12-15T00:00:00"/>
    <n v="285.83562499999999"/>
    <s v="Дней"/>
    <s v="Отклонен"/>
    <x v="0"/>
    <s v="Средний"/>
    <s v=""/>
    <s v=""/>
    <s v=""/>
    <n v="60"/>
    <s v="Дней"/>
    <s v="Нет"/>
    <s v="Альфа-Инвестиции"/>
  </r>
  <r>
    <s v="ADIRINC-1454"/>
    <s v="Request (FR)"/>
    <d v="2024-01-17T11:06:58"/>
    <m/>
    <d v="2024-03-01T00:00:00"/>
    <n v="143.92671296296299"/>
    <s v="Дней"/>
    <s v="Новый"/>
    <x v="0"/>
    <s v="Высокий"/>
    <s v="Заявки - Другое (2) - high"/>
    <s v="Инвестиции"/>
    <s v=""/>
    <n v="30"/>
    <s v="Дней"/>
    <s v="Нет"/>
    <s v=""/>
  </r>
  <r>
    <s v="ADIRINC-285"/>
    <s v="Дефект промсреды"/>
    <d v="2021-09-09T11:11:23"/>
    <d v="2021-09-14T16:53:44"/>
    <d v="2021-12-07T00:00:00"/>
    <n v="3.2377430555555602"/>
    <s v="Дней"/>
    <s v="Закрыт"/>
    <x v="0"/>
    <s v="Средний"/>
    <s v=""/>
    <s v=""/>
    <s v=""/>
    <n v="60"/>
    <s v="Дней"/>
    <s v="Да"/>
    <s v="Мобильный терминал"/>
  </r>
  <r>
    <s v="ADIRINC-276"/>
    <s v="Дефект промсреды"/>
    <d v="2021-09-01T14:11:57"/>
    <d v="2021-09-14T13:02:54"/>
    <d v="2021-11-27T00:00:00"/>
    <n v="8.9520486111111097"/>
    <s v="Дней"/>
    <s v="Закрыт"/>
    <x v="0"/>
    <s v="Средний"/>
    <s v=""/>
    <s v=""/>
    <s v=""/>
    <n v="60"/>
    <s v="Дней"/>
    <s v="Да"/>
    <s v="Мобильный терминал"/>
  </r>
  <r>
    <s v="ADIRINC-274"/>
    <s v="Дефект промсреды"/>
    <d v="2021-08-31T17:03:38"/>
    <d v="2021-09-08T16:58:44"/>
    <d v="2021-11-26T00:00:00"/>
    <n v="5.9965972222222197"/>
    <s v="Дней"/>
    <s v="Отклонен"/>
    <x v="0"/>
    <s v="Средний"/>
    <s v=""/>
    <s v=""/>
    <s v=""/>
    <n v="60"/>
    <s v="Дней"/>
    <s v="Да"/>
    <s v="Мобильный терминал"/>
  </r>
  <r>
    <s v="ADIRINC-273"/>
    <s v="Дефект промсреды"/>
    <d v="2021-08-31T09:05:25"/>
    <d v="2022-01-25T11:51:51"/>
    <d v="2021-11-26T00:00:00"/>
    <n v="97.115578703703704"/>
    <s v="Дней"/>
    <s v="Закрыт"/>
    <x v="0"/>
    <s v="Средний"/>
    <s v=""/>
    <s v=""/>
    <s v=""/>
    <n v="60"/>
    <s v="Дней"/>
    <s v="Нет"/>
    <s v="Мобильный терминал"/>
  </r>
  <r>
    <s v="ADIRINC-272"/>
    <s v="Дефект промсреды"/>
    <d v="2021-08-27T15:33:41"/>
    <d v="2022-08-29T10:21:02"/>
    <d v="2021-11-24T00:00:00"/>
    <n v="245.782881944444"/>
    <s v="Дней"/>
    <s v="Закрыт"/>
    <x v="0"/>
    <s v="Низкий"/>
    <s v=""/>
    <s v=""/>
    <s v=""/>
    <n v="60"/>
    <s v="Дней"/>
    <s v="Нет"/>
    <s v="Альфа-Инвестиции"/>
  </r>
  <r>
    <s v="ADIRINC-1440"/>
    <s v="Request (FR)"/>
    <d v="2024-01-03T18:43:15"/>
    <m/>
    <d v="2024-04-05T00:00:00"/>
    <n v="149.60984953703701"/>
    <s v="Дней"/>
    <s v="Новый"/>
    <x v="0"/>
    <s v="Средний"/>
    <s v=""/>
    <s v=""/>
    <s v=""/>
    <n v="60"/>
    <s v="Дней"/>
    <s v="Нет"/>
    <s v="Мобильный терминал"/>
  </r>
  <r>
    <s v="ADIRINC-271"/>
    <s v="Дефект промсреды"/>
    <d v="2021-08-27T15:01:53"/>
    <d v="2022-04-07T23:15:29"/>
    <d v="2021-11-24T00:00:00"/>
    <n v="149.342777777778"/>
    <s v="Дней"/>
    <s v="Закрыт"/>
    <x v="0"/>
    <s v="Средний"/>
    <s v=""/>
    <s v=""/>
    <s v=""/>
    <n v="60"/>
    <s v="Дней"/>
    <s v="Нет"/>
    <s v="Альфа-Админ"/>
  </r>
  <r>
    <s v="ADIRINC-270"/>
    <s v="Дефект промсреды"/>
    <d v="2021-08-27T11:18:00"/>
    <d v="2022-11-24T13:07:30"/>
    <d v="2021-11-24T00:00:00"/>
    <n v="308.07604166666698"/>
    <s v="Дней"/>
    <s v="Закрыт"/>
    <x v="0"/>
    <s v="Низкий"/>
    <s v=""/>
    <s v=""/>
    <s v=""/>
    <n v="60"/>
    <s v="Дней"/>
    <s v="Нет"/>
    <s v="Мобильный терминал"/>
  </r>
  <r>
    <s v="ADIRINC-266"/>
    <s v="Дефект промсреды"/>
    <d v="2021-08-24T12:47:47"/>
    <d v="2022-08-29T10:23:33"/>
    <d v="2021-11-19T00:00:00"/>
    <n v="248.89983796296301"/>
    <s v="Дней"/>
    <s v="Закрыт"/>
    <x v="0"/>
    <s v="Средний"/>
    <s v=""/>
    <s v=""/>
    <s v=""/>
    <n v="60"/>
    <s v="Дней"/>
    <s v="Нет"/>
    <s v="Мобильный терминал"/>
  </r>
  <r>
    <s v="ADIRINC-265"/>
    <s v="Дефект промсреды"/>
    <d v="2021-08-20T10:42:42"/>
    <d v="2021-09-29T16:44:49"/>
    <d v="2021-11-17T00:00:00"/>
    <n v="28.251469907407401"/>
    <s v="Дней"/>
    <s v="Отклонен"/>
    <x v="0"/>
    <s v="Средний"/>
    <s v=""/>
    <s v=""/>
    <s v="1"/>
    <n v="60"/>
    <s v="Дней"/>
    <s v="Да"/>
    <s v="Альфа-Инвестиции"/>
  </r>
  <r>
    <s v="ADIRINC-263"/>
    <s v="Дефект промсреды"/>
    <d v="2021-08-13T16:58:38"/>
    <d v="2021-10-05T15:57:43"/>
    <d v="2021-11-10T00:00:00"/>
    <n v="36.957696759259299"/>
    <s v="Дней"/>
    <s v="Отклонен"/>
    <x v="0"/>
    <s v="Средний"/>
    <s v=""/>
    <s v=""/>
    <s v=""/>
    <n v="60"/>
    <s v="Дней"/>
    <s v="Да"/>
    <s v="Альфа-Инвестиции"/>
  </r>
  <r>
    <s v="ADIRINC-262"/>
    <s v="Дефект промсреды"/>
    <d v="2021-08-12T14:07:36"/>
    <d v="2022-03-16T09:57:12"/>
    <d v="2021-11-09T00:00:00"/>
    <n v="143.826111111111"/>
    <s v="Дней"/>
    <s v="Закрыт"/>
    <x v="0"/>
    <s v="Низкий"/>
    <s v=""/>
    <s v=""/>
    <s v=""/>
    <n v="60"/>
    <s v="Дней"/>
    <s v="Нет"/>
    <s v="Альфа-Инвестиции"/>
  </r>
  <r>
    <s v="ADIRINC-1435"/>
    <s v="Request (FR)"/>
    <d v="2023-12-27T18:01:53"/>
    <m/>
    <d v="2024-04-02T00:00:00"/>
    <n v="152.63857638888899"/>
    <s v="Дней"/>
    <s v="Новый"/>
    <x v="0"/>
    <s v="Средний"/>
    <s v="Открытие БС/ИИС - Ошибка при открытии БС (1) - critical"/>
    <s v=""/>
    <s v=""/>
    <n v="60"/>
    <s v="Дней"/>
    <s v="Нет"/>
    <s v="Мобильный терминал"/>
  </r>
  <r>
    <s v="ADIRINC-261"/>
    <s v="Дефект промсреды"/>
    <d v="2021-08-12T13:55:10"/>
    <d v="2022-11-24T13:08:32"/>
    <d v="2021-11-09T00:00:00"/>
    <n v="318.967615740741"/>
    <s v="Дней"/>
    <s v="Закрыт"/>
    <x v="0"/>
    <s v="Низкий"/>
    <s v=""/>
    <s v=""/>
    <s v=""/>
    <n v="60"/>
    <s v="Дней"/>
    <s v="Нет"/>
    <s v="Альфа-Инвестиции"/>
  </r>
  <r>
    <s v="ADIRINC-251"/>
    <s v="Дефект промсреды"/>
    <d v="2021-08-03T14:44:02"/>
    <d v="2021-09-21T14:33:35"/>
    <d v="2021-10-27T00:00:00"/>
    <n v="34.9927430555556"/>
    <s v="Дней"/>
    <s v="Закрыт"/>
    <x v="0"/>
    <s v="Средний"/>
    <s v=""/>
    <s v=""/>
    <s v=""/>
    <n v="60"/>
    <s v="Дней"/>
    <s v="Да"/>
    <s v="Мобильный терминал"/>
  </r>
  <r>
    <s v="ADIRINC-1463"/>
    <s v="Дефект промсреды"/>
    <d v="2024-01-19T11:55:29"/>
    <d v="2024-08-07T10:40:13"/>
    <d v="2024-04-17T00:00:00"/>
    <n v="135.94773148148099"/>
    <s v="Дней"/>
    <s v="Закрыт"/>
    <x v="3"/>
    <s v="Низкий"/>
    <s v="другое"/>
    <s v=""/>
    <s v=""/>
    <n v="60"/>
    <s v="Дней"/>
    <s v="Нет"/>
    <s v="Мобильный терминал"/>
  </r>
  <r>
    <s v="ADIRINC-249"/>
    <s v="Дефект промсреды"/>
    <d v="2021-08-02T16:09:00"/>
    <d v="2021-12-01T13:41:51"/>
    <d v="2021-10-26T00:00:00"/>
    <n v="84.897812500000001"/>
    <s v="Дней"/>
    <s v="Отклонен"/>
    <x v="0"/>
    <s v="Средний"/>
    <s v=""/>
    <s v=""/>
    <s v=""/>
    <n v="60"/>
    <s v="Дней"/>
    <s v="Нет"/>
    <s v="Альфа-Инвестиции"/>
  </r>
  <r>
    <s v="ADIRINC-1432"/>
    <s v="Request (FR)"/>
    <d v="2023-12-26T17:44:44"/>
    <m/>
    <d v="2024-03-30T00:00:00"/>
    <n v="153.65048611111101"/>
    <s v="Дней"/>
    <s v="Новый"/>
    <x v="4"/>
    <s v="Низкий"/>
    <s v="Витрины, новости, аналитика - Другое (4) - low"/>
    <s v=""/>
    <s v=""/>
    <n v="60"/>
    <s v="Дней"/>
    <s v="Нет"/>
    <s v="Мобильный терминал"/>
  </r>
  <r>
    <s v="ADIRINC-245"/>
    <s v="Дефект промсреды"/>
    <d v="2021-07-30T17:34:58"/>
    <d v="2021-10-06T09:32:18"/>
    <d v="2021-10-23T00:00:00"/>
    <n v="47.664814814814797"/>
    <s v="Дней"/>
    <s v="Закрыт"/>
    <x v="0"/>
    <s v="Средний"/>
    <s v=""/>
    <s v=""/>
    <s v=""/>
    <n v="60"/>
    <s v="Дней"/>
    <s v="Да"/>
    <s v="Мобильный терминал"/>
  </r>
  <r>
    <s v="ADIRINC-244"/>
    <s v="Дефект промсреды"/>
    <d v="2021-07-30T17:17:25"/>
    <d v="2022-01-25T12:56:00"/>
    <d v="2021-10-23T00:00:00"/>
    <n v="118.818460648148"/>
    <s v="Дней"/>
    <s v="Закрыт"/>
    <x v="0"/>
    <s v="Средний"/>
    <s v=""/>
    <s v=""/>
    <s v=""/>
    <n v="60"/>
    <s v="Дней"/>
    <s v="Нет"/>
    <s v="Мобильный терминал"/>
  </r>
  <r>
    <s v="ADIRINC-243"/>
    <s v="Дефект промсреды"/>
    <d v="2021-07-30T16:03:34"/>
    <d v="2021-12-01T13:28:20"/>
    <d v="2021-10-23T00:00:00"/>
    <n v="85.892199074074099"/>
    <s v="Дней"/>
    <s v="Закрыт"/>
    <x v="0"/>
    <s v="Средний"/>
    <s v=""/>
    <s v=""/>
    <s v=""/>
    <n v="60"/>
    <s v="Дней"/>
    <s v="Нет"/>
    <s v="Альфа-Инвестиции"/>
  </r>
  <r>
    <s v="ADIRINC-242"/>
    <s v="Дефект промсреды"/>
    <d v="2021-07-30T15:53:10"/>
    <d v="2023-02-16T15:13:29"/>
    <d v="2021-10-23T00:00:00"/>
    <n v="382.97244212963"/>
    <s v="Дней"/>
    <s v="Отклонен"/>
    <x v="0"/>
    <s v="Средний"/>
    <s v=""/>
    <s v=""/>
    <s v=""/>
    <n v="60"/>
    <s v="Дней"/>
    <s v="Нет"/>
    <s v="Альфа-Инвестиции"/>
  </r>
  <r>
    <s v="ADIRINC-240"/>
    <s v="Дефект промсреды"/>
    <d v="2021-07-30T12:07:49"/>
    <d v="2021-08-24T12:09:21"/>
    <d v="2021-10-23T00:00:00"/>
    <n v="17.0010648148148"/>
    <s v="Дней"/>
    <s v="Отклонен"/>
    <x v="0"/>
    <s v="Средний"/>
    <s v=""/>
    <s v=""/>
    <s v=""/>
    <n v="60"/>
    <s v="Дней"/>
    <s v="Да"/>
    <s v="Мобильный терминал"/>
  </r>
  <r>
    <s v="ADIRINC-239"/>
    <s v="Дефект промсреды"/>
    <d v="2021-07-30T09:31:08"/>
    <d v="2022-01-25T11:58:00"/>
    <d v="2021-10-23T00:00:00"/>
    <n v="119.101990740741"/>
    <s v="Дней"/>
    <s v="Закрыт"/>
    <x v="0"/>
    <s v="Средний"/>
    <s v=""/>
    <s v=""/>
    <s v=""/>
    <n v="60"/>
    <s v="Дней"/>
    <s v="Нет"/>
    <s v="Мобильный терминал"/>
  </r>
  <r>
    <s v="ADIRINC-238"/>
    <s v="Дефект промсреды"/>
    <d v="2021-07-29T19:10:44"/>
    <d v="2023-01-26T12:13:58"/>
    <d v="2021-10-22T00:00:00"/>
    <n v="368.71057870370402"/>
    <s v="Дней"/>
    <s v="Закрыт"/>
    <x v="0"/>
    <s v="Средний"/>
    <s v=""/>
    <s v="to_fix"/>
    <s v=""/>
    <n v="60"/>
    <s v="Дней"/>
    <s v="Нет"/>
    <s v="Мобильный терминал"/>
  </r>
  <r>
    <s v="ADIRINC-237"/>
    <s v="Дефект промсреды"/>
    <d v="2021-07-29T18:47:03"/>
    <d v="2021-09-15T15:53:01"/>
    <d v="2021-10-22T00:00:00"/>
    <n v="33.879143518518497"/>
    <s v="Дней"/>
    <s v="Закрыт"/>
    <x v="0"/>
    <s v="Средний"/>
    <s v=""/>
    <s v=""/>
    <s v=""/>
    <n v="60"/>
    <s v="Дней"/>
    <s v="Да"/>
    <s v="Мобильный терминал"/>
  </r>
  <r>
    <s v="ADIRINC-1422"/>
    <s v="Request (FR)"/>
    <d v="2023-12-21T18:18:17"/>
    <m/>
    <d v="2024-03-27T00:00:00"/>
    <n v="156.62718749999999"/>
    <s v="Дней"/>
    <s v="Новый"/>
    <x v="0"/>
    <s v="Средний"/>
    <s v="Вводы ДС - Другое (4) - low, Вводы ДС - Не проходят (1) - critical"/>
    <s v=""/>
    <s v=""/>
    <n v="60"/>
    <s v="Дней"/>
    <s v="Нет"/>
    <s v="Личный кабинет"/>
  </r>
  <r>
    <s v="ADIRINC-236"/>
    <s v="Дефект промсреды"/>
    <d v="2021-07-29T17:08:15"/>
    <d v="2023-05-17T16:55:17"/>
    <d v="2021-10-22T00:00:00"/>
    <n v="441.99099537037"/>
    <s v="Дней"/>
    <s v="Закрыт"/>
    <x v="0"/>
    <s v="Средний"/>
    <s v=""/>
    <s v=""/>
    <s v=""/>
    <n v="60"/>
    <s v="Дней"/>
    <s v="Нет"/>
    <s v="Мобильный терминал"/>
  </r>
  <r>
    <s v="ADIRINC-235"/>
    <s v="Дефект промсреды"/>
    <d v="2021-07-29T17:08:10"/>
    <d v="2022-12-22T12:11:30"/>
    <d v="2021-10-22T00:00:00"/>
    <n v="348.79398148148101"/>
    <s v="Дней"/>
    <s v="Закрыт"/>
    <x v="0"/>
    <s v="Средний"/>
    <s v=""/>
    <s v="to_external_system"/>
    <s v=""/>
    <n v="60"/>
    <s v="Дней"/>
    <s v="Нет"/>
    <s v="Мобильный терминал"/>
  </r>
  <r>
    <s v="ADIRINC-234"/>
    <s v="Дефект промсреды"/>
    <d v="2021-07-29T16:30:09"/>
    <d v="2022-01-24T14:47:32"/>
    <d v="2021-10-22T00:00:00"/>
    <n v="118.928738425926"/>
    <s v="Дней"/>
    <s v="Закрыт"/>
    <x v="0"/>
    <s v="Средний"/>
    <s v=""/>
    <s v=""/>
    <s v=""/>
    <n v="60"/>
    <s v="Дней"/>
    <s v="Нет"/>
    <s v="Мобильный терминал"/>
  </r>
  <r>
    <s v="ADIRINC-233"/>
    <s v="Дефект промсреды"/>
    <d v="2021-07-29T16:11:41"/>
    <d v="2021-09-07T18:37:35"/>
    <d v="2021-10-22T00:00:00"/>
    <n v="28.1013194444444"/>
    <s v="Дней"/>
    <s v="Закрыт"/>
    <x v="0"/>
    <s v="Средний"/>
    <s v=""/>
    <s v=""/>
    <s v=""/>
    <n v="60"/>
    <s v="Дней"/>
    <s v="Да"/>
    <s v="Мобильный терминал"/>
  </r>
  <r>
    <s v="ADIRINC-232"/>
    <s v="Дефект промсреды"/>
    <d v="2021-07-29T15:11:42"/>
    <d v="2022-09-01T09:58:58"/>
    <d v="2021-10-22T00:00:00"/>
    <n v="269.78282407407397"/>
    <s v="Дней"/>
    <s v="Закрыт"/>
    <x v="0"/>
    <s v="Средний"/>
    <s v=""/>
    <s v=""/>
    <s v=""/>
    <n v="60"/>
    <s v="Дней"/>
    <s v="Нет"/>
    <s v="Альфа-Инвестиции"/>
  </r>
  <r>
    <s v="ADIRINC-230"/>
    <s v="Дефект промсреды"/>
    <d v="2021-07-29T10:42:13"/>
    <d v="2021-09-08T14:03:45"/>
    <d v="2021-08-19T00:00:00"/>
    <n v="29.1399537037037"/>
    <s v="Дней"/>
    <s v="Закрыт"/>
    <x v="0"/>
    <s v="Критичный"/>
    <s v=""/>
    <s v=""/>
    <s v=""/>
    <n v="14"/>
    <s v="Дней"/>
    <s v="Нет"/>
    <s v="Мобильный терминал"/>
  </r>
  <r>
    <s v="ADIRINC-229"/>
    <s v="Дефект промсреды"/>
    <d v="2021-07-28T19:14:18"/>
    <d v="2021-09-14T10:05:40"/>
    <d v="2021-10-21T00:00:00"/>
    <n v="33.6190046296296"/>
    <s v="Дней"/>
    <s v="Закрыт"/>
    <x v="0"/>
    <s v="Средний"/>
    <s v=""/>
    <s v=""/>
    <s v=""/>
    <n v="60"/>
    <s v="Дней"/>
    <s v="Да"/>
    <s v="QUIK терминал"/>
  </r>
  <r>
    <s v="ADIRINC-227"/>
    <s v="Дефект промсреды"/>
    <d v="2021-07-28T17:27:17"/>
    <d v="2021-09-21T14:32:02"/>
    <d v="2021-10-21T00:00:00"/>
    <n v="38.878298611111099"/>
    <s v="Дней"/>
    <s v="Закрыт"/>
    <x v="0"/>
    <s v="Средний"/>
    <s v=""/>
    <s v=""/>
    <s v=""/>
    <n v="60"/>
    <s v="Дней"/>
    <s v="Да"/>
    <s v="Мобильный терминал"/>
  </r>
  <r>
    <s v="ADIRINC-1410"/>
    <s v="Request (FR)"/>
    <d v="2023-12-18T12:37:44"/>
    <m/>
    <d v="2024-03-22T00:00:00"/>
    <n v="159.86368055555599"/>
    <s v="Дней"/>
    <s v="В исследовании"/>
    <x v="0"/>
    <s v="Средний"/>
    <s v=""/>
    <s v=""/>
    <s v=""/>
    <n v="60"/>
    <s v="Дней"/>
    <s v="Нет"/>
    <s v=""/>
  </r>
  <r>
    <s v="ADIRINC-219"/>
    <s v="Дефект промсреды"/>
    <d v="2021-07-27T17:09:29"/>
    <d v="2021-12-01T14:01:02"/>
    <d v="2021-10-20T00:00:00"/>
    <n v="88.869131944444405"/>
    <s v="Дней"/>
    <s v="Отклонен"/>
    <x v="0"/>
    <s v="Средний"/>
    <s v=""/>
    <s v=""/>
    <s v="2"/>
    <n v="60"/>
    <s v="Дней"/>
    <s v="Нет"/>
    <s v="Мобильный терминал"/>
  </r>
  <r>
    <s v="ADIRINC-1408"/>
    <s v="Request (FR)"/>
    <d v="2023-12-18T11:49:19"/>
    <m/>
    <d v="2024-03-22T00:00:00"/>
    <n v="159.897303240741"/>
    <s v="Дней"/>
    <s v="В исследовании"/>
    <x v="0"/>
    <s v="Средний"/>
    <s v="другое"/>
    <s v=""/>
    <s v=""/>
    <n v="60"/>
    <s v="Дней"/>
    <s v="Нет"/>
    <s v=""/>
  </r>
  <r>
    <s v="ADIRINC-217"/>
    <s v="Дефект промсреды"/>
    <d v="2021-07-27T15:53:31"/>
    <d v="2022-12-22T11:41:07"/>
    <d v="2021-10-20T00:00:00"/>
    <n v="350.82472222222202"/>
    <s v="Дней"/>
    <s v="Отклонен"/>
    <x v="0"/>
    <s v="Средний"/>
    <s v=""/>
    <s v=""/>
    <s v="3"/>
    <n v="60"/>
    <s v="Дней"/>
    <s v="Нет"/>
    <s v="Мобильный терминал"/>
  </r>
  <r>
    <s v="ADIRINC-214"/>
    <s v="Дефект промсреды"/>
    <d v="2021-07-26T13:26:43"/>
    <d v="2022-01-25T13:17:15"/>
    <d v="2021-10-19T00:00:00"/>
    <n v="122.993425925926"/>
    <s v="Дней"/>
    <s v="Отклонен"/>
    <x v="0"/>
    <s v="Средний"/>
    <s v=""/>
    <s v=""/>
    <s v=""/>
    <n v="60"/>
    <s v="Дней"/>
    <s v="Нет"/>
    <s v="Мобильный терминал"/>
  </r>
  <r>
    <s v="ADIRINC-196"/>
    <s v="Дефект промсреды"/>
    <d v="2021-07-13T17:29:57"/>
    <d v="2021-09-15T15:49:23"/>
    <d v="2021-08-03T00:00:00"/>
    <n v="45.930162037037"/>
    <s v="Дней"/>
    <s v="Закрыт"/>
    <x v="0"/>
    <s v="Критичный"/>
    <s v=""/>
    <s v=""/>
    <s v=""/>
    <n v="14"/>
    <s v="Дней"/>
    <s v="Нет"/>
    <s v="Альфа-Инвестиции"/>
  </r>
  <r>
    <s v="ADIRINC-192"/>
    <s v="Дефект промсреды"/>
    <d v="2021-07-13T09:18:22"/>
    <d v="2022-01-25T13:13:00"/>
    <d v="2021-10-06T00:00:00"/>
    <n v="132.16293981481499"/>
    <s v="Дней"/>
    <s v="Отклонен"/>
    <x v="0"/>
    <s v="Средний"/>
    <s v=""/>
    <s v=""/>
    <s v=""/>
    <n v="60"/>
    <s v="Дней"/>
    <s v="Нет"/>
    <s v="Мобильный терминал"/>
  </r>
  <r>
    <s v="ADIRINC-183"/>
    <s v="Дефект промсреды"/>
    <d v="2021-07-08T07:52:08"/>
    <d v="2021-08-02T14:12:11"/>
    <d v="2021-07-29T00:00:00"/>
    <n v="17.2639236111111"/>
    <s v="Дней"/>
    <s v="Закрыт"/>
    <x v="0"/>
    <s v="Критичный"/>
    <s v=""/>
    <s v=""/>
    <s v=""/>
    <n v="14"/>
    <s v="Дней"/>
    <s v="Нет"/>
    <s v="Альфа-Инвестиции"/>
  </r>
  <r>
    <s v="ADIRINC-170"/>
    <s v="Дефект промсреды"/>
    <d v="2021-07-01T10:04:59"/>
    <d v="2021-09-29T18:37:21"/>
    <d v="2021-09-24T00:00:00"/>
    <n v="64.355810185185206"/>
    <s v="Дней"/>
    <s v="Закрыт"/>
    <x v="0"/>
    <s v="Средний"/>
    <s v=""/>
    <s v=""/>
    <s v=""/>
    <n v="60"/>
    <s v="Дней"/>
    <s v="Нет"/>
    <s v="Мобильный терминал"/>
  </r>
  <r>
    <s v="ADIRINC-1401"/>
    <s v="Request (FR)"/>
    <d v="2023-12-14T12:21:09"/>
    <m/>
    <d v="2024-03-20T00:00:00"/>
    <n v="161.87519675925901"/>
    <s v="Дней"/>
    <s v="В исследовании"/>
    <x v="0"/>
    <s v="Средний"/>
    <s v=""/>
    <s v=""/>
    <s v=""/>
    <n v="60"/>
    <s v="Дней"/>
    <s v="Нет"/>
    <s v=""/>
  </r>
  <r>
    <s v="ADIRINC-158"/>
    <s v="Дефект промсреды"/>
    <d v="2021-06-23T17:02:47"/>
    <d v="2021-09-14T15:33:38"/>
    <d v="2021-09-16T00:00:00"/>
    <n v="58.938090277777803"/>
    <s v="Дней"/>
    <s v="Закрыт"/>
    <x v="0"/>
    <s v="Средний"/>
    <s v=""/>
    <s v=""/>
    <s v=""/>
    <n v="60"/>
    <s v="Дней"/>
    <s v="Да"/>
    <s v="Альфа-Инвестиции"/>
  </r>
  <r>
    <s v="ADIRINC-157"/>
    <s v="Дефект промсреды"/>
    <d v="2021-06-23T15:19:39"/>
    <d v="2021-12-15T12:18:00"/>
    <d v="2021-09-16T00:00:00"/>
    <n v="122.873854166667"/>
    <s v="Дней"/>
    <s v="Отклонен"/>
    <x v="0"/>
    <s v="Средний"/>
    <s v=""/>
    <s v=""/>
    <s v=""/>
    <n v="60"/>
    <s v="Дней"/>
    <s v="Нет"/>
    <s v="Мобильный терминал"/>
  </r>
  <r>
    <s v="ADIRINC-156"/>
    <s v="Дефект промсреды"/>
    <d v="2021-06-23T14:58:59"/>
    <d v="2022-11-24T10:02:14"/>
    <d v="2021-09-16T00:00:00"/>
    <n v="354.79392361111098"/>
    <s v="Дней"/>
    <s v="Отклонен"/>
    <x v="0"/>
    <s v="Средний"/>
    <s v=""/>
    <s v=""/>
    <s v=""/>
    <n v="60"/>
    <s v="Дней"/>
    <s v="Нет"/>
    <s v="Мобильный терминал"/>
  </r>
  <r>
    <s v="ADIRINC-1395"/>
    <s v="Request (FR)"/>
    <d v="2023-12-11T12:24:23"/>
    <m/>
    <d v="2024-01-31T00:00:00"/>
    <n v="164.87295138888899"/>
    <s v="Дней"/>
    <s v="Новый"/>
    <x v="0"/>
    <s v="Высокий"/>
    <s v="Переводы м-ду с/с - Не проходят (2) - high"/>
    <s v="ОТЭИСФЛ"/>
    <s v=""/>
    <n v="30"/>
    <s v="Дней"/>
    <s v="Нет"/>
    <s v=""/>
  </r>
  <r>
    <s v="ADIRINC-142"/>
    <s v="Дефект промсреды"/>
    <d v="2021-06-18T11:32:00"/>
    <d v="2021-12-01T13:22:10"/>
    <d v="2021-09-11T00:00:00"/>
    <n v="116.07650462962999"/>
    <s v="Дней"/>
    <s v="Закрыт"/>
    <x v="0"/>
    <s v="Средний"/>
    <s v=""/>
    <s v=""/>
    <s v=""/>
    <n v="60"/>
    <s v="Дней"/>
    <s v="Нет"/>
    <s v="Мобильный терминал"/>
  </r>
  <r>
    <s v="ADIRINC-126"/>
    <s v="Дефект промсреды"/>
    <d v="2021-06-10T17:48:32"/>
    <d v="2022-04-22T12:48:48"/>
    <d v="2021-09-04T00:00:00"/>
    <n v="214.79185185185199"/>
    <s v="Дней"/>
    <s v="Отклонен"/>
    <x v="0"/>
    <s v="Средний"/>
    <s v=""/>
    <s v=""/>
    <s v=""/>
    <n v="60"/>
    <s v="Дней"/>
    <s v="Нет"/>
    <s v="Мобильный терминал"/>
  </r>
  <r>
    <s v="ADIRINC-123"/>
    <s v="Дефект промсреды"/>
    <d v="2021-06-09T10:31:12"/>
    <d v="2021-12-01T15:34:43"/>
    <d v="2021-09-03T00:00:00"/>
    <n v="122.210775462963"/>
    <s v="Дней"/>
    <s v="Отклонен"/>
    <x v="0"/>
    <s v="Средний"/>
    <s v=""/>
    <s v=""/>
    <s v="2"/>
    <n v="60"/>
    <s v="Дней"/>
    <s v="Нет"/>
    <s v="Альфа-Инвестиции"/>
  </r>
  <r>
    <s v="ADIRINC-121"/>
    <s v="Дефект промсреды"/>
    <d v="2021-06-08T16:25:23"/>
    <d v="2021-09-16T09:12:09"/>
    <d v="2021-09-02T00:00:00"/>
    <n v="70.699143518518497"/>
    <s v="Дней"/>
    <s v="Отклонен"/>
    <x v="0"/>
    <s v="Низкий"/>
    <s v=""/>
    <s v=""/>
    <s v="4"/>
    <n v="60"/>
    <s v="Дней"/>
    <s v="Нет"/>
    <s v="Мобильный терминал"/>
  </r>
  <r>
    <s v="ADIRINC-109"/>
    <s v="Дефект промсреды"/>
    <d v="2021-06-03T18:32:56"/>
    <d v="2022-12-06T13:43:09"/>
    <d v="2021-08-28T00:00:00"/>
    <n v="375.79876157407398"/>
    <s v="Дней"/>
    <s v="Отклонен"/>
    <x v="0"/>
    <s v="Средний"/>
    <s v=""/>
    <s v=""/>
    <s v=""/>
    <n v="60"/>
    <s v="Дней"/>
    <s v="Нет"/>
    <s v="Альфа-Инвестиции"/>
  </r>
  <r>
    <s v="ADIRINC-103"/>
    <s v="Дефект промсреды"/>
    <d v="2021-06-02T17:29:08"/>
    <d v="2021-09-14T15:35:18"/>
    <d v="2021-08-27T00:00:00"/>
    <n v="72.920949074074102"/>
    <s v="Дней"/>
    <s v="Отклонен"/>
    <x v="0"/>
    <s v="Средний"/>
    <s v=""/>
    <s v=""/>
    <s v=""/>
    <n v="60"/>
    <s v="Дней"/>
    <s v="Нет"/>
    <s v="Мобильный терминал"/>
  </r>
  <r>
    <s v="ADIRINC-102"/>
    <s v="Дефект промсреды"/>
    <d v="2021-06-02T12:45:17"/>
    <d v="2021-08-02T14:13:59"/>
    <d v="2021-08-27T00:00:00"/>
    <n v="42.061597222222197"/>
    <s v="Дней"/>
    <s v="Закрыт"/>
    <x v="0"/>
    <s v="Средний"/>
    <s v=""/>
    <s v=""/>
    <s v="5"/>
    <n v="60"/>
    <s v="Дней"/>
    <s v="Да"/>
    <s v="Альфа-Инвестиции"/>
  </r>
  <r>
    <s v="ADIRINC-91"/>
    <s v="Дефект промсреды"/>
    <d v="2021-05-27T18:00:53"/>
    <d v="2022-12-22T12:05:15"/>
    <d v="2021-08-21T00:00:00"/>
    <n v="392.75303240740698"/>
    <s v="Дней"/>
    <s v="Отклонен"/>
    <x v="0"/>
    <s v="Средний"/>
    <s v=""/>
    <s v="unreproducе"/>
    <s v=""/>
    <n v="60"/>
    <s v="Дней"/>
    <s v="Нет"/>
    <s v="Мобильный терминал"/>
  </r>
  <r>
    <s v="ADIRINC-1379"/>
    <s v="Request (FR)"/>
    <d v="2023-11-23T13:42:10"/>
    <m/>
    <d v="2024-02-27T00:00:00"/>
    <n v="176.81893518518501"/>
    <s v="Дней"/>
    <s v="Новый"/>
    <x v="13"/>
    <s v="Средний"/>
    <s v="Терминалы (кроме QUIK) - Другое (4) - low"/>
    <s v=""/>
    <s v="1"/>
    <n v="60"/>
    <s v="Дней"/>
    <s v="Нет"/>
    <s v="Мобильный терминал"/>
  </r>
  <r>
    <s v="ADIRINC-87"/>
    <s v="Дефект промсреды"/>
    <d v="2021-05-26T19:45:11"/>
    <d v="2021-06-11T11:46:39"/>
    <d v="2021-08-20T00:00:00"/>
    <n v="11.667685185185199"/>
    <s v="Дней"/>
    <s v="Отклонен"/>
    <x v="0"/>
    <s v="Средний"/>
    <s v=""/>
    <s v=""/>
    <s v=""/>
    <n v="60"/>
    <s v="Дней"/>
    <s v="Да"/>
    <s v="Альфа-Инвестиции"/>
  </r>
  <r>
    <s v="ADIRINC-83"/>
    <s v="Дефект промсреды"/>
    <d v="2021-05-26T13:43:19"/>
    <d v="2022-10-07T17:55:39"/>
    <d v="2021-08-20T00:00:00"/>
    <n v="341.17523148148098"/>
    <s v="Дней"/>
    <s v="Закрыт"/>
    <x v="0"/>
    <s v="Средний"/>
    <s v=""/>
    <s v=""/>
    <s v=""/>
    <n v="60"/>
    <s v="Дней"/>
    <s v="Нет"/>
    <s v="Мобильный терминал"/>
  </r>
  <r>
    <s v="ADIRINC-79"/>
    <s v="Дефект промсреды"/>
    <d v="2021-05-25T19:02:41"/>
    <d v="2021-09-21T14:23:09"/>
    <d v="2021-08-19T00:00:00"/>
    <n v="83.805879629629601"/>
    <s v="Дней"/>
    <s v="Закрыт"/>
    <x v="0"/>
    <s v="Средний"/>
    <s v=""/>
    <s v=""/>
    <s v=""/>
    <n v="60"/>
    <s v="Дней"/>
    <s v="Нет"/>
    <s v="Личный кабинет"/>
  </r>
  <r>
    <s v="ADIRINC-78"/>
    <s v="Дефект промсреды"/>
    <d v="2021-05-25T18:19:03"/>
    <d v="2021-09-29T12:58:31"/>
    <d v="2021-08-19T00:00:00"/>
    <n v="89.777407407407395"/>
    <s v="Дней"/>
    <s v="Закрыт"/>
    <x v="0"/>
    <s v="Средний"/>
    <s v=""/>
    <s v=""/>
    <s v=""/>
    <n v="60"/>
    <s v="Дней"/>
    <s v="Нет"/>
    <s v="Мобильный терминал"/>
  </r>
  <r>
    <s v="ADIRINC-72"/>
    <s v="Дефект промсреды"/>
    <d v="2021-05-25T16:12:38"/>
    <d v="2021-09-29T13:37:16"/>
    <d v="2021-08-19T00:00:00"/>
    <n v="89.892106481481505"/>
    <s v="Дней"/>
    <s v="Отклонен"/>
    <x v="0"/>
    <s v="Средний"/>
    <s v=""/>
    <s v=""/>
    <s v=""/>
    <n v="60"/>
    <s v="Дней"/>
    <s v="Нет"/>
    <s v="Альфа-Админ"/>
  </r>
  <r>
    <s v="ADIRINC-59"/>
    <s v="Дефект промсреды"/>
    <d v="2021-05-21T17:15:25"/>
    <d v="2022-10-07T17:51:07"/>
    <d v="2021-08-17T00:00:00"/>
    <n v="344.024791666667"/>
    <s v="Дней"/>
    <s v="Закрыт"/>
    <x v="0"/>
    <s v="Средний"/>
    <s v=""/>
    <s v=""/>
    <s v="5"/>
    <n v="60"/>
    <s v="Дней"/>
    <s v="Нет"/>
    <s v="Мобильный терминал"/>
  </r>
  <r>
    <s v="ADIRINC-51"/>
    <s v="Дефект промсреды"/>
    <d v="2021-05-19T15:27:13"/>
    <d v="2022-09-01T10:05:23"/>
    <d v="2021-08-13T00:00:00"/>
    <n v="319.77650462962998"/>
    <s v="Дней"/>
    <s v="Закрыт"/>
    <x v="0"/>
    <s v="Средний"/>
    <s v=""/>
    <s v=""/>
    <s v="144"/>
    <n v="60"/>
    <s v="Дней"/>
    <s v="Нет"/>
    <s v="Мобильный терминал"/>
  </r>
  <r>
    <s v="ADIRINC-1362"/>
    <s v="Request (FR)"/>
    <d v="2023-11-13T15:23:16"/>
    <m/>
    <d v="2024-02-14T00:00:00"/>
    <n v="184.74872685185201"/>
    <s v="Дней"/>
    <s v="Новый"/>
    <x v="0"/>
    <s v="Средний"/>
    <s v="Портфель - Некорректная история операций (3) - low"/>
    <s v="ОТЭИСФЛ"/>
    <s v=""/>
    <n v="60"/>
    <s v="Дней"/>
    <s v="Нет"/>
    <s v=""/>
  </r>
  <r>
    <s v="ADIRINC-48"/>
    <s v="Дефект промсреды"/>
    <d v="2021-05-18T12:44:58"/>
    <d v="2021-09-08T14:14:58"/>
    <d v="2021-08-12T00:00:00"/>
    <n v="80.0625"/>
    <s v="Дней"/>
    <s v="Закрыт"/>
    <x v="0"/>
    <s v="Средний"/>
    <s v=""/>
    <s v=""/>
    <s v="3"/>
    <n v="60"/>
    <s v="Дней"/>
    <s v="Нет"/>
    <s v="Мобильный терминал"/>
  </r>
  <r>
    <s v="ADIRINC-47"/>
    <s v="Дефект промсреды"/>
    <d v="2021-05-17T17:53:48"/>
    <d v="2022-10-06T14:54:48"/>
    <d v="2021-08-11T00:00:00"/>
    <n v="346.87569444444398"/>
    <s v="Дней"/>
    <s v="Отклонен"/>
    <x v="0"/>
    <s v="Средний"/>
    <s v=""/>
    <s v=""/>
    <s v=""/>
    <n v="60"/>
    <s v="Дней"/>
    <s v="Нет"/>
    <s v="Мобильный терминал"/>
  </r>
  <r>
    <s v="ADIRINC-45"/>
    <s v="Дефект промсреды"/>
    <d v="2021-05-13T14:04:22"/>
    <d v="2022-10-07T12:24:05"/>
    <d v="2021-08-07T00:00:00"/>
    <n v="349.93035879629599"/>
    <s v="Дней"/>
    <s v="Отклонен"/>
    <x v="0"/>
    <s v="Средний"/>
    <s v=""/>
    <s v=""/>
    <s v=""/>
    <n v="60"/>
    <s v="Дней"/>
    <s v="Нет"/>
    <s v="Альфа-Инвестиции"/>
  </r>
  <r>
    <s v="ADIRINC-44"/>
    <s v="Дефект промсреды"/>
    <d v="2021-05-13T10:42:09"/>
    <d v="2021-09-07T18:17:11"/>
    <d v="2021-08-07T00:00:00"/>
    <n v="82.315995370370402"/>
    <s v="Дней"/>
    <s v="Отклонен"/>
    <x v="0"/>
    <s v="Средний"/>
    <s v=""/>
    <s v=""/>
    <s v="11"/>
    <n v="60"/>
    <s v="Дней"/>
    <s v="Нет"/>
    <s v="Альфа-Инвестиции"/>
  </r>
  <r>
    <s v="ADIRINC-43"/>
    <s v="Дефект промсреды"/>
    <d v="2021-05-12T14:54:31"/>
    <d v="2023-04-28T15:39:01"/>
    <d v="2021-06-02T00:00:00"/>
    <n v="487.03090277777801"/>
    <s v="Дней"/>
    <s v="Закрыт"/>
    <x v="0"/>
    <s v="Критичный"/>
    <s v=""/>
    <s v=""/>
    <s v="5"/>
    <n v="14"/>
    <s v="Дней"/>
    <s v="Нет"/>
    <s v="Мобильный терминал"/>
  </r>
  <r>
    <s v="ADIRINC-41"/>
    <s v="Дефект промсреды"/>
    <d v="2021-05-07T14:15:26"/>
    <d v="2022-01-25T14:47:23"/>
    <d v="2021-08-04T00:00:00"/>
    <n v="177.0221875"/>
    <s v="Дней"/>
    <s v="Закрыт"/>
    <x v="0"/>
    <s v="Средний"/>
    <s v=""/>
    <s v=""/>
    <s v="2"/>
    <n v="60"/>
    <s v="Дней"/>
    <s v="Нет"/>
    <s v="Мобильный терминал"/>
  </r>
  <r>
    <s v="ADIRINC-40"/>
    <s v="Дефект промсреды"/>
    <d v="2021-05-07T11:48:01"/>
    <d v="2023-08-30T15:13:56"/>
    <d v="2021-08-04T00:00:00"/>
    <n v="573.14299768518504"/>
    <s v="Дней"/>
    <s v="Отклонен"/>
    <x v="0"/>
    <s v="Низкий"/>
    <s v=""/>
    <s v="to_fix"/>
    <s v="3"/>
    <n v="60"/>
    <s v="Дней"/>
    <s v="Нет"/>
    <s v="Мобильный терминал"/>
  </r>
  <r>
    <s v="ADIRINC-39"/>
    <s v="Дефект промсреды"/>
    <d v="2021-05-05T16:43:41"/>
    <d v="2022-01-24T14:48:42"/>
    <d v="2021-07-31T00:00:00"/>
    <n v="177.92015046296299"/>
    <s v="Дней"/>
    <s v="Закрыт"/>
    <x v="0"/>
    <s v="Средний"/>
    <s v=""/>
    <s v=""/>
    <s v="5"/>
    <n v="60"/>
    <s v="Дней"/>
    <s v="Нет"/>
    <s v="Мобильный терминал"/>
  </r>
  <r>
    <s v="ADIRINC-38"/>
    <s v="Дефект промсреды"/>
    <d v="2021-05-05T12:53:07"/>
    <d v="2021-12-01T17:26:04"/>
    <d v="2021-07-31T00:00:00"/>
    <n v="146.18954861111101"/>
    <s v="Дней"/>
    <s v="Отклонен"/>
    <x v="0"/>
    <s v="Средний"/>
    <s v=""/>
    <s v=""/>
    <s v="4"/>
    <n v="60"/>
    <s v="Дней"/>
    <s v="Нет"/>
    <s v="Мобильный терминал"/>
  </r>
  <r>
    <s v="ADIRINC-37"/>
    <s v="Дефект промсреды"/>
    <d v="2021-05-05T09:14:46"/>
    <d v="2021-05-25T18:17:02"/>
    <d v="2021-05-27T00:00:00"/>
    <n v="13.376574074074099"/>
    <s v="Дней"/>
    <s v="Отклонен"/>
    <x v="0"/>
    <s v="Критичный"/>
    <s v=""/>
    <s v=""/>
    <s v=""/>
    <n v="14"/>
    <s v="Дней"/>
    <s v="Да"/>
    <s v="Мобильный терминал"/>
  </r>
  <r>
    <s v="ADIRINC-36"/>
    <s v="Дефект промсреды"/>
    <d v="2021-05-05T08:54:58"/>
    <d v="2023-04-28T15:39:53"/>
    <d v="2021-07-31T00:00:00"/>
    <n v="491.28119212963003"/>
    <s v="Дней"/>
    <s v="Закрыт"/>
    <x v="0"/>
    <s v="Низкий"/>
    <s v=""/>
    <s v=""/>
    <s v="3"/>
    <n v="60"/>
    <s v="Дней"/>
    <s v="Нет"/>
    <s v="Мобильный терминал"/>
  </r>
  <r>
    <s v="ADIRINC-35"/>
    <s v="Дефект промсреды"/>
    <d v="2021-05-04T16:15:30"/>
    <d v="2021-05-24T09:39:49"/>
    <d v="2021-05-26T00:00:00"/>
    <n v="12.7252199074074"/>
    <s v="Дней"/>
    <s v="Закрыт"/>
    <x v="0"/>
    <s v="Критичный"/>
    <s v=""/>
    <s v=""/>
    <s v=""/>
    <n v="14"/>
    <s v="Дней"/>
    <s v="Да"/>
    <s v="Мобильный терминал"/>
  </r>
  <r>
    <s v="ADIRINC-34"/>
    <s v="Дефект промсреды"/>
    <d v="2021-05-04T13:08:05"/>
    <d v="2021-05-24T10:51:17"/>
    <d v="2021-05-26T00:00:00"/>
    <n v="12.904999999999999"/>
    <s v="Дней"/>
    <s v="Закрыт"/>
    <x v="0"/>
    <s v="Критичный"/>
    <s v=""/>
    <s v=""/>
    <s v=""/>
    <n v="14"/>
    <s v="Дней"/>
    <s v="Да"/>
    <s v="Мобильный терминал"/>
  </r>
  <r>
    <s v="ADIRINC-1345"/>
    <s v="Request (FR)"/>
    <d v="2023-11-01T12:05:14"/>
    <m/>
    <d v="2024-02-03T00:00:00"/>
    <n v="191.88624999999999"/>
    <s v="Дней"/>
    <s v="Новый"/>
    <x v="14"/>
    <s v="Средний"/>
    <s v=""/>
    <s v=""/>
    <s v=""/>
    <n v="60"/>
    <s v="Дней"/>
    <s v="Нет"/>
    <s v="Мобильный терминал"/>
  </r>
  <r>
    <s v="ADIRINC-33"/>
    <s v="Дефект промсреды"/>
    <d v="2021-04-28T17:48:02"/>
    <d v="2021-05-24T16:38:54"/>
    <d v="2021-05-21T00:00:00"/>
    <n v="15.951990740740699"/>
    <s v="Дней"/>
    <s v="Закрыт"/>
    <x v="0"/>
    <s v="Критичный"/>
    <s v=""/>
    <s v=""/>
    <s v=""/>
    <n v="14"/>
    <s v="Дней"/>
    <s v="Нет"/>
    <s v="Мобильный терминал"/>
  </r>
  <r>
    <s v="ADIRINC-32"/>
    <s v="Дефект промсреды"/>
    <d v="2021-04-28T17:22:18"/>
    <d v="2022-10-07T17:43:15"/>
    <d v="2021-07-27T00:00:00"/>
    <n v="359.01454861111102"/>
    <s v="Дней"/>
    <s v="Закрыт"/>
    <x v="0"/>
    <s v="Средний"/>
    <s v=""/>
    <s v=""/>
    <s v="14"/>
    <n v="60"/>
    <s v="Дней"/>
    <s v="Нет"/>
    <s v="Мобильный терминал"/>
  </r>
  <r>
    <s v="ADIRINC-31"/>
    <s v="Дефект промсреды"/>
    <d v="2021-04-28T17:16:32"/>
    <d v="2022-10-06T14:47:42"/>
    <d v="2021-07-27T00:00:00"/>
    <n v="357.89664351851798"/>
    <s v="Дней"/>
    <s v="Отклонен"/>
    <x v="0"/>
    <s v="Средний"/>
    <s v=""/>
    <s v=""/>
    <s v="31"/>
    <n v="60"/>
    <s v="Дней"/>
    <s v="Нет"/>
    <s v="Мобильный терминал"/>
  </r>
  <r>
    <s v="ADIRINC-30"/>
    <s v="Дефект промсреды"/>
    <d v="2021-04-28T16:55:07"/>
    <d v="2022-12-22T11:52:02"/>
    <d v="2021-07-27T00:00:00"/>
    <n v="411.78952546296301"/>
    <s v="Дней"/>
    <s v="Закрыт"/>
    <x v="0"/>
    <s v="Средний"/>
    <s v=""/>
    <s v=""/>
    <s v=""/>
    <n v="60"/>
    <s v="Дней"/>
    <s v="Нет"/>
    <s v="Мобильный терминал"/>
  </r>
  <r>
    <s v="ADIRINC-29"/>
    <s v="Дефект промсреды"/>
    <d v="2021-04-28T11:09:48"/>
    <d v="2022-12-22T11:48:32"/>
    <d v="2021-07-27T00:00:00"/>
    <n v="412.02689814814801"/>
    <s v="Дней"/>
    <s v="Закрыт"/>
    <x v="0"/>
    <s v="Средний"/>
    <s v=""/>
    <s v=""/>
    <s v="33"/>
    <n v="60"/>
    <s v="Дней"/>
    <s v="Нет"/>
    <s v="Мобильный терминал"/>
  </r>
  <r>
    <s v="ADIRINC-28"/>
    <s v="Дефект промсреды"/>
    <d v="2021-04-28T10:55:27"/>
    <d v="2023-04-28T15:34:23"/>
    <d v="2021-07-27T00:00:00"/>
    <n v="495.19370370370399"/>
    <s v="Дней"/>
    <s v="Закрыт"/>
    <x v="0"/>
    <s v="Средний"/>
    <s v=""/>
    <s v=""/>
    <s v="5"/>
    <n v="60"/>
    <s v="Дней"/>
    <s v="Нет"/>
    <s v="Мобильный терминал"/>
  </r>
  <r>
    <s v="ADIRINC-27"/>
    <s v="Дефект промсреды"/>
    <d v="2021-04-28T10:09:49"/>
    <d v="2021-12-27T18:36:48"/>
    <d v="2021-07-27T00:00:00"/>
    <n v="168.35207175925899"/>
    <s v="Дней"/>
    <s v="Отклонен"/>
    <x v="0"/>
    <s v="Средний"/>
    <s v=""/>
    <s v=""/>
    <s v="33"/>
    <n v="60"/>
    <s v="Дней"/>
    <s v="Нет"/>
    <s v="Мобильный терминал"/>
  </r>
  <r>
    <s v="ADIRINC-1326"/>
    <s v="Request (FR)"/>
    <d v="2023-10-12T13:15:44"/>
    <m/>
    <d v="2024-01-16T00:00:00"/>
    <n v="205.837291666667"/>
    <s v="Дней"/>
    <s v="Новый"/>
    <x v="9"/>
    <s v="Низкий"/>
    <s v=""/>
    <s v=""/>
    <s v=""/>
    <n v="60"/>
    <s v="Дней"/>
    <s v="Нет"/>
    <s v="Личный кабинет"/>
  </r>
  <r>
    <s v="ADIRINC-1324"/>
    <s v="Request (FR)"/>
    <d v="2023-10-11T17:56:57"/>
    <m/>
    <d v="2024-01-13T00:00:00"/>
    <n v="206.64200231481499"/>
    <s v="Дней"/>
    <s v="Новый"/>
    <x v="9"/>
    <s v="Низкий"/>
    <s v=""/>
    <s v=""/>
    <s v=""/>
    <n v="60"/>
    <s v="Дней"/>
    <s v="Нет"/>
    <s v="Личный кабинет"/>
  </r>
  <r>
    <s v="ADIRINC-1323"/>
    <s v="Request (FR)"/>
    <d v="2023-10-11T17:36:02"/>
    <m/>
    <d v="2024-01-13T00:00:00"/>
    <n v="206.656527777778"/>
    <s v="Дней"/>
    <s v="Новый"/>
    <x v="0"/>
    <s v="Средний"/>
    <s v=""/>
    <s v=""/>
    <s v=""/>
    <n v="60"/>
    <s v="Дней"/>
    <s v="Нет"/>
    <s v=""/>
  </r>
  <r>
    <s v="ADIRINC-25"/>
    <s v="Дефект промсреды"/>
    <d v="2021-04-27T15:40:03"/>
    <d v="2022-12-22T11:44:16"/>
    <d v="2021-07-24T00:00:00"/>
    <n v="412.836261574074"/>
    <s v="Дней"/>
    <s v="Закрыт"/>
    <x v="0"/>
    <s v="Средний"/>
    <s v=""/>
    <s v=""/>
    <s v="32"/>
    <n v="60"/>
    <s v="Дней"/>
    <s v="Нет"/>
    <s v="Мобильный терминал"/>
  </r>
  <r>
    <s v="ADIRINC-1320"/>
    <s v="Request (FR)"/>
    <d v="2023-10-10T18:52:30"/>
    <m/>
    <d v="2023-11-23T00:00:00"/>
    <n v="207.60342592592599"/>
    <s v="Дней"/>
    <s v="Новый"/>
    <x v="0"/>
    <s v="Высокий"/>
    <s v=""/>
    <s v=""/>
    <s v=""/>
    <n v="30"/>
    <s v="Дней"/>
    <s v="Нет"/>
    <s v=""/>
  </r>
  <r>
    <s v="ADIRINC-1315"/>
    <s v="Request (FR)"/>
    <d v="2023-10-09T14:47:55"/>
    <m/>
    <d v="2024-01-11T00:00:00"/>
    <n v="208.773275462963"/>
    <s v="Дней"/>
    <s v="Отложен"/>
    <x v="14"/>
    <s v="Средний"/>
    <s v="другое"/>
    <s v="ОТЭИСФЛ"/>
    <s v=""/>
    <n v="60"/>
    <s v="Дней"/>
    <s v="Нет"/>
    <s v="Мобильный терминал"/>
  </r>
  <r>
    <s v="ADIRINC-24"/>
    <s v="Дефект промсреды"/>
    <d v="2021-04-27T12:28:57"/>
    <d v="2021-09-15T15:49:42"/>
    <d v="2021-05-20T00:00:00"/>
    <n v="98.139409722222197"/>
    <s v="Дней"/>
    <s v="Закрыт"/>
    <x v="0"/>
    <s v="Критичный"/>
    <s v=""/>
    <s v=""/>
    <s v=""/>
    <n v="14"/>
    <s v="Дней"/>
    <s v="Нет"/>
    <s v="Альфа-Инвестиции"/>
  </r>
  <r>
    <s v="ADIRINC-22"/>
    <s v="Дефект промсреды"/>
    <d v="2021-04-27T10:19:25"/>
    <d v="2021-05-25T18:15:50"/>
    <d v="2021-05-20T00:00:00"/>
    <n v="18.3308449074074"/>
    <s v="Дней"/>
    <s v="Отклонен"/>
    <x v="0"/>
    <s v="Критичный"/>
    <s v=""/>
    <s v=""/>
    <s v=""/>
    <n v="14"/>
    <s v="Дней"/>
    <s v="Нет"/>
    <s v="Мобильный терминал"/>
  </r>
  <r>
    <s v="ADIRINC-20"/>
    <s v="Дефект промсреды"/>
    <d v="2021-04-27T09:53:51"/>
    <d v="2021-09-15T15:49:54"/>
    <d v="2021-05-20T00:00:00"/>
    <n v="98.247256944444402"/>
    <s v="Дней"/>
    <s v="Закрыт"/>
    <x v="0"/>
    <s v="Критичный"/>
    <s v=""/>
    <s v=""/>
    <s v="3"/>
    <n v="14"/>
    <s v="Дней"/>
    <s v="Нет"/>
    <s v="Мобильный терминал"/>
  </r>
  <r>
    <s v="ADIRINC-19"/>
    <s v="Дефект промсреды"/>
    <d v="2021-04-27T09:25:49"/>
    <d v="2021-08-02T14:09:37"/>
    <d v="2021-07-24T00:00:00"/>
    <n v="66.197083333333296"/>
    <s v="Дней"/>
    <s v="Отклонен"/>
    <x v="0"/>
    <s v="Средний"/>
    <s v=""/>
    <s v=""/>
    <s v=""/>
    <n v="60"/>
    <s v="Дней"/>
    <s v="Нет"/>
    <s v="Мобильный терминал"/>
  </r>
  <r>
    <s v="ADIRINC-18"/>
    <s v="Дефект промсреды"/>
    <d v="2021-04-26T16:01:39"/>
    <d v="2021-08-24T11:21:23"/>
    <d v="2021-07-23T00:00:00"/>
    <n v="82.805370370370397"/>
    <s v="Дней"/>
    <s v="Отклонен"/>
    <x v="0"/>
    <s v="Средний"/>
    <s v=""/>
    <s v=""/>
    <s v="22"/>
    <n v="60"/>
    <s v="Дней"/>
    <s v="Нет"/>
    <s v="Мобильный терминал"/>
  </r>
  <r>
    <s v="ADIRINC-17"/>
    <s v="Дефект промсреды"/>
    <d v="2021-04-22T17:23:52"/>
    <d v="2021-09-07T18:04:39"/>
    <d v="2021-07-21T00:00:00"/>
    <n v="95.028321759259299"/>
    <s v="Дней"/>
    <s v="Отклонен"/>
    <x v="0"/>
    <s v="Средний"/>
    <s v=""/>
    <s v=""/>
    <s v=""/>
    <n v="60"/>
    <s v="Дней"/>
    <s v="Нет"/>
    <s v="Альфа-Инвестиции"/>
  </r>
  <r>
    <s v="ADIRINC-14"/>
    <s v="Дефект промсреды"/>
    <d v="2021-04-21T15:48:43"/>
    <d v="2021-04-21T15:51:32"/>
    <d v="2021-07-20T00:00:00"/>
    <n v="1.9560185185185201E-3"/>
    <s v="Дней"/>
    <s v="Отклонен"/>
    <x v="0"/>
    <s v="Средний"/>
    <s v=""/>
    <s v=""/>
    <s v=""/>
    <n v="60"/>
    <s v="Дней"/>
    <s v="Да"/>
    <s v="Мобильный терминал"/>
  </r>
  <r>
    <s v="ADIRINC-13"/>
    <s v="Дефект промсреды"/>
    <d v="2021-04-21T15:48:41"/>
    <d v="2022-10-06T14:40:09"/>
    <d v="2021-07-20T00:00:00"/>
    <n v="362.95240740740701"/>
    <s v="Дней"/>
    <s v="Отклонен"/>
    <x v="0"/>
    <s v="Средний"/>
    <s v=""/>
    <s v=""/>
    <s v=""/>
    <n v="60"/>
    <s v="Дней"/>
    <s v="Нет"/>
    <s v="Мобильный терминал"/>
  </r>
  <r>
    <s v="ADIRINC-11"/>
    <s v="Дефект промсреды"/>
    <d v="2021-04-21T15:39:37"/>
    <d v="2021-09-29T16:55:00"/>
    <d v="2021-07-20T00:00:00"/>
    <n v="112.052349537037"/>
    <s v="Дней"/>
    <s v="Отклонен"/>
    <x v="0"/>
    <s v="Средний"/>
    <s v=""/>
    <s v=""/>
    <s v="149"/>
    <n v="60"/>
    <s v="Дней"/>
    <s v="Нет"/>
    <s v="Мобильный терминал"/>
  </r>
  <r>
    <s v="ADIRINC-10"/>
    <s v="Дефект промсреды"/>
    <d v="2021-04-21T12:09:04"/>
    <d v="2022-10-07T17:40:18"/>
    <d v="2021-07-20T00:00:00"/>
    <n v="364.23002314814801"/>
    <s v="Дней"/>
    <s v="Закрыт"/>
    <x v="0"/>
    <s v="Средний"/>
    <s v=""/>
    <s v=""/>
    <s v="125"/>
    <n v="60"/>
    <s v="Дней"/>
    <s v="Нет"/>
    <s v="Мобильный терминал"/>
  </r>
  <r>
    <s v="ADIRINC-1301"/>
    <s v="Request (FR)"/>
    <d v="2023-09-27T13:46:31"/>
    <m/>
    <d v="2023-12-22T00:00:00"/>
    <n v="216.815914351852"/>
    <s v="Дней"/>
    <s v="Новый"/>
    <x v="13"/>
    <s v="Средний"/>
    <s v="Ошибки в отображении - Другое (4) - low"/>
    <s v=""/>
    <s v=""/>
    <n v="60"/>
    <s v="Дней"/>
    <s v="Нет"/>
    <s v=""/>
  </r>
  <r>
    <s v="ADIRINC-8"/>
    <s v="Дефект промсреды"/>
    <d v="2021-04-19T18:11:52"/>
    <d v="2021-06-02T14:53:01"/>
    <d v="2021-05-12T00:00:00"/>
    <n v="29.861909722222201"/>
    <s v="Дней"/>
    <s v="Закрыт"/>
    <x v="0"/>
    <s v="Критичный"/>
    <s v=""/>
    <s v=""/>
    <s v="5"/>
    <n v="14"/>
    <s v="Дней"/>
    <s v="Нет"/>
    <s v=""/>
  </r>
  <r>
    <s v="ADIRINC-1299"/>
    <s v="Request (FR)"/>
    <d v="2023-09-26T10:44:22"/>
    <m/>
    <d v="2023-12-21T00:00:00"/>
    <n v="217.94240740740699"/>
    <s v="Дней"/>
    <s v="Новый"/>
    <x v="9"/>
    <s v="Средний"/>
    <s v=""/>
    <s v=""/>
    <s v=""/>
    <n v="60"/>
    <s v="Дней"/>
    <s v="Нет"/>
    <s v="Мобильный терминал"/>
  </r>
  <r>
    <s v="ADIRINC-7"/>
    <s v="Дефект промсреды"/>
    <d v="2021-04-19T17:04:14"/>
    <d v="2022-08-29T10:28:03"/>
    <d v="2021-07-16T00:00:00"/>
    <n v="336.72487268518501"/>
    <s v="Дней"/>
    <s v="Закрыт"/>
    <x v="0"/>
    <s v="Средний"/>
    <s v=""/>
    <s v=""/>
    <s v="24"/>
    <n v="60"/>
    <s v="Дней"/>
    <s v="Нет"/>
    <s v=""/>
  </r>
  <r>
    <s v="ADIRINC-6"/>
    <s v="Дефект промсреды"/>
    <d v="2021-04-19T14:47:17"/>
    <d v="2021-09-21T14:29:17"/>
    <d v="2021-07-16T00:00:00"/>
    <n v="107.9875"/>
    <s v="Дней"/>
    <s v="Закрыт"/>
    <x v="0"/>
    <s v="Средний"/>
    <s v=""/>
    <s v=""/>
    <s v="3"/>
    <n v="60"/>
    <s v="Дней"/>
    <s v="Нет"/>
    <s v=""/>
  </r>
  <r>
    <s v="ADIRINC-5"/>
    <s v="Дефект промсреды"/>
    <d v="2021-04-16T14:12:20"/>
    <d v="2021-05-24T09:35:06"/>
    <d v="2021-05-08T00:00:00"/>
    <n v="23.807476851851899"/>
    <s v="Дней"/>
    <s v="Закрыт"/>
    <x v="0"/>
    <s v="Критичный"/>
    <s v=""/>
    <s v=""/>
    <s v=""/>
    <n v="14"/>
    <s v="Дней"/>
    <s v="Нет"/>
    <s v=""/>
  </r>
  <r>
    <s v="ADIRINC-1295"/>
    <s v="Request (FR)"/>
    <d v="2023-09-22T15:27:48"/>
    <m/>
    <d v="2023-12-19T00:00:00"/>
    <n v="219.74557870370401"/>
    <s v="Дней"/>
    <s v="Новый"/>
    <x v="9"/>
    <s v="Средний"/>
    <s v=""/>
    <s v=""/>
    <s v=""/>
    <n v="60"/>
    <s v="Дней"/>
    <s v="Нет"/>
    <s v=""/>
  </r>
  <r>
    <s v="ADIRINC-4"/>
    <s v="Дефект промсреды"/>
    <d v="2021-04-16T14:10:45"/>
    <d v="2021-05-24T16:40:35"/>
    <d v="2021-07-15T00:00:00"/>
    <n v="24.1040509259259"/>
    <s v="Дней"/>
    <s v="Отклонен"/>
    <x v="0"/>
    <s v="Средний"/>
    <s v=""/>
    <s v=""/>
    <s v=""/>
    <n v="60"/>
    <s v="Дней"/>
    <s v="Да"/>
    <s v=""/>
  </r>
  <r>
    <s v="ADIRINC-1292"/>
    <s v="Request (FR)"/>
    <d v="2023-09-21T17:03:32"/>
    <m/>
    <d v="2023-12-16T00:00:00"/>
    <n v="220.679097222222"/>
    <s v="Дней"/>
    <s v="Новый"/>
    <x v="15"/>
    <s v="Низкий"/>
    <s v=""/>
    <s v=""/>
    <s v=""/>
    <n v="60"/>
    <s v="Дней"/>
    <s v="Нет"/>
    <s v=""/>
  </r>
  <r>
    <s v="ADIRINC-3"/>
    <s v="Дефект промсреды"/>
    <d v="2021-04-15T19:11:24"/>
    <d v="2022-04-22T14:20:30"/>
    <d v="2021-07-14T00:00:00"/>
    <n v="252.79798611111099"/>
    <s v="Дней"/>
    <s v="Закрыт"/>
    <x v="0"/>
    <s v="Средний"/>
    <s v=""/>
    <s v=""/>
    <s v=""/>
    <n v="60"/>
    <s v="Дней"/>
    <s v="Нет"/>
    <s v=""/>
  </r>
  <r>
    <s v="ADIRINC-2"/>
    <s v="Дефект промсреды"/>
    <d v="2021-04-15T19:02:27"/>
    <d v="2022-08-29T10:30:53"/>
    <d v="2021-07-14T00:00:00"/>
    <n v="338.64474537037"/>
    <s v="Дней"/>
    <s v="Закрыт"/>
    <x v="0"/>
    <s v="Средний"/>
    <s v=""/>
    <s v=""/>
    <s v=""/>
    <n v="60"/>
    <s v="Дней"/>
    <s v="Нет"/>
    <s v=""/>
  </r>
  <r>
    <s v="ADIRINC-1"/>
    <s v="Дефект промсреды"/>
    <d v="2021-04-15T16:45:22"/>
    <d v="2022-09-01T10:00:25"/>
    <d v="2021-07-14T00:00:00"/>
    <n v="341.71878472222198"/>
    <s v="Дней"/>
    <s v="Закрыт"/>
    <x v="0"/>
    <s v="Средний"/>
    <s v=""/>
    <s v=""/>
    <s v="9"/>
    <n v="60"/>
    <s v="Дней"/>
    <s v="Нет"/>
    <s v=""/>
  </r>
  <r>
    <s v="ADIRINC-1722"/>
    <s v="Дефект промсреды"/>
    <d v="2024-07-17T12:03:41"/>
    <m/>
    <d v="2024-10-10T00:00:00"/>
    <n v="20.887326388888901"/>
    <s v="Дней"/>
    <s v="На исправление"/>
    <x v="3"/>
    <s v="Средний"/>
    <s v="Рынок - Некорректные графики  по одному или нескольким рынкам за предыдущие дни (3) - low"/>
    <s v=""/>
    <m/>
    <n v="60"/>
    <s v="Дней"/>
    <s v="Да"/>
    <s v="Мобильный терминал"/>
  </r>
  <r>
    <s v="ADIRINC-1658"/>
    <s v="Дефект промсреды"/>
    <d v="2024-05-13T18:00:32"/>
    <m/>
    <d v="2024-08-07T00:00:00"/>
    <n v="66.639513888888899"/>
    <s v="Дней"/>
    <s v="Принят к исправлению"/>
    <x v="3"/>
    <s v="Низкий"/>
    <s v="Рынок - Другое (4) - low"/>
    <s v=""/>
    <m/>
    <n v="60"/>
    <s v="Дней"/>
    <s v="Нет"/>
    <s v="Мобильный терминал"/>
  </r>
  <r>
    <s v="ADIRINC-1620"/>
    <s v="Дефект промсреды"/>
    <d v="2024-04-17T12:38:24"/>
    <d v="2024-05-20T09:58:07"/>
    <d v="2024-07-18T00:00:00"/>
    <n v="18.8886921296296"/>
    <s v="Дней"/>
    <s v="Закрыт"/>
    <x v="7"/>
    <s v="Средний"/>
    <s v="Терминалы (кроме QUIK) - Другое (4) - low"/>
    <s v=""/>
    <m/>
    <n v="60"/>
    <s v="Дней"/>
    <s v="Да"/>
    <s v="АИ ПРО ВТ"/>
  </r>
  <r>
    <s v="ADIRINC-1624"/>
    <s v="Дефект промсреды"/>
    <d v="2024-04-18T13:50:41"/>
    <d v="2024-05-17T15:15:41"/>
    <d v="2024-06-06T00:00:00"/>
    <n v="17.0590277777778"/>
    <s v="Дней"/>
    <s v="Закрыт"/>
    <x v="3"/>
    <s v="Высокий"/>
    <s v="Рынок - Вкладка Рынок открывается долго (дольше 3 минут) (2) - high"/>
    <s v="ОТЭИСФЛ"/>
    <m/>
    <n v="30"/>
    <s v="Дней"/>
    <s v="Да"/>
    <s v="Мобильный терминал"/>
  </r>
  <r>
    <s v="ADIRINC-1623"/>
    <s v="Дефект промсреды"/>
    <d v="2024-04-18T13:43:46"/>
    <d v="2024-04-18T13:45:21"/>
    <d v="2024-06-06T00:00:00"/>
    <n v="1.0995370370370399E-3"/>
    <s v="Дней"/>
    <s v="Отклонен"/>
    <x v="3"/>
    <s v="Высокий"/>
    <s v="Рынок - Вкладка Рынок открывается долго (дольше 3 минут) (2) - high"/>
    <s v="ОТЭИСФЛ"/>
    <m/>
    <n v="30"/>
    <s v="Дней"/>
    <s v="Да"/>
    <s v="Мобильный терминал"/>
  </r>
  <r>
    <s v="ADIRINC-1618"/>
    <s v="Дефект промсреды"/>
    <d v="2024-04-17T11:18:49"/>
    <d v="2024-04-19T09:51:07"/>
    <d v="2024-06-05T00:00:00"/>
    <n v="1.93909722222222"/>
    <s v="Дней"/>
    <s v="Отклонен"/>
    <x v="3"/>
    <s v="Высокий"/>
    <s v="Рынок - Вкладка Рынок открывается долго (дольше 3 минут) (2) - high"/>
    <s v="ОТЭИСФЛ"/>
    <m/>
    <n v="30"/>
    <s v="Дней"/>
    <s v="Да"/>
    <s v="Мобильный терминал"/>
  </r>
  <r>
    <s v="ADIRINC-1277"/>
    <s v="Request (FR)"/>
    <d v="2023-09-14T12:48:21"/>
    <d v="2024-08-01T15:22:15"/>
    <d v="2023-12-09T00:00:00"/>
    <n v="216.106875"/>
    <s v="Дней"/>
    <s v="Закрыт"/>
    <x v="9"/>
    <s v="Низкий"/>
    <s v="Витрины, новости, аналитика - Не корректный купонный календарь (3) - low"/>
    <s v=""/>
    <s v=""/>
    <n v="60"/>
    <s v="Дней"/>
    <s v="Нет"/>
    <s v="Мобильный терминал"/>
  </r>
  <r>
    <s v="ADIRINC-1645"/>
    <s v="Дефект промсреды"/>
    <d v="2024-04-30T14:42:21"/>
    <d v="2024-06-20T12:39:26"/>
    <d v="2024-07-31T00:00:00"/>
    <n v="31.914641203703699"/>
    <s v="Дней"/>
    <s v="Закрыт"/>
    <x v="16"/>
    <s v="Средний"/>
    <s v="Другое - Комиссии (3) - low"/>
    <s v=""/>
    <m/>
    <n v="60"/>
    <s v="Дней"/>
    <s v="Да"/>
    <s v="Альфа-Админ"/>
  </r>
  <r>
    <s v="ADIRINC-1601"/>
    <s v="Дефект промсреды"/>
    <d v="2024-04-08T20:41:49"/>
    <d v="2024-04-10T12:38:54"/>
    <d v="2024-07-09T00:00:00"/>
    <n v="1.6646412037036999"/>
    <s v="Дней"/>
    <s v="Закрыт"/>
    <x v="17"/>
    <s v="Средний"/>
    <s v="Витрины, новости, аналитика - Другое (4) - low"/>
    <s v=""/>
    <m/>
    <n v="60"/>
    <s v="Дней"/>
    <s v="Да"/>
    <s v="Мобильный терминал"/>
  </r>
  <r>
    <s v="ADIRINC-1578"/>
    <s v="Дефект промсреды"/>
    <d v="2024-03-28T13:57:54"/>
    <d v="2024-05-27T14:00:47"/>
    <d v="2024-06-28T00:00:00"/>
    <n v="38.002002314814803"/>
    <s v="Дней"/>
    <s v="Закрыт"/>
    <x v="3"/>
    <s v="Низкий"/>
    <s v="Вводы ДС - Другое (4) - low"/>
    <s v=""/>
    <m/>
    <n v="60"/>
    <s v="Дней"/>
    <s v="Да"/>
    <s v="Мобильный терминал"/>
  </r>
  <r>
    <s v="ADIRINC-1476"/>
    <s v="Дефект промсреды"/>
    <d v="2024-01-30T12:47:20"/>
    <d v="2024-04-27T09:48:12"/>
    <d v="2024-04-26T00:00:00"/>
    <n v="61.875601851851897"/>
    <s v="Дней"/>
    <s v="Закрыт"/>
    <x v="13"/>
    <s v="Средний"/>
    <s v="Портфель - Другое (4) - low"/>
    <s v="ОТЭИСФЛ"/>
    <s v="3"/>
    <n v="60"/>
    <s v="Дней"/>
    <s v="Нет"/>
    <s v="Мобильный терминал"/>
  </r>
  <r>
    <s v="ADIRINC-1427"/>
    <s v="Дефект промсреды"/>
    <d v="2023-12-22T13:49:04"/>
    <m/>
    <d v="2024-03-28T00:00:00"/>
    <n v="155.81414351851899"/>
    <s v="Дней"/>
    <s v="Новый"/>
    <x v="3"/>
    <s v="Низкий"/>
    <s v="Терминалы (кроме QUIK) - Другое (4) - low"/>
    <s v=""/>
    <s v=""/>
    <n v="60"/>
    <s v="Дней"/>
    <s v="Нет"/>
    <s v="АИ ПРО ВТ"/>
  </r>
  <r>
    <s v="ADIRINC-1411"/>
    <s v="Дефект промсреды"/>
    <d v="2023-12-18T16:55:10"/>
    <m/>
    <d v="2024-03-22T00:00:00"/>
    <n v="159.684907407407"/>
    <s v="Дней"/>
    <s v="Новый"/>
    <x v="3"/>
    <s v="Средний"/>
    <s v="Портфель - Другое (4) - low"/>
    <s v="Фронт"/>
    <s v="19"/>
    <n v="60"/>
    <s v="Дней"/>
    <s v="Нет"/>
    <s v="Мобильный терминал"/>
  </r>
  <r>
    <s v="ADIRINC-776"/>
    <s v="Дефект промсреды"/>
    <d v="2022-11-15T15:18:16"/>
    <d v="2024-07-03T11:36:42"/>
    <d v="2023-02-15T00:00:00"/>
    <n v="399.84613425925897"/>
    <s v="Дней"/>
    <s v="Закрыт"/>
    <x v="3"/>
    <s v="Средний"/>
    <s v=""/>
    <s v=""/>
    <s v="3"/>
    <n v="60"/>
    <s v="Дней"/>
    <s v="Нет"/>
    <s v="Мобильный терминал"/>
  </r>
  <r>
    <s v="ADIRINC-1737"/>
    <s v="Дефект промсреды"/>
    <d v="2024-08-05T16:08:33"/>
    <d v="2024-08-14T09:28:55"/>
    <d v="2024-10-29T00:00:00"/>
    <n v="6.7224768518518498"/>
    <s v="Дней"/>
    <s v="Закрыт"/>
    <x v="9"/>
    <s v="Средний"/>
    <s v="другое"/>
    <s v=""/>
    <m/>
    <n v="60"/>
    <s v="Дней"/>
    <s v="Да"/>
    <s v="АИ ПРО ВТ"/>
  </r>
  <r>
    <s v="ADIRINC-1718"/>
    <s v="Дефект промсреды"/>
    <d v="2024-07-16T14:22:21"/>
    <m/>
    <d v="2024-10-09T00:00:00"/>
    <n v="21.791030092592599"/>
    <s v="Дней"/>
    <s v="Новый"/>
    <x v="9"/>
    <s v="Средний"/>
    <s v=""/>
    <s v=""/>
    <m/>
    <n v="60"/>
    <s v="Дней"/>
    <s v="Да"/>
    <s v="Мобильный терминал"/>
  </r>
  <r>
    <s v="ADIRINC-1704"/>
    <s v="Дефект промсреды"/>
    <d v="2024-07-03T04:39:42"/>
    <m/>
    <d v="2024-09-26T00:00:00"/>
    <n v="31.195648148148098"/>
    <s v="Дней"/>
    <s v="Принят к исправлению"/>
    <x v="9"/>
    <s v="Средний"/>
    <s v="Терминалы (кроме QUIK) - Вход в терминал выполняется долго (дольше 3 минут) (2) - high"/>
    <s v=""/>
    <m/>
    <n v="60"/>
    <s v="Дней"/>
    <s v="Да"/>
    <s v="Мобильный терминал"/>
  </r>
  <r>
    <s v="ADIRINC-1683"/>
    <s v="Дефект промсреды"/>
    <d v="2024-06-05T14:20:49"/>
    <d v="2024-06-06T15:50:35"/>
    <d v="2024-08-30T00:00:00"/>
    <n v="1.0623379629629599"/>
    <s v="Дней"/>
    <s v="Отклонен"/>
    <x v="9"/>
    <s v="Средний"/>
    <s v="Портфель - Некорректная история операций (3) - low"/>
    <s v=""/>
    <m/>
    <n v="60"/>
    <s v="Дней"/>
    <s v="Да"/>
    <s v="Мобильный терминал"/>
  </r>
  <r>
    <s v="ADIRINC-1677"/>
    <s v="Дефект промсреды"/>
    <d v="2024-05-31T14:00:38"/>
    <m/>
    <d v="2024-08-27T00:00:00"/>
    <n v="52.8061111111111"/>
    <s v="Дней"/>
    <s v="Отклонен командой"/>
    <x v="9"/>
    <s v="Средний"/>
    <s v="другое"/>
    <s v=""/>
    <m/>
    <n v="60"/>
    <s v="Дней"/>
    <s v="Да"/>
    <s v="Мобильный терминал"/>
  </r>
  <r>
    <s v="ADIRINC-1249"/>
    <s v="Request (FR)"/>
    <d v="2023-08-30T14:34:36"/>
    <m/>
    <d v="2023-11-24T00:00:00"/>
    <n v="236.78252314814799"/>
    <s v="Дней"/>
    <s v="Новый"/>
    <x v="0"/>
    <s v="Средний"/>
    <s v="Торговый терминал/Личный кабинет - Добавить инструмент (1) - critical"/>
    <s v="ОТЭИСФЛ"/>
    <s v=""/>
    <n v="60"/>
    <s v="Дней"/>
    <s v="Нет"/>
    <s v=""/>
  </r>
  <r>
    <s v="ADIRINC-1600"/>
    <s v="Дефект промсреды"/>
    <d v="2024-04-08T16:47:38"/>
    <d v="2024-06-05T09:21:39"/>
    <d v="2024-07-09T00:00:00"/>
    <n v="37.690289351851902"/>
    <s v="Дней"/>
    <s v="Закрыт"/>
    <x v="18"/>
    <s v="Средний"/>
    <s v="другое"/>
    <s v=""/>
    <m/>
    <n v="60"/>
    <s v="Дней"/>
    <s v="Да"/>
    <s v="Мобильный терминал"/>
  </r>
  <r>
    <s v="ADIRINC-1247"/>
    <s v="Request (FR)"/>
    <d v="2023-08-29T21:47:42"/>
    <m/>
    <d v="2023-11-23T00:00:00"/>
    <n v="237.48175925925901"/>
    <s v="Дней"/>
    <s v="Новый"/>
    <x v="0"/>
    <s v="Средний"/>
    <s v=""/>
    <s v=""/>
    <s v="1"/>
    <n v="60"/>
    <s v="Дней"/>
    <s v="Нет"/>
    <s v="Личный кабинет"/>
  </r>
  <r>
    <s v="ADIRINC-1505"/>
    <s v="Дефект промсреды"/>
    <d v="2024-02-16T13:24:22"/>
    <d v="2024-02-19T09:58:21"/>
    <d v="2024-05-21T00:00:00"/>
    <n v="0.85693287037037003"/>
    <s v="Дней"/>
    <s v="Отклонен"/>
    <x v="9"/>
    <s v="Средний"/>
    <s v=""/>
    <s v=""/>
    <m/>
    <n v="60"/>
    <s v="Дней"/>
    <s v="Да"/>
    <s v="Мобильный терминал"/>
  </r>
  <r>
    <s v="ADIRINC-1361"/>
    <s v="Дефект промсреды"/>
    <d v="2023-11-10T13:26:03"/>
    <m/>
    <d v="2023-12-23T00:00:00"/>
    <n v="185.830127314815"/>
    <s v="Дней"/>
    <s v="Новый"/>
    <x v="9"/>
    <s v="Высокий"/>
    <s v=""/>
    <s v=""/>
    <s v=""/>
    <n v="30"/>
    <s v="Дней"/>
    <s v="Нет"/>
    <s v="Мобильный терминал"/>
  </r>
  <r>
    <s v="ADIRINC-1349"/>
    <s v="Дефект промсреды"/>
    <d v="2023-11-02T16:23:33"/>
    <d v="2024-01-29T11:43:51"/>
    <d v="2024-02-06T00:00:00"/>
    <n v="54.805763888888897"/>
    <s v="Дней"/>
    <s v="Закрыт"/>
    <x v="9"/>
    <s v="Средний"/>
    <s v=""/>
    <s v=""/>
    <s v=""/>
    <n v="60"/>
    <s v="Дней"/>
    <s v="Да"/>
    <s v="Мобильный терминал"/>
  </r>
  <r>
    <s v="ADIRINC-1337"/>
    <s v="Дефект промсреды"/>
    <d v="2023-10-27T11:07:00"/>
    <d v="2024-04-05T15:04:50"/>
    <d v="2024-01-31T00:00:00"/>
    <n v="106.16516203703701"/>
    <s v="Дней"/>
    <s v="Закрыт"/>
    <x v="9"/>
    <s v="Средний"/>
    <s v=""/>
    <s v=""/>
    <s v=""/>
    <n v="60"/>
    <s v="Дней"/>
    <s v="Нет"/>
    <s v="Мобильный терминал"/>
  </r>
  <r>
    <s v="ADIRINC-1314"/>
    <s v="Дефект промсреды"/>
    <d v="2023-10-09T11:05:54"/>
    <m/>
    <d v="2023-11-22T00:00:00"/>
    <n v="208.927453703704"/>
    <s v="Дней"/>
    <s v="Новый"/>
    <x v="9"/>
    <s v="Высокий"/>
    <s v=""/>
    <s v=""/>
    <s v="2"/>
    <n v="30"/>
    <s v="Дней"/>
    <s v="Нет"/>
    <s v="Мобильный терминал"/>
  </r>
  <r>
    <s v="ADIRINC-1296"/>
    <s v="Дефект промсреды"/>
    <d v="2023-09-25T11:48:02"/>
    <d v="2024-01-31T14:36:29"/>
    <d v="2023-12-20T00:00:00"/>
    <n v="85.116979166666695"/>
    <s v="Дней"/>
    <s v="Закрыт"/>
    <x v="9"/>
    <s v="Низкий"/>
    <s v="Терминал QUIK - Другое (4) - low"/>
    <s v=""/>
    <s v=""/>
    <n v="60"/>
    <s v="Дней"/>
    <s v="Нет"/>
    <s v="Альфа-Админ WEB"/>
  </r>
  <r>
    <s v="ADIRINC-1287"/>
    <s v="Дефект промсреды"/>
    <d v="2023-09-19T16:20:15"/>
    <d v="2024-01-10T18:03:03"/>
    <d v="2023-11-01T00:00:00"/>
    <n v="74.071388888888904"/>
    <s v="Дней"/>
    <s v="Закрыт"/>
    <x v="9"/>
    <s v="Высокий"/>
    <s v=""/>
    <s v=""/>
    <s v=""/>
    <n v="30"/>
    <s v="Дней"/>
    <s v="Нет"/>
    <s v="Мобильный терминал"/>
  </r>
  <r>
    <s v="ADIRINC-1230"/>
    <s v="Request (FR)"/>
    <d v="2023-08-23T13:43:25"/>
    <m/>
    <d v="2023-11-17T00:00:00"/>
    <n v="241.81806712963001"/>
    <s v="Дней"/>
    <s v="Отложен"/>
    <x v="14"/>
    <s v="Низкий"/>
    <s v=""/>
    <s v=""/>
    <s v=""/>
    <n v="60"/>
    <s v="Дней"/>
    <s v="Нет"/>
    <s v="Мобильный терминал"/>
  </r>
  <r>
    <s v="ADIRINC-1286"/>
    <s v="Дефект промсреды"/>
    <d v="2023-09-19T15:39:35"/>
    <d v="2023-12-26T12:04:36"/>
    <d v="2023-12-14T00:00:00"/>
    <n v="68.850706018518494"/>
    <s v="Дней"/>
    <s v="Закрыт"/>
    <x v="9"/>
    <s v="Средний"/>
    <s v="Портфель - Некорректный баланс счета (2) - high"/>
    <s v=""/>
    <s v=""/>
    <n v="60"/>
    <s v="Дней"/>
    <s v="Нет"/>
    <s v="Мобильный терминал"/>
  </r>
  <r>
    <s v="ADIRINC-1279"/>
    <s v="Дефект промсреды"/>
    <d v="2023-09-15T12:16:12"/>
    <d v="2024-01-16T13:28:50"/>
    <d v="2023-12-12T00:00:00"/>
    <n v="80.050439814814794"/>
    <s v="Дней"/>
    <s v="Закрыт"/>
    <x v="9"/>
    <s v="Средний"/>
    <s v="Портфель - Некорректные текущие цены по одному или нескольким инструментам в портфеле (1) - critical"/>
    <s v="ОТЭИСФЛ"/>
    <s v="22"/>
    <n v="60"/>
    <s v="Дней"/>
    <s v="Нет"/>
    <s v="Мобильный терминал"/>
  </r>
  <r>
    <s v="ADIRINC-1266"/>
    <s v="Дефект промсреды"/>
    <d v="2023-09-11T09:48:31"/>
    <m/>
    <d v="2023-12-06T00:00:00"/>
    <n v="228.98119212962999"/>
    <s v="Дней"/>
    <s v="На исправление"/>
    <x v="9"/>
    <s v="Средний"/>
    <s v="другое"/>
    <s v=""/>
    <s v=""/>
    <n v="60"/>
    <s v="Дней"/>
    <s v="Нет"/>
    <s v="Мобильный терминал"/>
  </r>
  <r>
    <s v="ADIRINC-1256"/>
    <s v="Дефект промсреды"/>
    <d v="2023-09-01T17:23:06"/>
    <d v="2024-04-24T13:45:13"/>
    <d v="2023-11-28T00:00:00"/>
    <n v="158.84869212963"/>
    <s v="Дней"/>
    <s v="Закрыт"/>
    <x v="9"/>
    <s v="Средний"/>
    <s v="Пополнение БС/перевод - Ошибки при пополнении БС/ИИС (1) - critical"/>
    <s v=""/>
    <s v="10"/>
    <n v="60"/>
    <s v="Дней"/>
    <s v="Нет"/>
    <s v="Мобильный терминал"/>
  </r>
  <r>
    <s v="ADIRINC-1229"/>
    <s v="Дефект промсреды"/>
    <d v="2023-08-22T16:26:27"/>
    <d v="2023-08-22T16:27:33"/>
    <d v="2023-11-16T00:00:00"/>
    <n v="7.6388888888888904E-4"/>
    <s v="Дней"/>
    <s v="Закрыт"/>
    <x v="9"/>
    <s v="Средний"/>
    <s v=""/>
    <s v=""/>
    <s v=""/>
    <n v="60"/>
    <s v="Дней"/>
    <s v="Да"/>
    <s v="Мобильный терминал"/>
  </r>
  <r>
    <s v="ADIRINC-1219"/>
    <s v="Дефект промсреды"/>
    <d v="2023-08-17T13:13:45"/>
    <d v="2024-01-11T10:26:17"/>
    <d v="2023-11-11T00:00:00"/>
    <n v="97.883703703703702"/>
    <s v="Дней"/>
    <s v="Отклонен"/>
    <x v="9"/>
    <s v="Средний"/>
    <s v=""/>
    <s v=""/>
    <s v=""/>
    <n v="60"/>
    <s v="Дней"/>
    <s v="Нет"/>
    <s v="Личный кабинет"/>
  </r>
  <r>
    <s v="ADIRINC-1205"/>
    <s v="Дефект промсреды"/>
    <d v="2023-08-14T11:56:31"/>
    <d v="2024-01-11T17:58:49"/>
    <d v="2023-11-08T00:00:00"/>
    <n v="101.251597222222"/>
    <s v="Дней"/>
    <s v="Отклонен"/>
    <x v="9"/>
    <s v="Средний"/>
    <s v=""/>
    <s v=""/>
    <s v=""/>
    <n v="60"/>
    <s v="Дней"/>
    <s v="Нет"/>
    <s v="Мобильный терминал"/>
  </r>
  <r>
    <s v="ADIRINC-1203"/>
    <s v="Дефект промсреды"/>
    <d v="2023-08-10T13:17:41"/>
    <d v="2024-02-07T11:49:29"/>
    <d v="2023-11-03T00:00:00"/>
    <n v="121.93875"/>
    <s v="Дней"/>
    <s v="Закрыт"/>
    <x v="9"/>
    <s v="Низкий"/>
    <s v="Портфель - Некорректный состав портфеля (вкл. некорректный минус по счету) (1) - critical"/>
    <s v=""/>
    <s v="67"/>
    <n v="60"/>
    <s v="Дней"/>
    <s v="Нет"/>
    <s v="Мобильный терминал"/>
  </r>
  <r>
    <s v="ADIRINC-1198"/>
    <s v="Дефект промсреды"/>
    <d v="2023-08-08T12:01:18"/>
    <d v="2024-05-24T15:49:43"/>
    <d v="2023-09-20T00:00:00"/>
    <n v="195.15862268518501"/>
    <s v="Дней"/>
    <s v="Закрыт"/>
    <x v="9"/>
    <s v="Высокий"/>
    <s v="Проблемы с заявками - Другое (2) - high"/>
    <s v=""/>
    <s v="15"/>
    <n v="30"/>
    <s v="Дней"/>
    <s v="Нет"/>
    <s v="Мобильный терминал"/>
  </r>
  <r>
    <s v="ADIRINC-1189"/>
    <s v="Дефект промсреды"/>
    <d v="2023-08-03T12:55:27"/>
    <d v="2023-11-21T09:39:14"/>
    <d v="2023-10-27T00:00:00"/>
    <n v="76.863738425925902"/>
    <s v="Дней"/>
    <s v="Отклонен"/>
    <x v="9"/>
    <s v="Низкий"/>
    <s v=""/>
    <s v=""/>
    <s v="1"/>
    <n v="60"/>
    <s v="Дней"/>
    <s v="Нет"/>
    <s v="Личный кабинет"/>
  </r>
  <r>
    <s v="ADIRINC-1178"/>
    <s v="Дефект промсреды"/>
    <d v="2023-07-26T20:50:07"/>
    <d v="2024-05-23T12:11:24"/>
    <d v="2023-10-19T00:00:00"/>
    <n v="202.63978009259301"/>
    <s v="Дней"/>
    <s v="Отклонен"/>
    <x v="9"/>
    <s v="Средний"/>
    <s v=""/>
    <s v=""/>
    <s v="2"/>
    <n v="60"/>
    <s v="Дней"/>
    <s v="Нет"/>
    <s v="Личный кабинет"/>
  </r>
  <r>
    <s v="ADIRINC-1150"/>
    <s v="Дефект промсреды"/>
    <d v="2023-07-14T15:09:36"/>
    <d v="2023-12-20T09:48:20"/>
    <d v="2023-10-07T00:00:00"/>
    <n v="111.77689814814801"/>
    <s v="Дней"/>
    <s v="Отклонен"/>
    <x v="9"/>
    <s v="Средний"/>
    <s v=""/>
    <s v=""/>
    <s v="47"/>
    <n v="60"/>
    <s v="Дней"/>
    <s v="Нет"/>
    <s v="Мобильный терминал"/>
  </r>
  <r>
    <s v="ADIRINC-1138"/>
    <s v="Дефект промсреды"/>
    <d v="2023-07-10T16:44:36"/>
    <d v="2023-10-24T09:34:27"/>
    <d v="2023-10-03T00:00:00"/>
    <n v="75.701284722222198"/>
    <s v="Дней"/>
    <s v="Закрыт"/>
    <x v="9"/>
    <s v="Средний"/>
    <s v="Терминалы (кроме QUIK) - Не поступают уведомления (3) - low"/>
    <s v=""/>
    <s v="2"/>
    <n v="60"/>
    <s v="Дней"/>
    <s v="Нет"/>
    <s v="Мобильный терминал"/>
  </r>
  <r>
    <s v="ADIRINC-1131"/>
    <s v="Дефект промсреды"/>
    <d v="2023-07-10T11:33:56"/>
    <d v="2024-02-13T15:26:49"/>
    <d v="2023-10-03T00:00:00"/>
    <n v="149.161724537037"/>
    <s v="Дней"/>
    <s v="Закрыт"/>
    <x v="9"/>
    <s v="Средний"/>
    <s v="Выводы ДС  - Не проходят выводы с Инвесткопилки (4) - low"/>
    <s v=""/>
    <s v="29"/>
    <n v="60"/>
    <s v="Дней"/>
    <s v="Нет"/>
    <s v="Альфа мобайл"/>
  </r>
  <r>
    <s v="ADIRINC-1115"/>
    <s v="Дефект промсреды"/>
    <d v="2023-07-06T11:05:32"/>
    <d v="2024-06-25T14:20:45"/>
    <d v="2023-09-29T00:00:00"/>
    <n v="239.13556712963"/>
    <s v="Дней"/>
    <s v="Отклонен"/>
    <x v="9"/>
    <s v="Средний"/>
    <s v="Пополнение БС/перевод - Не поступили средства на БС (1) - critical"/>
    <s v=""/>
    <s v=""/>
    <n v="60"/>
    <s v="Дней"/>
    <s v="Нет"/>
    <s v="Мобильный терминал"/>
  </r>
  <r>
    <s v="ADIRINC-1114"/>
    <s v="Дефект промсреды"/>
    <d v="2023-07-06T10:55:14"/>
    <d v="2023-07-06T11:54:39"/>
    <d v="2023-09-29T00:00:00"/>
    <n v="4.1261574074074103E-2"/>
    <s v="Дней"/>
    <s v="Отклонен"/>
    <x v="9"/>
    <s v="Средний"/>
    <s v="Пополнение БС/перевод - Не поступили средства на БС (1) - critical"/>
    <s v=""/>
    <s v=""/>
    <n v="60"/>
    <s v="Дней"/>
    <s v="Да"/>
    <s v="Мобильный терминал"/>
  </r>
  <r>
    <s v="ADIRINC-1113"/>
    <s v="Дефект промсреды"/>
    <d v="2023-07-06T10:54:09"/>
    <d v="2023-07-06T11:54:23"/>
    <d v="2023-09-29T00:00:00"/>
    <n v="4.1828703703703701E-2"/>
    <s v="Дней"/>
    <s v="Отклонен"/>
    <x v="9"/>
    <s v="Средний"/>
    <s v="Пополнение БС/перевод - Не поступили средства на БС (1) - critical"/>
    <s v=""/>
    <s v=""/>
    <n v="60"/>
    <s v="Дней"/>
    <s v="Да"/>
    <s v="Мобильный терминал"/>
  </r>
  <r>
    <s v="ADIRINC-1105"/>
    <s v="Дефект промсреды"/>
    <d v="2023-07-05T13:20:49"/>
    <d v="2023-07-05T16:54:02"/>
    <d v="2023-09-28T00:00:00"/>
    <n v="0.14806712962963001"/>
    <s v="Дней"/>
    <s v="Отклонен"/>
    <x v="9"/>
    <s v="Средний"/>
    <s v="Вывод ДС- Ошибки при выводе (4) - low"/>
    <s v=""/>
    <s v="31"/>
    <n v="60"/>
    <s v="Дней"/>
    <s v="Да"/>
    <s v="Альфа мобайл"/>
  </r>
  <r>
    <s v="ADIRINC-1091"/>
    <s v="Дефект промсреды"/>
    <d v="2023-06-29T11:06:32"/>
    <m/>
    <d v="2023-09-22T00:00:00"/>
    <n v="280.92701388888901"/>
    <s v="Дней"/>
    <s v="На исправление"/>
    <x v="9"/>
    <s v="Низкий"/>
    <s v="Отчеты, анализ портфеля - Не верно рассчитана комиссия (4) - low"/>
    <s v=""/>
    <s v="3"/>
    <n v="60"/>
    <s v="Дней"/>
    <s v="Нет"/>
    <s v="Мобильный терминал"/>
  </r>
  <r>
    <s v="ADIRINC-1086"/>
    <s v="Дефект промсреды"/>
    <d v="2023-06-27T12:22:01"/>
    <d v="2024-02-15T11:00:21"/>
    <d v="2023-09-20T00:00:00"/>
    <n v="159.94328703703701"/>
    <s v="Дней"/>
    <s v="Закрыт"/>
    <x v="9"/>
    <s v="Низкий"/>
    <s v="Витрины, новости, аналитика - Не корректный купонный календарь (3) - low"/>
    <s v=""/>
    <s v="11"/>
    <n v="60"/>
    <s v="Дней"/>
    <s v="Нет"/>
    <s v="Мобильный терминал"/>
  </r>
  <r>
    <s v="ADIRINC-1085"/>
    <s v="Дефект промсреды"/>
    <d v="2023-06-26T09:59:01"/>
    <d v="2023-07-03T13:01:23"/>
    <d v="2023-09-19T00:00:00"/>
    <n v="5.1266435185185202"/>
    <s v="Дней"/>
    <s v="Отклонен"/>
    <x v="9"/>
    <s v="Средний"/>
    <s v="Проблемы с заявками - Не отменяется заявка (1) - critical"/>
    <s v=""/>
    <s v=""/>
    <n v="60"/>
    <s v="Дней"/>
    <s v="Да"/>
    <s v="Мобильный терминал"/>
  </r>
  <r>
    <s v="ADIRINC-1083"/>
    <s v="Дефект промсреды"/>
    <d v="2023-06-23T14:22:04"/>
    <d v="2024-02-22T13:31:22"/>
    <d v="2023-09-16T00:00:00"/>
    <n v="166.964791666667"/>
    <s v="Дней"/>
    <s v="Отклонен"/>
    <x v="9"/>
    <s v="Средний"/>
    <s v="Витрины, новости, аналитика - Не корректный купонный календарь (3) - low"/>
    <s v=""/>
    <s v="25"/>
    <n v="60"/>
    <s v="Дней"/>
    <s v="Нет"/>
    <s v="Мобильный терминал"/>
  </r>
  <r>
    <s v="ADIRINC-1082"/>
    <s v="Дефект промсреды"/>
    <d v="2023-06-23T11:31:24"/>
    <d v="2023-07-04T18:06:56"/>
    <d v="2023-09-16T00:00:00"/>
    <n v="7.2746759259259299"/>
    <s v="Дней"/>
    <s v="Закрыт"/>
    <x v="9"/>
    <s v="Средний"/>
    <s v="Проблемы с заявками - Другое (2) - high"/>
    <s v=""/>
    <s v=""/>
    <n v="60"/>
    <s v="Дней"/>
    <s v="Да"/>
    <s v="Мобильный терминал"/>
  </r>
  <r>
    <s v="ADIRINC-1080"/>
    <s v="Дефект промсреды"/>
    <d v="2023-06-22T17:37:35"/>
    <d v="2024-04-22T09:10:27"/>
    <d v="2023-09-15T00:00:00"/>
    <n v="207.64782407407401"/>
    <s v="Дней"/>
    <s v="Отклонен"/>
    <x v="9"/>
    <s v="Средний"/>
    <s v="Ошибки в отображении - Другое (4) - low"/>
    <s v=""/>
    <s v="4"/>
    <n v="60"/>
    <s v="Дней"/>
    <s v="Нет"/>
    <s v="Мобильный терминал"/>
  </r>
  <r>
    <s v="ADIRINC-1184"/>
    <s v="Request (FR)"/>
    <d v="2023-07-28T14:04:07"/>
    <m/>
    <d v="2023-10-21T00:00:00"/>
    <n v="259.80369212963001"/>
    <s v="Дней"/>
    <s v="Новый"/>
    <x v="0"/>
    <s v="Средний"/>
    <s v=""/>
    <s v=""/>
    <s v=""/>
    <n v="60"/>
    <s v="Дней"/>
    <s v="Нет"/>
    <s v=""/>
  </r>
  <r>
    <s v="ADIRINC-1078"/>
    <s v="Дефект промсреды"/>
    <d v="2023-06-22T10:42:33"/>
    <m/>
    <d v="2023-09-15T00:00:00"/>
    <n v="285.94366898148098"/>
    <s v="Дней"/>
    <s v="Новый"/>
    <x v="9"/>
    <s v="Низкий"/>
    <s v="Портфель - Некорректная портфельная аналитика (3) - low"/>
    <s v=""/>
    <s v="11"/>
    <n v="60"/>
    <s v="Дней"/>
    <s v="Нет"/>
    <s v="Мобильный терминал"/>
  </r>
  <r>
    <s v="ADIRINC-1074"/>
    <s v="Дефект промсреды"/>
    <d v="2023-06-20T12:31:32"/>
    <d v="2024-04-24T13:45:56"/>
    <d v="2023-09-13T00:00:00"/>
    <n v="212.05166666666699"/>
    <s v="Дней"/>
    <s v="Закрыт"/>
    <x v="9"/>
    <s v="Средний"/>
    <s v="Портфель - Некорректная история операций (3) - low"/>
    <s v=""/>
    <s v="50"/>
    <n v="60"/>
    <s v="Дней"/>
    <s v="Нет"/>
    <s v="Мобильный терминал"/>
  </r>
  <r>
    <s v="ADIRINC-1176"/>
    <s v="Request (FR)"/>
    <d v="2023-07-25T15:01:10"/>
    <m/>
    <d v="2023-10-18T00:00:00"/>
    <n v="262.76407407407402"/>
    <s v="Дней"/>
    <s v="Новый"/>
    <x v="0"/>
    <s v="Средний"/>
    <s v=""/>
    <s v=""/>
    <s v=""/>
    <n v="60"/>
    <s v="Дней"/>
    <s v="Нет"/>
    <s v=""/>
  </r>
  <r>
    <s v="ADIRINC-1066"/>
    <s v="Дефект промсреды"/>
    <d v="2023-06-15T10:52:08"/>
    <d v="2024-01-23T16:02:41"/>
    <d v="2023-09-08T00:00:00"/>
    <n v="151.215659722222"/>
    <s v="Дней"/>
    <s v="Закрыт"/>
    <x v="9"/>
    <s v="Средний"/>
    <s v="Проблемы с заявками - Недостаточно денежных средств при выставлении заявки (1) - critical"/>
    <s v=""/>
    <s v="2"/>
    <n v="60"/>
    <s v="Дней"/>
    <s v="Нет"/>
    <s v="Мобильный терминал"/>
  </r>
  <r>
    <s v="ADIRINC-1064"/>
    <s v="Дефект промсреды"/>
    <d v="2023-06-14T17:17:52"/>
    <m/>
    <d v="2023-09-07T00:00:00"/>
    <n v="291.66914351851898"/>
    <s v="Дней"/>
    <s v="Новый"/>
    <x v="9"/>
    <s v="Средний"/>
    <s v="Ошибки в отображении - Другое (4) - low"/>
    <s v=""/>
    <s v="6"/>
    <n v="60"/>
    <s v="Дней"/>
    <s v="Нет"/>
    <s v="Мобильный терминал"/>
  </r>
  <r>
    <s v="ADIRINC-1062"/>
    <s v="Дефект промсреды"/>
    <d v="2023-06-09T15:03:46"/>
    <d v="2023-07-04T14:56:22"/>
    <d v="2023-09-05T00:00:00"/>
    <n v="15.994861111111099"/>
    <s v="Дней"/>
    <s v="Отклонен"/>
    <x v="9"/>
    <s v="Средний"/>
    <s v="Витрины, новости, аналитика - Не корректный купонный календарь (3) - low"/>
    <s v=""/>
    <s v=""/>
    <n v="60"/>
    <s v="Дней"/>
    <s v="Да"/>
    <s v="Мобильный терминал"/>
  </r>
  <r>
    <s v="ADIRINC-1059"/>
    <s v="Дефект промсреды"/>
    <d v="2023-06-08T17:16:35"/>
    <d v="2023-07-28T12:55:43"/>
    <d v="2023-09-02T00:00:00"/>
    <n v="34.818842592592603"/>
    <s v="Дней"/>
    <s v="Закрыт"/>
    <x v="9"/>
    <s v="Средний"/>
    <s v="Терминалы (кроме QUIK) - Другое (4) - low"/>
    <s v=""/>
    <s v="4"/>
    <n v="60"/>
    <s v="Дней"/>
    <s v="Да"/>
    <s v="Личный кабинет"/>
  </r>
  <r>
    <s v="ADIRINC-1169"/>
    <s v="Request (FR)"/>
    <d v="2023-07-21T13:54:27"/>
    <m/>
    <d v="2023-10-14T00:00:00"/>
    <n v="264.81040509259299"/>
    <s v="Дней"/>
    <s v="Новый"/>
    <x v="9"/>
    <s v="Средний"/>
    <s v=""/>
    <s v=""/>
    <s v=""/>
    <n v="60"/>
    <s v="Дней"/>
    <s v="Нет"/>
    <s v="Мобильный терминал"/>
  </r>
  <r>
    <s v="ADIRINC-1166"/>
    <s v="Request (FR)"/>
    <d v="2023-07-20T14:36:13"/>
    <m/>
    <d v="2023-10-13T00:00:00"/>
    <n v="265.78140046296301"/>
    <s v="Дней"/>
    <s v="Новый"/>
    <x v="9"/>
    <s v="Средний"/>
    <s v=""/>
    <s v=""/>
    <s v=""/>
    <n v="60"/>
    <s v="Дней"/>
    <s v="Нет"/>
    <s v="Мобильный терминал"/>
  </r>
  <r>
    <s v="ADIRINC-1057"/>
    <s v="Дефект промсреды"/>
    <d v="2023-06-02T16:16:25"/>
    <d v="2023-06-26T11:07:53"/>
    <d v="2023-08-29T00:00:00"/>
    <n v="14.7857407407407"/>
    <s v="Дней"/>
    <s v="Отклонен"/>
    <x v="9"/>
    <s v="Средний"/>
    <s v="Отчеты, анализ портфеля - Другое (4) - low"/>
    <s v=""/>
    <s v="16"/>
    <n v="60"/>
    <s v="Дней"/>
    <s v="Да"/>
    <s v="Мобильный терминал"/>
  </r>
  <r>
    <s v="ADIRINC-1048"/>
    <s v="Дефект промсреды"/>
    <d v="2023-05-26T12:11:23"/>
    <d v="2024-04-24T13:46:41"/>
    <d v="2023-08-22T00:00:00"/>
    <n v="228.066180555556"/>
    <s v="Дней"/>
    <s v="Закрыт"/>
    <x v="9"/>
    <s v="Средний"/>
    <s v=""/>
    <s v=""/>
    <s v="54"/>
    <n v="60"/>
    <s v="Дней"/>
    <s v="Нет"/>
    <s v="Мобильный терминал"/>
  </r>
  <r>
    <s v="ADIRINC-1046"/>
    <s v="Дефект промсреды"/>
    <d v="2023-05-25T18:10:55"/>
    <m/>
    <d v="2023-08-19T00:00:00"/>
    <n v="304.63230324074101"/>
    <s v="Дней"/>
    <s v="Новый"/>
    <x v="9"/>
    <s v="Средний"/>
    <s v=""/>
    <s v=""/>
    <s v="2"/>
    <n v="60"/>
    <s v="Дней"/>
    <s v="Нет"/>
    <s v="Мобильный терминал"/>
  </r>
  <r>
    <s v="ADIRINC-1039"/>
    <s v="Дефект промсреды"/>
    <d v="2023-05-23T18:06:55"/>
    <m/>
    <d v="2023-08-17T00:00:00"/>
    <n v="306.63508101851897"/>
    <s v="Дней"/>
    <s v="Новый"/>
    <x v="9"/>
    <s v="Средний"/>
    <s v="Открытие БС/ИИС - Ошибка при открытии БС (1) - critical"/>
    <s v=""/>
    <s v="3"/>
    <n v="60"/>
    <s v="Дней"/>
    <s v="Нет"/>
    <s v="Альфа мобайл"/>
  </r>
  <r>
    <s v="ADIRINC-1153"/>
    <s v="Request (FR)"/>
    <d v="2023-07-17T16:54:24"/>
    <m/>
    <d v="2023-08-05T00:00:00"/>
    <n v="268.68543981481503"/>
    <s v="Дней"/>
    <s v="Новый"/>
    <x v="0"/>
    <s v="Критичный"/>
    <s v=""/>
    <s v="ОТЭИСФЛ"/>
    <s v=""/>
    <n v="14"/>
    <s v="Дней"/>
    <s v="Нет"/>
    <s v=""/>
  </r>
  <r>
    <s v="ADIRINC-1152"/>
    <s v="Request (FR)"/>
    <d v="2023-07-17T16:39:24"/>
    <m/>
    <d v="2023-10-10T00:00:00"/>
    <n v="268.69585648148097"/>
    <s v="Дней"/>
    <s v="Новый"/>
    <x v="0"/>
    <s v="Средний"/>
    <s v=""/>
    <s v=""/>
    <s v=""/>
    <n v="60"/>
    <s v="Дней"/>
    <s v="Нет"/>
    <s v=""/>
  </r>
  <r>
    <s v="ADIRINC-1037"/>
    <s v="Дефект промсреды"/>
    <d v="2023-05-22T13:57:24"/>
    <d v="2023-12-15T22:44:36"/>
    <d v="2023-08-16T00:00:00"/>
    <n v="147.366111111111"/>
    <s v="Дней"/>
    <s v="Отклонен"/>
    <x v="9"/>
    <s v="Средний"/>
    <s v=""/>
    <s v=""/>
    <s v="10"/>
    <n v="60"/>
    <s v="Дней"/>
    <s v="Нет"/>
    <s v="Мобильный терминал"/>
  </r>
  <r>
    <s v="ADIRINC-1034"/>
    <s v="Дефект промсреды"/>
    <d v="2023-05-19T14:19:39"/>
    <d v="2024-04-16T10:50:14"/>
    <d v="2023-08-15T00:00:00"/>
    <n v="226.85457175925899"/>
    <s v="Дней"/>
    <s v="Отклонен"/>
    <x v="9"/>
    <s v="Средний"/>
    <s v="Проблемы с заявками - Не отменяется заявка (1) - critical"/>
    <s v=""/>
    <s v="43"/>
    <n v="60"/>
    <s v="Дней"/>
    <s v="Нет"/>
    <s v="Мобильный терминал"/>
  </r>
  <r>
    <s v="ADIRINC-1031"/>
    <s v="Дефект промсреды"/>
    <d v="2023-05-18T15:39:43"/>
    <m/>
    <d v="2023-08-12T00:00:00"/>
    <n v="309.73730324074103"/>
    <s v="Дней"/>
    <s v="Принят к исправлению"/>
    <x v="9"/>
    <s v="Средний"/>
    <s v=""/>
    <s v=""/>
    <s v="60"/>
    <n v="60"/>
    <s v="Дней"/>
    <s v="Нет"/>
    <s v="АИ ПРО ВТ"/>
  </r>
  <r>
    <s v="ADIRINC-1141"/>
    <s v="Request (FR)"/>
    <d v="2023-07-11T10:40:10"/>
    <m/>
    <d v="2023-10-04T00:00:00"/>
    <n v="272.94532407407399"/>
    <s v="Дней"/>
    <s v="Новый"/>
    <x v="0"/>
    <s v="Средний"/>
    <s v=""/>
    <s v=""/>
    <s v=""/>
    <n v="60"/>
    <s v="Дней"/>
    <s v="Нет"/>
    <s v=""/>
  </r>
  <r>
    <s v="ADIRINC-1140"/>
    <s v="Request (FR)"/>
    <d v="2023-07-11T10:30:38"/>
    <m/>
    <d v="2023-10-04T00:00:00"/>
    <n v="272.951944444444"/>
    <s v="Дней"/>
    <s v="Новый"/>
    <x v="0"/>
    <s v="Средний"/>
    <s v=""/>
    <s v=""/>
    <s v=""/>
    <n v="60"/>
    <s v="Дней"/>
    <s v="Нет"/>
    <s v=""/>
  </r>
  <r>
    <s v="ADIRINC-1030"/>
    <s v="Дефект промсреды"/>
    <d v="2023-05-18T12:53:32"/>
    <d v="2023-09-26T10:45:29"/>
    <d v="2023-08-12T00:00:00"/>
    <n v="91.911076388888901"/>
    <s v="Дней"/>
    <s v="Закрыт"/>
    <x v="9"/>
    <s v="Средний"/>
    <s v=""/>
    <s v=""/>
    <s v="2"/>
    <n v="60"/>
    <s v="Дней"/>
    <s v="Нет"/>
    <s v="Мобильный терминал"/>
  </r>
  <r>
    <s v="ADIRINC-1026"/>
    <s v="Дефект промсреды"/>
    <d v="2023-05-17T12:15:51"/>
    <m/>
    <d v="2023-08-11T00:00:00"/>
    <n v="310.87887731481499"/>
    <s v="Дней"/>
    <s v="На исправление"/>
    <x v="9"/>
    <s v="Средний"/>
    <s v=""/>
    <s v=""/>
    <s v="48"/>
    <n v="60"/>
    <s v="Дней"/>
    <s v="Нет"/>
    <s v="Мобильный терминал"/>
  </r>
  <r>
    <s v="ADIRINC-1012"/>
    <s v="Дефект промсреды"/>
    <d v="2023-05-11T17:45:37"/>
    <d v="2023-05-15T16:46:21"/>
    <d v="2023-08-05T00:00:00"/>
    <n v="1.9588425925925901"/>
    <s v="Дней"/>
    <s v="Закрыт"/>
    <x v="9"/>
    <s v="Средний"/>
    <s v=""/>
    <s v=""/>
    <s v="3"/>
    <n v="60"/>
    <s v="Дней"/>
    <s v="Да"/>
    <s v="Мобильный терминал"/>
  </r>
  <r>
    <s v="ADIRINC-1011"/>
    <s v="Дефект промсреды"/>
    <d v="2023-05-11T17:03:18"/>
    <d v="2024-01-17T18:16:15"/>
    <d v="2023-08-05T00:00:00"/>
    <n v="171.05065972222201"/>
    <s v="Дней"/>
    <s v="Закрыт"/>
    <x v="9"/>
    <s v="Средний"/>
    <s v=""/>
    <s v=""/>
    <s v=""/>
    <n v="60"/>
    <s v="Дней"/>
    <s v="Нет"/>
    <s v="Мобильный терминал"/>
  </r>
  <r>
    <s v="ADIRINC-995"/>
    <s v="Дефект промсреды"/>
    <d v="2023-04-21T10:45:30"/>
    <d v="2024-02-13T13:29:24"/>
    <d v="2023-07-21T00:00:00"/>
    <n v="201.113819444444"/>
    <s v="Дней"/>
    <s v="Закрыт"/>
    <x v="9"/>
    <s v="Средний"/>
    <s v=""/>
    <s v=""/>
    <s v="32"/>
    <n v="60"/>
    <s v="Дней"/>
    <s v="Нет"/>
    <s v="Альфа мобайл"/>
  </r>
  <r>
    <s v="ADIRINC-989"/>
    <s v="Дефект промсреды"/>
    <d v="2023-04-17T18:37:48"/>
    <d v="2023-05-15T12:22:41"/>
    <d v="2023-07-15T00:00:00"/>
    <n v="16.7395023148148"/>
    <s v="Дней"/>
    <s v="Отклонен"/>
    <x v="9"/>
    <s v="Средний"/>
    <s v=""/>
    <s v=""/>
    <s v=""/>
    <n v="60"/>
    <s v="Дней"/>
    <s v="Да"/>
    <s v="Мобильный терминал"/>
  </r>
  <r>
    <s v="ADIRINC-985"/>
    <s v="Дефект промсреды"/>
    <d v="2023-04-07T18:01:05"/>
    <d v="2024-04-24T12:06:32"/>
    <d v="2023-07-07T00:00:00"/>
    <n v="259.75378472222201"/>
    <s v="Дней"/>
    <s v="Закрыт"/>
    <x v="9"/>
    <s v="Средний"/>
    <s v=""/>
    <s v=""/>
    <s v=""/>
    <n v="60"/>
    <s v="Дней"/>
    <s v="Нет"/>
    <s v="Мобильный терминал"/>
  </r>
  <r>
    <s v="ADIRINC-981"/>
    <s v="Дефект промсреды"/>
    <d v="2023-04-06T10:15:24"/>
    <d v="2024-02-28T13:57:30"/>
    <d v="2023-07-06T00:00:00"/>
    <n v="222.154236111111"/>
    <s v="Дней"/>
    <s v="Отклонен"/>
    <x v="9"/>
    <s v="Средний"/>
    <s v=""/>
    <s v=""/>
    <s v="8"/>
    <n v="60"/>
    <s v="Дней"/>
    <s v="Нет"/>
    <s v="Мобильный терминал"/>
  </r>
  <r>
    <s v="ADIRINC-976"/>
    <s v="Дефект промсреды"/>
    <d v="2023-04-03T18:17:35"/>
    <d v="2023-08-09T17:01:07"/>
    <d v="2023-07-01T00:00:00"/>
    <n v="87.946898148148094"/>
    <s v="Дней"/>
    <s v="Отклонен"/>
    <x v="9"/>
    <s v="Средний"/>
    <s v=""/>
    <s v=""/>
    <s v=""/>
    <n v="60"/>
    <s v="Дней"/>
    <s v="Нет"/>
    <s v="Мобильный терминал"/>
  </r>
  <r>
    <s v="ADIRINC-974"/>
    <s v="Дефект промсреды"/>
    <d v="2023-03-31T15:59:37"/>
    <d v="2023-04-05T13:36:46"/>
    <d v="2023-06-30T00:00:00"/>
    <n v="2.9007986111111101"/>
    <s v="Дней"/>
    <s v="Закрыт"/>
    <x v="9"/>
    <s v="Средний"/>
    <s v=""/>
    <s v=""/>
    <s v="5"/>
    <n v="60"/>
    <s v="Дней"/>
    <s v="Да"/>
    <s v="Мобильный терминал"/>
  </r>
  <r>
    <s v="ADIRINC-1116"/>
    <s v="Request (FR)"/>
    <d v="2023-07-06T11:08:42"/>
    <m/>
    <d v="2023-09-29T00:00:00"/>
    <n v="275.925509259259"/>
    <s v="Дней"/>
    <s v="В исследовании"/>
    <x v="19"/>
    <s v="Низкий"/>
    <s v="Ошибки в отображении - Другое (4) - low"/>
    <s v=""/>
    <s v=""/>
    <n v="60"/>
    <s v="Дней"/>
    <s v="Нет"/>
    <s v="Мобильный терминал"/>
  </r>
  <r>
    <s v="ADIRINC-968"/>
    <s v="Дефект промсреды"/>
    <d v="2023-03-30T09:16:35"/>
    <d v="2024-07-08T17:13:45"/>
    <d v="2023-06-29T00:00:00"/>
    <n v="314.33136574074098"/>
    <s v="Дней"/>
    <s v="Отклонен"/>
    <x v="9"/>
    <s v="Средний"/>
    <s v=""/>
    <s v=""/>
    <s v=""/>
    <n v="60"/>
    <s v="Дней"/>
    <s v="Нет"/>
    <s v="Мобильный терминал"/>
  </r>
  <r>
    <s v="ADIRINC-964"/>
    <s v="Дефект промсреды"/>
    <d v="2023-03-28T10:18:07"/>
    <d v="2024-01-17T12:13:01"/>
    <d v="2023-06-27T00:00:00"/>
    <n v="200.07979166666701"/>
    <s v="Дней"/>
    <s v="Закрыт"/>
    <x v="9"/>
    <s v="Средний"/>
    <s v=""/>
    <s v=""/>
    <s v=""/>
    <n v="60"/>
    <s v="Дней"/>
    <s v="Нет"/>
    <s v="Мобильный терминал"/>
  </r>
  <r>
    <s v="ADIRINC-961"/>
    <s v="Дефект промсреды"/>
    <d v="2023-03-24T18:24:25"/>
    <d v="2024-01-31T12:35:57"/>
    <d v="2023-06-23T00:00:00"/>
    <n v="211.75800925925901"/>
    <s v="Дней"/>
    <s v="Закрыт"/>
    <x v="9"/>
    <s v="Средний"/>
    <s v=""/>
    <s v=""/>
    <s v="64"/>
    <n v="60"/>
    <s v="Дней"/>
    <s v="Нет"/>
    <s v="Мобильный терминал"/>
  </r>
  <r>
    <s v="ADIRINC-953"/>
    <s v="Дефект промсреды"/>
    <d v="2023-03-16T17:09:23"/>
    <d v="2023-04-13T15:37:09"/>
    <d v="2023-06-15T00:00:00"/>
    <n v="19.935949074074099"/>
    <s v="Дней"/>
    <s v="Закрыт"/>
    <x v="9"/>
    <s v="Средний"/>
    <s v=""/>
    <s v=""/>
    <s v="1"/>
    <n v="60"/>
    <s v="Дней"/>
    <s v="Да"/>
    <s v="Мобильный терминал"/>
  </r>
  <r>
    <s v="ADIRINC-952"/>
    <s v="Дефект промсреды"/>
    <d v="2023-03-16T14:06:40"/>
    <d v="2024-01-12T12:36:40"/>
    <d v="2023-06-15T00:00:00"/>
    <n v="204.9375"/>
    <s v="Дней"/>
    <s v="Закрыт"/>
    <x v="9"/>
    <s v="Средний"/>
    <s v=""/>
    <s v=""/>
    <s v="95"/>
    <n v="60"/>
    <s v="Дней"/>
    <s v="Нет"/>
    <s v="Мобильный терминал"/>
  </r>
  <r>
    <s v="ADIRINC-950"/>
    <s v="Дефект промсреды"/>
    <d v="2023-03-14T09:43:38"/>
    <d v="2023-03-16T15:28:47"/>
    <d v="2023-06-10T00:00:00"/>
    <n v="2.2396875000000001"/>
    <s v="Дней"/>
    <s v="Закрыт"/>
    <x v="9"/>
    <s v="Средний"/>
    <s v=""/>
    <s v=""/>
    <s v=""/>
    <n v="60"/>
    <s v="Дней"/>
    <s v="Да"/>
    <s v="Мобильный терминал"/>
  </r>
  <r>
    <s v="ADIRINC-949"/>
    <s v="Дефект промсреды"/>
    <d v="2023-03-13T11:39:56"/>
    <d v="2023-03-16T15:33:58"/>
    <d v="2023-06-09T00:00:00"/>
    <n v="3.1625231481481499"/>
    <s v="Дней"/>
    <s v="Закрыт"/>
    <x v="9"/>
    <s v="Средний"/>
    <s v=""/>
    <s v=""/>
    <s v=""/>
    <n v="60"/>
    <s v="Дней"/>
    <s v="Да"/>
    <s v="Мобильный терминал"/>
  </r>
  <r>
    <s v="ADIRINC-947"/>
    <s v="Дефект промсреды"/>
    <d v="2023-03-10T16:55:53"/>
    <d v="2024-02-19T14:32:43"/>
    <d v="2023-06-08T00:00:00"/>
    <n v="234.90057870370401"/>
    <s v="Дней"/>
    <s v="Закрыт"/>
    <x v="9"/>
    <s v="Средний"/>
    <s v=""/>
    <s v=""/>
    <s v="9"/>
    <n v="60"/>
    <s v="Дней"/>
    <s v="Нет"/>
    <s v="Мобильный терминал"/>
  </r>
  <r>
    <s v="ADIRINC-946"/>
    <s v="Дефект промсреды"/>
    <d v="2023-03-09T14:26:54"/>
    <d v="2023-06-16T10:18:03"/>
    <d v="2023-06-07T00:00:00"/>
    <n v="66.827187499999994"/>
    <s v="Дней"/>
    <s v="Закрыт"/>
    <x v="9"/>
    <s v="Низкий"/>
    <s v=""/>
    <s v=""/>
    <s v="25"/>
    <n v="60"/>
    <s v="Дней"/>
    <s v="Нет"/>
    <s v="Альфа мобайл"/>
  </r>
  <r>
    <s v="ADIRINC-1096"/>
    <s v="Request (FR)"/>
    <d v="2023-07-03T15:07:54"/>
    <m/>
    <d v="2023-09-26T00:00:00"/>
    <n v="278.75939814814802"/>
    <s v="Дней"/>
    <s v="Новый"/>
    <x v="0"/>
    <s v="Низкий"/>
    <s v="Заявки - Не доступно выставление по Размещениям (1) - critical"/>
    <s v=""/>
    <s v=""/>
    <n v="60"/>
    <s v="Дней"/>
    <s v="Нет"/>
    <s v="Личный кабинет"/>
  </r>
  <r>
    <s v="ADIRINC-942"/>
    <s v="Дефект промсреды"/>
    <d v="2023-03-03T10:58:09"/>
    <d v="2023-04-28T12:45:38"/>
    <d v="2023-06-02T00:00:00"/>
    <n v="39.074641203703699"/>
    <s v="Дней"/>
    <s v="Закрыт"/>
    <x v="9"/>
    <s v="Средний"/>
    <s v=""/>
    <s v=""/>
    <s v=""/>
    <n v="60"/>
    <s v="Дней"/>
    <s v="Да"/>
    <s v="Мобильный терминал"/>
  </r>
  <r>
    <s v="ADIRINC-939"/>
    <s v="Дефект промсреды"/>
    <d v="2023-02-27T19:02:42"/>
    <m/>
    <d v="2023-05-27T00:00:00"/>
    <n v="363.59634259259298"/>
    <s v="Дней"/>
    <s v="Новый"/>
    <x v="9"/>
    <s v="Средний"/>
    <s v=""/>
    <s v=""/>
    <s v="12"/>
    <n v="60"/>
    <s v="Дней"/>
    <s v="Нет"/>
    <s v="Мобильный терминал"/>
  </r>
  <r>
    <s v="ADIRINC-937"/>
    <s v="Дефект промсреды"/>
    <d v="2023-02-27T12:43:19"/>
    <m/>
    <d v="2023-05-27T00:00:00"/>
    <n v="363.85980324074097"/>
    <s v="Дней"/>
    <s v="На исправление"/>
    <x v="9"/>
    <s v="Средний"/>
    <s v=""/>
    <s v=""/>
    <s v=""/>
    <n v="60"/>
    <s v="Дней"/>
    <s v="Нет"/>
    <s v="Мобильный терминал"/>
  </r>
  <r>
    <s v="ADIRINC-936"/>
    <s v="Дефект промсреды"/>
    <d v="2023-02-22T16:53:10"/>
    <d v="2023-10-16T09:25:22"/>
    <d v="2023-05-26T00:00:00"/>
    <n v="160.68902777777799"/>
    <s v="Дней"/>
    <s v="Закрыт"/>
    <x v="9"/>
    <s v="Средний"/>
    <s v=""/>
    <s v=""/>
    <s v="4"/>
    <n v="60"/>
    <s v="Дней"/>
    <s v="Нет"/>
    <s v="Альфа Инвестиции 4.0. ДТ"/>
  </r>
  <r>
    <s v="ADIRINC-1089"/>
    <s v="Request (FR)"/>
    <d v="2023-06-28T18:54:42"/>
    <d v="2023-09-27T13:14:02"/>
    <d v="2023-09-21T00:00:00"/>
    <n v="64.763425925925901"/>
    <s v="Дней"/>
    <s v="Закрыт"/>
    <x v="0"/>
    <s v="Средний"/>
    <s v="Вывод ДС - Ошибки при выводе с инвесткопилки (4) - low"/>
    <s v="Feature_request, ОТЭИСФЛ"/>
    <s v=""/>
    <n v="60"/>
    <s v="Дней"/>
    <s v="Нет"/>
    <s v=""/>
  </r>
  <r>
    <s v="ADIRINC-935"/>
    <s v="Дефект промсреды"/>
    <d v="2023-02-22T15:06:18"/>
    <d v="2023-02-27T18:27:48"/>
    <d v="2023-05-26T00:00:00"/>
    <n v="1.1399305555555601"/>
    <s v="Дней"/>
    <s v="Отклонен"/>
    <x v="9"/>
    <s v="Средний"/>
    <s v=""/>
    <s v=""/>
    <s v=""/>
    <n v="60"/>
    <s v="Дней"/>
    <s v="Да"/>
    <s v="Мобильный терминал"/>
  </r>
  <r>
    <s v="ADIRINC-934"/>
    <s v="Дефект промсреды"/>
    <d v="2023-02-22T12:37:51"/>
    <d v="2024-02-19T16:41:25"/>
    <d v="2023-05-26T00:00:00"/>
    <n v="244.16914351851901"/>
    <s v="Дней"/>
    <s v="Отклонен"/>
    <x v="9"/>
    <s v="Средний"/>
    <s v=""/>
    <s v=""/>
    <s v="9"/>
    <n v="60"/>
    <s v="Дней"/>
    <s v="Нет"/>
    <s v="Мобильный терминал"/>
  </r>
  <r>
    <s v="ADIRINC-932"/>
    <s v="Дефект промсреды"/>
    <d v="2023-02-21T15:32:17"/>
    <d v="2024-02-19T16:36:35"/>
    <d v="2023-05-25T00:00:00"/>
    <n v="245.044652777778"/>
    <s v="Дней"/>
    <s v="Закрыт"/>
    <x v="9"/>
    <s v="Средний"/>
    <s v=""/>
    <s v=""/>
    <s v="6"/>
    <n v="60"/>
    <s v="Дней"/>
    <s v="Нет"/>
    <s v="Мобильный терминал"/>
  </r>
  <r>
    <s v="ADIRINC-931"/>
    <s v="Дефект промсреды"/>
    <d v="2023-02-21T14:30:11"/>
    <d v="2023-07-03T11:13:38"/>
    <d v="2023-05-25T00:00:00"/>
    <n v="86.863506944444396"/>
    <s v="Дней"/>
    <s v="Отклонен"/>
    <x v="9"/>
    <s v="Средний"/>
    <s v=""/>
    <s v=""/>
    <s v=""/>
    <n v="60"/>
    <s v="Дней"/>
    <s v="Нет"/>
    <s v="Мобильный терминал"/>
  </r>
  <r>
    <s v="ADIRINC-930"/>
    <s v="Дефект промсреды"/>
    <d v="2023-02-21T12:48:56"/>
    <d v="2024-02-22T14:26:55"/>
    <d v="2023-05-25T00:00:00"/>
    <n v="248.068043981481"/>
    <s v="Дней"/>
    <s v="Отклонен"/>
    <x v="9"/>
    <s v="Средний"/>
    <s v=""/>
    <s v=""/>
    <s v="3"/>
    <n v="60"/>
    <s v="Дней"/>
    <s v="Нет"/>
    <s v="Мобильный терминал"/>
  </r>
  <r>
    <s v="ADIRINC-928"/>
    <s v="Дефект промсреды"/>
    <d v="2023-02-16T19:07:21"/>
    <d v="2023-06-13T10:26:16"/>
    <d v="2023-05-20T00:00:00"/>
    <n v="75.638136574074096"/>
    <s v="Дней"/>
    <s v="Отклонен"/>
    <x v="9"/>
    <s v="Средний"/>
    <s v=""/>
    <s v=""/>
    <s v=""/>
    <n v="60"/>
    <s v="Дней"/>
    <s v="Нет"/>
    <s v="Мобильный терминал"/>
  </r>
  <r>
    <s v="ADIRINC-927"/>
    <s v="Дефект промсреды"/>
    <d v="2023-02-16T14:26:43"/>
    <d v="2023-05-17T11:39:19"/>
    <d v="2023-05-20T00:00:00"/>
    <n v="57.883749999999999"/>
    <s v="Дней"/>
    <s v="Отклонен"/>
    <x v="9"/>
    <s v="Средний"/>
    <s v=""/>
    <s v=""/>
    <s v=""/>
    <n v="60"/>
    <s v="Дней"/>
    <s v="Да"/>
    <s v="Мобильный терминал"/>
  </r>
  <r>
    <s v="ADIRINC-925"/>
    <s v="Дефект промсреды"/>
    <d v="2023-02-15T18:20:45"/>
    <d v="2023-04-13T13:42:06"/>
    <d v="2023-05-19T00:00:00"/>
    <n v="37.806493055555599"/>
    <s v="Дней"/>
    <s v="Закрыт"/>
    <x v="9"/>
    <s v="Средний"/>
    <s v=""/>
    <s v=""/>
    <s v="2"/>
    <n v="60"/>
    <s v="Дней"/>
    <s v="Да"/>
    <s v="Мобильный терминал"/>
  </r>
  <r>
    <s v="ADIRINC-920"/>
    <s v="Дефект промсреды"/>
    <d v="2023-02-14T17:14:53"/>
    <d v="2024-03-18T10:47:41"/>
    <d v="2023-05-18T00:00:00"/>
    <n v="267.73111111111098"/>
    <s v="Дней"/>
    <s v="Отклонен"/>
    <x v="9"/>
    <s v="Средний"/>
    <s v=""/>
    <s v=""/>
    <s v="48"/>
    <n v="60"/>
    <s v="Дней"/>
    <s v="Нет"/>
    <s v="Мобильный терминал"/>
  </r>
  <r>
    <s v="ADIRINC-919"/>
    <s v="Дефект промсреды"/>
    <d v="2023-02-14T10:03:35"/>
    <d v="2023-05-18T16:15:04"/>
    <d v="2023-05-18T00:00:00"/>
    <n v="61.257974537037001"/>
    <s v="Дней"/>
    <s v="Закрыт"/>
    <x v="9"/>
    <s v="Средний"/>
    <s v=""/>
    <s v=""/>
    <s v=""/>
    <n v="60"/>
    <s v="Дней"/>
    <s v="Нет"/>
    <s v="Мобильный терминал"/>
  </r>
  <r>
    <s v="ADIRINC-918"/>
    <s v="Дефект промсреды"/>
    <d v="2023-02-13T15:06:56"/>
    <d v="2024-07-31T12:13:22"/>
    <d v="2023-05-17T00:00:00"/>
    <n v="360.87946759259302"/>
    <s v="Дней"/>
    <s v="Закрыт"/>
    <x v="9"/>
    <s v="Средний"/>
    <s v=""/>
    <s v=""/>
    <s v="35"/>
    <n v="60"/>
    <s v="Дней"/>
    <s v="Нет"/>
    <s v="Мобильный терминал"/>
  </r>
  <r>
    <s v="ADIRINC-917"/>
    <s v="Дефект промсреды"/>
    <d v="2023-02-13T12:03:35"/>
    <d v="2023-09-22T13:30:23"/>
    <d v="2023-05-17T00:00:00"/>
    <n v="152.060277777778"/>
    <s v="Дней"/>
    <s v="Закрыт"/>
    <x v="9"/>
    <s v="Средний"/>
    <s v=""/>
    <s v=""/>
    <s v="10"/>
    <n v="60"/>
    <s v="Дней"/>
    <s v="Нет"/>
    <s v="Мобильный терминал"/>
  </r>
  <r>
    <s v="ADIRINC-915"/>
    <s v="Дефект промсреды"/>
    <d v="2023-02-09T18:50:32"/>
    <d v="2024-01-10T18:23:35"/>
    <d v="2023-05-13T00:00:00"/>
    <n v="224.981284722222"/>
    <s v="Дней"/>
    <s v="Отклонен"/>
    <x v="9"/>
    <s v="Средний"/>
    <s v=""/>
    <s v=""/>
    <s v=""/>
    <n v="60"/>
    <s v="Дней"/>
    <s v="Нет"/>
    <s v="Мобильный терминал"/>
  </r>
  <r>
    <s v="ADIRINC-912"/>
    <s v="Дефект промсреды"/>
    <d v="2023-02-08T11:08:52"/>
    <d v="2023-04-13T11:43:53"/>
    <d v="2023-05-12T00:00:00"/>
    <n v="43.024317129629601"/>
    <s v="Дней"/>
    <s v="Закрыт"/>
    <x v="9"/>
    <s v="Средний"/>
    <s v=""/>
    <s v=""/>
    <s v="1"/>
    <n v="60"/>
    <s v="Дней"/>
    <s v="Да"/>
    <s v="Мобильный терминал"/>
  </r>
  <r>
    <s v="ADIRINC-910"/>
    <s v="Дефект промсреды"/>
    <d v="2023-02-07T17:09:11"/>
    <m/>
    <d v="2023-05-11T00:00:00"/>
    <n v="375.67517361111101"/>
    <s v="Дней"/>
    <s v="На исправление"/>
    <x v="9"/>
    <s v="Средний"/>
    <s v=""/>
    <s v=""/>
    <s v="9"/>
    <n v="60"/>
    <s v="Дней"/>
    <s v="Нет"/>
    <s v="Мобильный терминал"/>
  </r>
  <r>
    <s v="ADIRINC-906"/>
    <s v="Дефект промсреды"/>
    <d v="2023-02-06T11:09:01"/>
    <m/>
    <d v="2023-05-06T00:00:00"/>
    <n v="376.92528935185197"/>
    <s v="Дней"/>
    <s v="На исправление"/>
    <x v="9"/>
    <s v="Средний"/>
    <s v=""/>
    <s v=""/>
    <s v="1"/>
    <n v="60"/>
    <s v="Дней"/>
    <s v="Нет"/>
    <s v="Мобильный терминал"/>
  </r>
  <r>
    <s v="ADIRINC-904"/>
    <s v="Дефект промсреды"/>
    <d v="2023-02-02T11:55:04"/>
    <d v="2023-05-18T10:01:48"/>
    <d v="2023-05-04T00:00:00"/>
    <n v="68.921342592592595"/>
    <s v="Дней"/>
    <s v="Закрыт"/>
    <x v="9"/>
    <s v="Низкий"/>
    <s v=""/>
    <s v=""/>
    <s v=""/>
    <n v="60"/>
    <s v="Дней"/>
    <s v="Нет"/>
    <s v="Мобильный терминал"/>
  </r>
  <r>
    <s v="ADIRINC-903"/>
    <s v="Дефект промсреды"/>
    <d v="2023-02-02T11:36:33"/>
    <d v="2023-10-12T15:30:04"/>
    <d v="2023-05-04T00:00:00"/>
    <n v="173.162164351852"/>
    <s v="Дней"/>
    <s v="Закрыт"/>
    <x v="9"/>
    <s v="Средний"/>
    <s v=""/>
    <s v=""/>
    <s v="3"/>
    <n v="60"/>
    <s v="Дней"/>
    <s v="Нет"/>
    <s v="Мобильный терминал"/>
  </r>
  <r>
    <s v="ADIRINC-901"/>
    <s v="Дефект промсреды"/>
    <d v="2023-02-01T15:52:27"/>
    <d v="2024-07-03T11:26:49"/>
    <d v="2023-05-03T00:00:00"/>
    <n v="348.81553240740698"/>
    <s v="Дней"/>
    <s v="Закрыт"/>
    <x v="9"/>
    <s v="Средний"/>
    <s v=""/>
    <s v=""/>
    <s v="2"/>
    <n v="60"/>
    <s v="Дней"/>
    <s v="Нет"/>
    <s v="Мобильный терминал"/>
  </r>
  <r>
    <s v="ADIRINC-899"/>
    <s v="Дефект промсреды"/>
    <d v="2023-01-31T13:42:04"/>
    <d v="2023-05-15T10:46:45"/>
    <d v="2023-04-29T00:00:00"/>
    <n v="67.878252314814802"/>
    <s v="Дней"/>
    <s v="Закрыт"/>
    <x v="9"/>
    <s v="Средний"/>
    <s v=""/>
    <s v=""/>
    <s v=""/>
    <n v="60"/>
    <s v="Дней"/>
    <s v="Нет"/>
    <s v="Мобильный терминал"/>
  </r>
  <r>
    <s v="ADIRINC-898"/>
    <s v="Дефект промсреды"/>
    <d v="2023-01-30T19:49:58"/>
    <m/>
    <d v="2023-04-28T00:00:00"/>
    <n v="381.563518518519"/>
    <s v="Дней"/>
    <s v="Новый"/>
    <x v="9"/>
    <s v="Средний"/>
    <s v=""/>
    <s v=""/>
    <s v="23"/>
    <n v="60"/>
    <s v="Дней"/>
    <s v="Нет"/>
    <s v="Мобильный терминал"/>
  </r>
  <r>
    <s v="ADIRINC-896"/>
    <s v="Дефект промсреды"/>
    <d v="2023-01-27T11:13:46"/>
    <d v="2024-01-09T17:12:28"/>
    <d v="2023-04-27T00:00:00"/>
    <n v="233.24909722222199"/>
    <s v="Дней"/>
    <s v="Закрыт"/>
    <x v="9"/>
    <s v="Низкий"/>
    <s v=""/>
    <s v=""/>
    <s v="24"/>
    <n v="60"/>
    <s v="Дней"/>
    <s v="Нет"/>
    <s v="Мобильный терминал"/>
  </r>
  <r>
    <s v="ADIRINC-894"/>
    <s v="Дефект промсреды"/>
    <d v="2023-01-26T12:44:22"/>
    <m/>
    <d v="2023-03-15T00:00:00"/>
    <n v="383.85907407407399"/>
    <s v="Дней"/>
    <s v="Новый"/>
    <x v="9"/>
    <s v="Высокий"/>
    <s v=""/>
    <s v=""/>
    <s v="10"/>
    <n v="30"/>
    <s v="Дней"/>
    <s v="Нет"/>
    <s v="Мобильный терминал"/>
  </r>
  <r>
    <s v="ADIRINC-890"/>
    <s v="Дефект промсреды"/>
    <d v="2023-01-23T20:10:31"/>
    <d v="2023-04-13T15:01:18"/>
    <d v="2023-04-21T00:00:00"/>
    <n v="54.785266203703699"/>
    <s v="Дней"/>
    <s v="Закрыт"/>
    <x v="9"/>
    <s v="Средний"/>
    <s v=""/>
    <s v=""/>
    <s v="34"/>
    <n v="60"/>
    <s v="Дней"/>
    <s v="Да"/>
    <s v="Мобильный терминал"/>
  </r>
  <r>
    <s v="ADIRINC-889"/>
    <s v="Дефект промсреды"/>
    <d v="2023-01-23T15:51:48"/>
    <d v="2024-02-21T19:01:45"/>
    <d v="2023-04-21T00:00:00"/>
    <n v="268.13190972222202"/>
    <s v="Дней"/>
    <s v="Отклонен"/>
    <x v="9"/>
    <s v="Средний"/>
    <s v="другое"/>
    <s v=""/>
    <s v="3"/>
    <n v="60"/>
    <s v="Дней"/>
    <s v="Нет"/>
    <s v="Личный кабинет"/>
  </r>
  <r>
    <s v="ADIRINC-886"/>
    <s v="Дефект промсреды"/>
    <d v="2023-01-20T14:18:44"/>
    <m/>
    <d v="2023-04-20T00:00:00"/>
    <n v="387.79354166666701"/>
    <s v="Дней"/>
    <s v="На исправление"/>
    <x v="9"/>
    <s v="Средний"/>
    <s v=""/>
    <s v=""/>
    <s v="14"/>
    <n v="60"/>
    <s v="Дней"/>
    <s v="Нет"/>
    <s v="Мобильный терминал"/>
  </r>
  <r>
    <s v="ADIRINC-882"/>
    <s v="Дефект промсреды"/>
    <d v="2023-01-20T11:18:05"/>
    <d v="2024-02-07T11:13:57"/>
    <d v="2023-04-20T00:00:00"/>
    <n v="258.99712962963002"/>
    <s v="Дней"/>
    <s v="Закрыт"/>
    <x v="9"/>
    <s v="Низкий"/>
    <s v=""/>
    <s v=""/>
    <s v="53"/>
    <n v="60"/>
    <s v="Дней"/>
    <s v="Нет"/>
    <s v="Мобильный терминал"/>
  </r>
  <r>
    <s v="ADIRINC-881"/>
    <s v="Дефект промсреды"/>
    <d v="2023-01-19T18:58:59"/>
    <d v="2023-01-23T16:11:16"/>
    <d v="2023-04-19T00:00:00"/>
    <n v="1.88353009259259"/>
    <s v="Дней"/>
    <s v="Отклонен"/>
    <x v="9"/>
    <s v="Средний"/>
    <s v=""/>
    <s v=""/>
    <s v="13"/>
    <n v="60"/>
    <s v="Дней"/>
    <s v="Да"/>
    <s v="Альфа-Админ"/>
  </r>
  <r>
    <s v="ADIRINC-880"/>
    <s v="Дефект промсреды"/>
    <d v="2023-01-19T17:17:47"/>
    <d v="2024-04-19T10:03:40"/>
    <d v="2023-04-19T00:00:00"/>
    <n v="309.69853009259299"/>
    <s v="Дней"/>
    <s v="Отклонен"/>
    <x v="9"/>
    <s v="Средний"/>
    <s v=""/>
    <s v=""/>
    <s v="2"/>
    <n v="60"/>
    <s v="Дней"/>
    <s v="Нет"/>
    <s v="Мобильный терминал"/>
  </r>
  <r>
    <s v="ADIRINC-879"/>
    <s v="Дефект промсреды"/>
    <d v="2023-01-19T15:22:54"/>
    <d v="2023-04-13T17:53:38"/>
    <d v="2023-04-19T00:00:00"/>
    <n v="57.104675925925903"/>
    <s v="Дней"/>
    <s v="Закрыт"/>
    <x v="9"/>
    <s v="Средний"/>
    <s v=""/>
    <s v=""/>
    <s v="66"/>
    <n v="60"/>
    <s v="Дней"/>
    <s v="Да"/>
    <s v="Мобильный терминал"/>
  </r>
  <r>
    <s v="ADIRINC-878"/>
    <s v="Дефект промсреды"/>
    <d v="2023-01-18T15:51:20"/>
    <d v="2024-01-09T09:23:02"/>
    <d v="2023-04-18T00:00:00"/>
    <n v="239.73034722222201"/>
    <s v="Дней"/>
    <s v="Закрыт"/>
    <x v="9"/>
    <s v="Средний"/>
    <s v=""/>
    <s v=""/>
    <s v="63"/>
    <n v="60"/>
    <s v="Дней"/>
    <s v="Нет"/>
    <s v="Мобильный терминал"/>
  </r>
  <r>
    <s v="ADIRINC-877"/>
    <s v="Дефект промсреды"/>
    <d v="2023-01-17T09:35:41"/>
    <d v="2023-01-20T14:53:29"/>
    <d v="2023-04-15T00:00:00"/>
    <n v="3.2206944444444399"/>
    <s v="Дней"/>
    <s v="Закрыт"/>
    <x v="9"/>
    <s v="Средний"/>
    <s v=""/>
    <s v=""/>
    <s v=""/>
    <n v="60"/>
    <s v="Дней"/>
    <s v="Да"/>
    <s v="Мобильный терминал"/>
  </r>
  <r>
    <s v="ADIRINC-875"/>
    <s v="Дефект промсреды"/>
    <d v="2023-01-16T12:32:38"/>
    <d v="2023-04-13T15:28:28"/>
    <d v="2023-04-14T00:00:00"/>
    <n v="60.122106481481502"/>
    <s v="Дней"/>
    <s v="Закрыт"/>
    <x v="9"/>
    <s v="Средний"/>
    <s v=""/>
    <s v=""/>
    <s v=""/>
    <n v="60"/>
    <s v="Дней"/>
    <s v="Нет"/>
    <s v="Мобильный терминал"/>
  </r>
  <r>
    <s v="ADIRINC-873"/>
    <s v="Дефект промсреды"/>
    <d v="2023-01-13T18:05:26"/>
    <d v="2024-01-18T10:25:02"/>
    <d v="2023-04-13T00:00:00"/>
    <n v="249.680277777778"/>
    <s v="Дней"/>
    <s v="Закрыт"/>
    <x v="9"/>
    <s v="Средний"/>
    <s v="Портфель - Некорректные срочные требования (1) - critical"/>
    <s v=""/>
    <s v="91"/>
    <n v="60"/>
    <s v="Дней"/>
    <s v="Нет"/>
    <s v="Мобильный терминал"/>
  </r>
  <r>
    <s v="ADIRINC-872"/>
    <s v="Дефект промсреды"/>
    <d v="2023-01-13T16:54:29"/>
    <d v="2023-04-13T16:39:38"/>
    <d v="2023-04-13T00:00:00"/>
    <n v="60.989687500000002"/>
    <s v="Дней"/>
    <s v="Закрыт"/>
    <x v="9"/>
    <s v="Средний"/>
    <s v=""/>
    <s v=""/>
    <s v="4"/>
    <n v="60"/>
    <s v="Дней"/>
    <s v="Нет"/>
    <s v="Мобильный терминал"/>
  </r>
  <r>
    <s v="ADIRINC-865"/>
    <s v="Дефект промсреды"/>
    <d v="2023-01-10T11:33:13"/>
    <d v="2023-03-31T11:36:53"/>
    <d v="2023-01-31T00:00:00"/>
    <n v="55.002546296296302"/>
    <s v="Дней"/>
    <s v="Закрыт"/>
    <x v="9"/>
    <s v="Критичный"/>
    <s v=""/>
    <s v=""/>
    <s v=""/>
    <n v="14"/>
    <s v="Дней"/>
    <s v="Нет"/>
    <s v="Мобильный терминал"/>
  </r>
  <r>
    <s v="ADIRINC-864"/>
    <s v="Дефект промсреды"/>
    <d v="2023-01-09T19:17:16"/>
    <d v="2023-01-20T15:53:16"/>
    <d v="2023-01-28T00:00:00"/>
    <n v="8.8583333333333307"/>
    <s v="Дней"/>
    <s v="Закрыт"/>
    <x v="9"/>
    <s v="Критичный"/>
    <s v=""/>
    <s v=""/>
    <s v=""/>
    <n v="14"/>
    <s v="Дней"/>
    <s v="Да"/>
    <s v="Мобильный терминал"/>
  </r>
  <r>
    <s v="ADIRINC-863"/>
    <s v="Дефект промсреды"/>
    <d v="2023-01-09T19:07:18"/>
    <d v="2023-05-15T10:41:34"/>
    <d v="2023-04-07T00:00:00"/>
    <n v="83.648796296296297"/>
    <s v="Дней"/>
    <s v="Закрыт"/>
    <x v="9"/>
    <s v="Средний"/>
    <s v=""/>
    <s v=""/>
    <s v=""/>
    <n v="60"/>
    <s v="Дней"/>
    <s v="Нет"/>
    <s v="Мобильный терминал"/>
  </r>
  <r>
    <s v="ADIRINC-860"/>
    <s v="Дефект промсреды"/>
    <d v="2023-01-09T10:48:14"/>
    <d v="2023-02-16T15:07:11"/>
    <d v="2023-01-28T00:00:00"/>
    <n v="28.179826388888898"/>
    <s v="Дней"/>
    <s v="Отклонен"/>
    <x v="9"/>
    <s v="Критичный"/>
    <s v=""/>
    <s v=""/>
    <s v=""/>
    <n v="14"/>
    <s v="Дней"/>
    <s v="Нет"/>
    <s v="Мобильный терминал"/>
  </r>
  <r>
    <s v="ADIRINC-859"/>
    <s v="Дефект промсреды"/>
    <d v="2022-12-30T10:56:59"/>
    <d v="2023-03-30T15:29:26"/>
    <d v="2023-04-06T00:00:00"/>
    <n v="56.189201388888897"/>
    <s v="Дней"/>
    <s v="Закрыт"/>
    <x v="9"/>
    <s v="Средний"/>
    <s v=""/>
    <s v=""/>
    <s v="82"/>
    <n v="60"/>
    <s v="Дней"/>
    <s v="Да"/>
    <s v="Мобильный терминал"/>
  </r>
  <r>
    <s v="ADIRINC-856"/>
    <s v="Дефект промсреды"/>
    <d v="2022-12-28T18:52:06"/>
    <d v="2023-04-06T15:21:50"/>
    <d v="2023-04-04T00:00:00"/>
    <n v="62.853981481481497"/>
    <s v="Дней"/>
    <s v="Закрыт"/>
    <x v="9"/>
    <s v="Средний"/>
    <s v=""/>
    <s v=""/>
    <s v="19"/>
    <n v="60"/>
    <s v="Дней"/>
    <s v="Нет"/>
    <s v="Мобильный терминал"/>
  </r>
  <r>
    <s v="ADIRINC-853"/>
    <s v="Дефект промсреды"/>
    <d v="2022-12-27T22:39:44"/>
    <d v="2023-03-09T18:45:29"/>
    <d v="2023-04-01T00:00:00"/>
    <n v="43.837326388888897"/>
    <s v="Дней"/>
    <s v="Закрыт"/>
    <x v="9"/>
    <s v="Средний"/>
    <s v=""/>
    <s v=""/>
    <s v=""/>
    <n v="60"/>
    <s v="Дней"/>
    <s v="Да"/>
    <s v="Альфа-Админ"/>
  </r>
  <r>
    <s v="ADIRINC-850"/>
    <s v="Дефект промсреды"/>
    <d v="2022-12-26T17:25:24"/>
    <d v="2024-01-12T12:12:50"/>
    <d v="2023-03-31T00:00:00"/>
    <n v="254.78293981481499"/>
    <s v="Дней"/>
    <s v="Закрыт"/>
    <x v="9"/>
    <s v="Средний"/>
    <s v=""/>
    <s v=""/>
    <s v=""/>
    <n v="60"/>
    <s v="Дней"/>
    <s v="Нет"/>
    <s v="Мобильный терминал"/>
  </r>
  <r>
    <s v="ADIRINC-848"/>
    <s v="Дефект промсреды"/>
    <d v="2022-12-26T16:56:12"/>
    <d v="2024-04-24T12:10:40"/>
    <d v="2023-03-31T00:00:00"/>
    <n v="325.80171296296299"/>
    <s v="Дней"/>
    <s v="Закрыт"/>
    <x v="9"/>
    <s v="Средний"/>
    <s v=""/>
    <s v=""/>
    <s v="24"/>
    <n v="60"/>
    <s v="Дней"/>
    <s v="Нет"/>
    <s v="Мобильный терминал"/>
  </r>
  <r>
    <s v="ADIRINC-846"/>
    <s v="Дефект промсреды"/>
    <d v="2022-12-26T16:18:42"/>
    <d v="2024-01-17T11:43:21"/>
    <d v="2023-02-14T00:00:00"/>
    <n v="257.80878472222201"/>
    <s v="Дней"/>
    <s v="Закрыт"/>
    <x v="9"/>
    <s v="Высокий"/>
    <s v=""/>
    <s v=""/>
    <s v=""/>
    <n v="30"/>
    <s v="Дней"/>
    <s v="Нет"/>
    <s v="Мобильный терминал"/>
  </r>
  <r>
    <s v="ADIRINC-845"/>
    <s v="Дефект промсреды"/>
    <d v="2022-12-26T15:01:35"/>
    <d v="2024-01-18T17:56:28"/>
    <d v="2023-03-31T00:00:00"/>
    <n v="259.12144675925902"/>
    <s v="Дней"/>
    <s v="Закрыт"/>
    <x v="9"/>
    <s v="Средний"/>
    <s v=""/>
    <s v=""/>
    <s v="16"/>
    <n v="60"/>
    <s v="Дней"/>
    <s v="Нет"/>
    <s v="Мобильный терминал"/>
  </r>
  <r>
    <s v="ADIRINC-843"/>
    <s v="Дефект промсреды"/>
    <d v="2022-12-26T09:27:29"/>
    <d v="2023-03-09T18:45:53"/>
    <d v="2023-03-31T00:00:00"/>
    <n v="45.387777777777799"/>
    <s v="Дней"/>
    <s v="Закрыт"/>
    <x v="9"/>
    <s v="Средний"/>
    <s v=""/>
    <s v=""/>
    <s v=""/>
    <n v="60"/>
    <s v="Дней"/>
    <s v="Да"/>
    <s v="Альфа-Админ"/>
  </r>
  <r>
    <s v="ADIRINC-842"/>
    <s v="Дефект промсреды"/>
    <d v="2022-12-23T17:25:13"/>
    <m/>
    <d v="2023-03-30T00:00:00"/>
    <n v="402.66403935185201"/>
    <s v="Дней"/>
    <s v="На исправление"/>
    <x v="9"/>
    <s v="Средний"/>
    <s v=""/>
    <s v=""/>
    <s v="7"/>
    <n v="60"/>
    <s v="Дней"/>
    <s v="Нет"/>
    <s v="Мобильный терминал"/>
  </r>
  <r>
    <s v="ADIRINC-837"/>
    <s v="Дефект промсреды"/>
    <d v="2022-12-21T16:15:27"/>
    <d v="2023-02-17T10:32:08"/>
    <d v="2023-03-28T00:00:00"/>
    <n v="36.761585648148099"/>
    <s v="Дней"/>
    <s v="Отклонен"/>
    <x v="9"/>
    <s v="Средний"/>
    <s v=""/>
    <s v=""/>
    <s v="20"/>
    <n v="60"/>
    <s v="Дней"/>
    <s v="Да"/>
    <s v="Мобильный терминал"/>
  </r>
  <r>
    <s v="ADIRINC-832"/>
    <s v="Дефект промсреды"/>
    <d v="2022-12-19T12:04:23"/>
    <m/>
    <d v="2023-03-24T00:00:00"/>
    <n v="406.88684027777799"/>
    <s v="Дней"/>
    <s v="На исправление"/>
    <x v="9"/>
    <s v="Средний"/>
    <s v=""/>
    <s v=""/>
    <s v="2"/>
    <n v="60"/>
    <s v="Дней"/>
    <s v="Нет"/>
    <s v="Мобильный терминал"/>
  </r>
  <r>
    <s v="ADIRINC-831"/>
    <s v="Дефект промсреды"/>
    <d v="2022-12-19T09:42:24"/>
    <d v="2023-01-23T14:49:10"/>
    <d v="2023-03-24T00:00:00"/>
    <n v="20.2130324074074"/>
    <s v="Дней"/>
    <s v="Закрыт"/>
    <x v="9"/>
    <s v="Средний"/>
    <s v=""/>
    <s v=""/>
    <s v="3"/>
    <n v="60"/>
    <s v="Дней"/>
    <s v="Да"/>
    <s v="Мобильный терминал"/>
  </r>
  <r>
    <s v="ADIRINC-830"/>
    <s v="Дефект промсреды"/>
    <d v="2022-12-16T17:26:27"/>
    <d v="2024-07-16T14:37:08"/>
    <d v="2023-03-23T00:00:00"/>
    <n v="385.88241898148101"/>
    <s v="Дней"/>
    <s v="Отклонен"/>
    <x v="9"/>
    <s v="Средний"/>
    <s v=""/>
    <s v=""/>
    <s v="12"/>
    <n v="60"/>
    <s v="Дней"/>
    <s v="Нет"/>
    <s v="Мобильный терминал"/>
  </r>
  <r>
    <s v="ADIRINC-826"/>
    <s v="Дефект промсреды"/>
    <d v="2022-12-15T13:17:03"/>
    <d v="2023-05-05T14:38:30"/>
    <d v="2023-03-22T00:00:00"/>
    <n v="92.056562499999998"/>
    <s v="Дней"/>
    <s v="Отклонен"/>
    <x v="9"/>
    <s v="Средний"/>
    <s v=""/>
    <s v=""/>
    <s v="1"/>
    <n v="60"/>
    <s v="Дней"/>
    <s v="Нет"/>
    <s v="Мобильный терминал"/>
  </r>
  <r>
    <s v="ADIRINC-824"/>
    <s v="Дефект промсреды"/>
    <d v="2022-12-14T20:32:05"/>
    <d v="2023-04-06T15:25:49"/>
    <d v="2023-03-21T00:00:00"/>
    <n v="72.787314814814806"/>
    <s v="Дней"/>
    <s v="Закрыт"/>
    <x v="9"/>
    <s v="Средний"/>
    <s v=""/>
    <s v=""/>
    <s v="92"/>
    <n v="60"/>
    <s v="Дней"/>
    <s v="Нет"/>
    <s v="Мобильный терминал"/>
  </r>
  <r>
    <s v="ADIRINC-819"/>
    <s v="Дефект промсреды"/>
    <d v="2022-12-12T14:54:14"/>
    <d v="2023-04-13T14:11:12"/>
    <d v="2023-03-17T00:00:00"/>
    <n v="79.970115740740695"/>
    <s v="Дней"/>
    <s v="Отклонен"/>
    <x v="9"/>
    <s v="Низкий"/>
    <s v=""/>
    <s v=""/>
    <s v="4"/>
    <n v="60"/>
    <s v="Дней"/>
    <s v="Нет"/>
    <s v="Мобильный терминал"/>
  </r>
  <r>
    <s v="ADIRINC-818"/>
    <s v="Дефект промсреды"/>
    <d v="2022-12-12T14:46:50"/>
    <d v="2023-05-17T11:23:19"/>
    <d v="2023-03-17T00:00:00"/>
    <n v="100.858668981481"/>
    <s v="Дней"/>
    <s v="Закрыт"/>
    <x v="9"/>
    <s v="Средний"/>
    <s v=""/>
    <s v=""/>
    <s v=""/>
    <n v="60"/>
    <s v="Дней"/>
    <s v="Нет"/>
    <s v="Личный кабинет"/>
  </r>
  <r>
    <s v="ADIRINC-814"/>
    <s v="Дефект промсреды"/>
    <d v="2022-12-10T13:14:20"/>
    <m/>
    <d v="2023-03-17T00:00:00"/>
    <n v="411.838263888889"/>
    <s v="Дней"/>
    <s v="На исправление"/>
    <x v="9"/>
    <s v="Низкий"/>
    <s v=""/>
    <s v=""/>
    <s v="18"/>
    <n v="60"/>
    <s v="Дней"/>
    <s v="Нет"/>
    <s v="Мобильный терминал"/>
  </r>
  <r>
    <s v="ADIRINC-812"/>
    <s v="Дефект промсреды"/>
    <d v="2022-12-09T14:45:14"/>
    <d v="2022-12-22T12:41:55"/>
    <d v="2023-03-16T00:00:00"/>
    <n v="8.9143634259259308"/>
    <s v="Дней"/>
    <s v="Отклонен"/>
    <x v="9"/>
    <s v="Средний"/>
    <s v=""/>
    <s v=""/>
    <s v="1"/>
    <n v="60"/>
    <s v="Дней"/>
    <s v="Да"/>
    <s v="Мобильный терминал"/>
  </r>
  <r>
    <s v="ADIRINC-811"/>
    <s v="Дефект промсреды"/>
    <d v="2022-12-09T12:50:14"/>
    <m/>
    <d v="2023-03-16T00:00:00"/>
    <n v="412.85500000000002"/>
    <s v="Дней"/>
    <s v="На исправление"/>
    <x v="9"/>
    <s v="Средний"/>
    <s v=""/>
    <s v=""/>
    <s v=""/>
    <n v="60"/>
    <s v="Дней"/>
    <s v="Нет"/>
    <s v="Альфа Инвестиции 4.0. ДТ"/>
  </r>
  <r>
    <s v="ADIRINC-801"/>
    <s v="Дефект промсреды"/>
    <d v="2022-12-06T12:24:59"/>
    <d v="2023-04-13T10:24:25"/>
    <d v="2023-03-11T00:00:00"/>
    <n v="83.916273148148207"/>
    <s v="Дней"/>
    <s v="Закрыт"/>
    <x v="9"/>
    <s v="Низкий"/>
    <s v=""/>
    <s v=""/>
    <s v="2"/>
    <n v="60"/>
    <s v="Дней"/>
    <s v="Нет"/>
    <s v="Мобильный терминал"/>
  </r>
  <r>
    <s v="ADIRINC-800"/>
    <s v="Дефект промсреды"/>
    <d v="2022-12-01T17:04:56"/>
    <d v="2023-04-13T16:39:14"/>
    <d v="2023-03-07T00:00:00"/>
    <n v="86.982152777777799"/>
    <s v="Дней"/>
    <s v="Закрыт"/>
    <x v="9"/>
    <s v="Средний"/>
    <s v=""/>
    <s v=""/>
    <s v="2"/>
    <n v="60"/>
    <s v="Дней"/>
    <s v="Нет"/>
    <s v="Мобильный терминал"/>
  </r>
  <r>
    <s v="ADIRINC-795"/>
    <s v="Дефект промсреды"/>
    <d v="2022-11-29T21:32:10"/>
    <d v="2023-05-12T14:39:32"/>
    <d v="2023-03-03T00:00:00"/>
    <n v="106.71344907407401"/>
    <s v="Дней"/>
    <s v="Закрыт"/>
    <x v="9"/>
    <s v="Средний"/>
    <s v=""/>
    <s v=""/>
    <s v="3"/>
    <n v="60"/>
    <s v="Дней"/>
    <s v="Нет"/>
    <s v="Мобильный терминал"/>
  </r>
  <r>
    <s v="ADIRINC-792"/>
    <s v="Дефект промсреды"/>
    <d v="2022-11-25T12:41:06"/>
    <d v="2022-11-25T12:46:37"/>
    <d v="2023-03-01T00:00:00"/>
    <n v="3.8310185185185201E-3"/>
    <s v="Дней"/>
    <s v="Отклонен"/>
    <x v="9"/>
    <s v="Средний"/>
    <s v=""/>
    <s v=""/>
    <s v=""/>
    <n v="60"/>
    <s v="Дней"/>
    <s v="Да"/>
    <s v="Мобильный терминал"/>
  </r>
  <r>
    <s v="ADIRINC-791"/>
    <s v="Дефект промсреды"/>
    <d v="2022-11-24T18:30:29"/>
    <d v="2023-04-13T15:41:29"/>
    <d v="2023-02-28T00:00:00"/>
    <n v="91.882638888888906"/>
    <s v="Дней"/>
    <s v="Закрыт"/>
    <x v="9"/>
    <s v="Средний"/>
    <s v=""/>
    <s v=""/>
    <s v="5"/>
    <n v="60"/>
    <s v="Дней"/>
    <s v="Нет"/>
    <s v="Мобильный терминал"/>
  </r>
  <r>
    <s v="ADIRINC-790"/>
    <s v="Дефект промсреды"/>
    <d v="2022-11-24T18:13:54"/>
    <m/>
    <d v="2023-02-28T00:00:00"/>
    <n v="423.63023148148102"/>
    <s v="Дней"/>
    <s v="На исправление"/>
    <x v="9"/>
    <s v="Низкий"/>
    <s v=""/>
    <s v=""/>
    <s v="13"/>
    <n v="60"/>
    <s v="Дней"/>
    <s v="Нет"/>
    <s v="Мобильный терминал"/>
  </r>
  <r>
    <s v="ADIRINC-785"/>
    <s v="Дефект промсреды"/>
    <d v="2022-11-21T18:13:27"/>
    <d v="2023-05-12T14:44:41"/>
    <d v="2023-02-21T00:00:00"/>
    <n v="112.85502314814801"/>
    <s v="Дней"/>
    <s v="Закрыт"/>
    <x v="9"/>
    <s v="Средний"/>
    <s v=""/>
    <s v=""/>
    <s v="13"/>
    <n v="60"/>
    <s v="Дней"/>
    <s v="Нет"/>
    <s v="Мобильный терминал"/>
  </r>
  <r>
    <s v="ADIRINC-780"/>
    <s v="Дефект промсреды"/>
    <d v="2022-11-17T10:05:13"/>
    <d v="2023-04-06T17:15:30"/>
    <d v="2023-02-17T00:00:00"/>
    <n v="92.298807870370396"/>
    <s v="Дней"/>
    <s v="Закрыт"/>
    <x v="9"/>
    <s v="Средний"/>
    <s v=""/>
    <s v=""/>
    <s v="126"/>
    <n v="60"/>
    <s v="Дней"/>
    <s v="Нет"/>
    <s v="Мобильный терминал"/>
  </r>
  <r>
    <s v="ADIRINC-779"/>
    <s v="Дефект промсреды"/>
    <d v="2022-11-16T15:31:02"/>
    <d v="2023-04-13T17:49:01"/>
    <d v="2023-02-16T00:00:00"/>
    <n v="98.095821759259294"/>
    <s v="Дней"/>
    <s v="Закрыт"/>
    <x v="9"/>
    <s v="Средний"/>
    <s v=""/>
    <s v=""/>
    <s v="1"/>
    <n v="60"/>
    <s v="Дней"/>
    <s v="Нет"/>
    <s v="Мобильный терминал"/>
  </r>
  <r>
    <s v="ADIRINC-778"/>
    <s v="Дефект промсреды"/>
    <d v="2022-11-15T17:58:49"/>
    <d v="2024-02-14T18:04:45"/>
    <d v="2023-02-15T00:00:00"/>
    <n v="307.00412037037"/>
    <s v="Дней"/>
    <s v="Закрыт"/>
    <x v="9"/>
    <s v="Средний"/>
    <s v=""/>
    <s v=""/>
    <s v="2"/>
    <n v="60"/>
    <s v="Дней"/>
    <s v="Нет"/>
    <s v="Мобильный терминал"/>
  </r>
  <r>
    <s v="ADIRINC-777"/>
    <s v="Дефект промсреды"/>
    <d v="2022-11-15T17:03:33"/>
    <d v="2022-11-17T16:42:35"/>
    <d v="2023-02-15T00:00:00"/>
    <n v="1.98543981481482"/>
    <s v="Дней"/>
    <s v="Закрыт"/>
    <x v="9"/>
    <s v="Средний"/>
    <s v=""/>
    <s v=""/>
    <s v=""/>
    <n v="60"/>
    <s v="Дней"/>
    <s v="Да"/>
    <s v="Мобильный терминал"/>
  </r>
  <r>
    <s v="ADIRINC-775"/>
    <s v="Дефект промсреды"/>
    <d v="2022-11-14T19:14:36"/>
    <d v="2023-03-20T12:02:46"/>
    <d v="2023-02-14T00:00:00"/>
    <n v="81.700115740740699"/>
    <s v="Дней"/>
    <s v="Закрыт"/>
    <x v="9"/>
    <s v="Низкий"/>
    <s v=""/>
    <s v=""/>
    <s v=""/>
    <n v="60"/>
    <s v="Дней"/>
    <s v="Нет"/>
    <s v="Мобильный терминал"/>
  </r>
  <r>
    <s v="ADIRINC-773"/>
    <s v="Дефект промсреды"/>
    <d v="2022-11-11T12:48:42"/>
    <d v="2023-01-26T16:53:52"/>
    <d v="2023-02-11T00:00:00"/>
    <n v="49.170254629629603"/>
    <s v="Дней"/>
    <s v="Отклонен"/>
    <x v="9"/>
    <s v="Средний"/>
    <s v=""/>
    <s v=""/>
    <s v=""/>
    <n v="60"/>
    <s v="Дней"/>
    <s v="Да"/>
    <s v="Мобильный терминал"/>
  </r>
  <r>
    <s v="ADIRINC-772"/>
    <s v="Дефект промсреды"/>
    <d v="2022-11-10T12:02:36"/>
    <d v="2023-04-06T16:55:23"/>
    <d v="2023-02-10T00:00:00"/>
    <n v="97.203321759259296"/>
    <s v="Дней"/>
    <s v="Закрыт"/>
    <x v="9"/>
    <s v="Средний"/>
    <s v=""/>
    <s v=""/>
    <s v="2"/>
    <n v="60"/>
    <s v="Дней"/>
    <s v="Нет"/>
    <s v="Мобильный терминал"/>
  </r>
  <r>
    <s v="ADIRINC-771"/>
    <s v="Дефект промсреды"/>
    <d v="2022-11-09T14:33:37"/>
    <d v="2023-08-11T16:56:25"/>
    <d v="2023-02-09T00:00:00"/>
    <n v="185.099166666667"/>
    <s v="Дней"/>
    <s v="Отклонен"/>
    <x v="9"/>
    <s v="Средний"/>
    <s v=""/>
    <s v=""/>
    <s v="2"/>
    <n v="60"/>
    <s v="Дней"/>
    <s v="Нет"/>
    <s v="Мобильный терминал"/>
  </r>
  <r>
    <s v="ADIRINC-766"/>
    <s v="Дефект промсреды"/>
    <d v="2022-11-02T18:13:04"/>
    <d v="2023-05-02T10:28:32"/>
    <d v="2023-02-03T00:00:00"/>
    <n v="118.677407407407"/>
    <s v="Дней"/>
    <s v="Отклонен"/>
    <x v="9"/>
    <s v="Средний"/>
    <s v=""/>
    <s v="mobile_terminal"/>
    <s v="3"/>
    <n v="60"/>
    <s v="Дней"/>
    <s v="Нет"/>
    <s v="Мобильный терминал"/>
  </r>
  <r>
    <s v="ADIRINC-765"/>
    <s v="Дефект промсреды"/>
    <d v="2022-11-02T14:17:52"/>
    <m/>
    <d v="2023-02-03T00:00:00"/>
    <n v="438.79414351851898"/>
    <s v="Дней"/>
    <s v="Новый"/>
    <x v="9"/>
    <s v="Средний"/>
    <s v=""/>
    <s v=""/>
    <s v="12"/>
    <n v="60"/>
    <s v="Дней"/>
    <s v="Нет"/>
    <s v="Альфа мобайл"/>
  </r>
  <r>
    <s v="ADIRINC-764"/>
    <s v="Дефект промсреды"/>
    <d v="2022-11-01T17:14:15"/>
    <d v="2023-05-17T17:00:13"/>
    <d v="2023-02-02T00:00:00"/>
    <n v="128.99025462962999"/>
    <s v="Дней"/>
    <s v="Закрыт"/>
    <x v="9"/>
    <s v="Средний"/>
    <s v=""/>
    <s v=""/>
    <s v=""/>
    <n v="60"/>
    <s v="Дней"/>
    <s v="Нет"/>
    <s v="Мобильный терминал"/>
  </r>
  <r>
    <s v="ADIRINC-761"/>
    <s v="Дефект промсреды"/>
    <d v="2022-10-31T11:41:51"/>
    <d v="2024-03-06T11:59:19"/>
    <d v="2023-02-01T00:00:00"/>
    <n v="331.01212962963001"/>
    <s v="Дней"/>
    <s v="Закрыт"/>
    <x v="9"/>
    <s v="Средний"/>
    <s v=""/>
    <s v=""/>
    <s v="23"/>
    <n v="60"/>
    <s v="Дней"/>
    <s v="Нет"/>
    <s v="Мобильный терминал"/>
  </r>
  <r>
    <s v="ADIRINC-760"/>
    <s v="Дефект промсреды"/>
    <d v="2022-10-31T09:14:35"/>
    <d v="2022-11-22T11:16:25"/>
    <d v="2023-02-01T00:00:00"/>
    <n v="15.084606481481501"/>
    <s v="Дней"/>
    <s v="Закрыт"/>
    <x v="9"/>
    <s v="Средний"/>
    <s v=""/>
    <s v=""/>
    <s v=""/>
    <n v="60"/>
    <s v="Дней"/>
    <s v="Да"/>
    <s v="Альфа мобайл"/>
  </r>
  <r>
    <s v="ADIRINC-759"/>
    <s v="Дефект промсреды"/>
    <d v="2022-10-27T19:04:47"/>
    <d v="2024-04-18T18:06:22"/>
    <d v="2023-01-28T00:00:00"/>
    <n v="362.95943287036999"/>
    <s v="Дней"/>
    <s v="Закрыт"/>
    <x v="9"/>
    <s v="Средний"/>
    <s v=""/>
    <s v=""/>
    <s v="49"/>
    <n v="60"/>
    <s v="Дней"/>
    <s v="Нет"/>
    <s v="Мобильный терминал"/>
  </r>
  <r>
    <s v="ADIRINC-758"/>
    <s v="Дефект промсреды"/>
    <d v="2022-10-27T13:51:38"/>
    <d v="2022-12-02T15:08:05"/>
    <d v="2023-01-28T00:00:00"/>
    <n v="25.053090277777802"/>
    <s v="Дней"/>
    <s v="Закрыт"/>
    <x v="9"/>
    <s v="Средний"/>
    <s v=""/>
    <s v=""/>
    <s v=""/>
    <n v="60"/>
    <s v="Дней"/>
    <s v="Да"/>
    <s v="Мобильный терминал"/>
  </r>
  <r>
    <s v="ADIRINC-754"/>
    <s v="Дефект промсреды"/>
    <d v="2022-10-26T13:17:45"/>
    <d v="2022-12-12T11:58:28"/>
    <d v="2023-01-27T00:00:00"/>
    <n v="31.944942129629599"/>
    <s v="Дней"/>
    <s v="Закрыт"/>
    <x v="9"/>
    <s v="Средний"/>
    <s v=""/>
    <s v=""/>
    <s v="2"/>
    <n v="60"/>
    <s v="Дней"/>
    <s v="Да"/>
    <s v="Мобильный терминал"/>
  </r>
  <r>
    <s v="ADIRINC-752"/>
    <s v="Дефект промсреды"/>
    <d v="2022-10-26T12:20:18"/>
    <d v="2023-03-21T13:13:43"/>
    <d v="2023-01-27T00:00:00"/>
    <n v="95.037094907407393"/>
    <s v="Дней"/>
    <s v="Закрыт"/>
    <x v="9"/>
    <s v="Средний"/>
    <s v=""/>
    <s v=""/>
    <s v="32"/>
    <n v="60"/>
    <s v="Дней"/>
    <s v="Нет"/>
    <s v="Мобильный терминал"/>
  </r>
  <r>
    <s v="ADIRINC-751"/>
    <s v="Дефект промсреды"/>
    <d v="2022-10-26T11:24:11"/>
    <d v="2023-05-12T14:58:12"/>
    <d v="2023-01-27T00:00:00"/>
    <n v="130.14862268518499"/>
    <s v="Дней"/>
    <s v="Отклонен"/>
    <x v="9"/>
    <s v="Средний"/>
    <s v=""/>
    <s v=""/>
    <s v=""/>
    <n v="60"/>
    <s v="Дней"/>
    <s v="Нет"/>
    <s v="Мобильный терминал"/>
  </r>
  <r>
    <s v="ADIRINC-749"/>
    <s v="Дефект промсреды"/>
    <d v="2022-10-25T14:46:22"/>
    <m/>
    <d v="2023-01-26T00:00:00"/>
    <n v="444.77435185185197"/>
    <s v="Дней"/>
    <s v="На исправление"/>
    <x v="9"/>
    <s v="Средний"/>
    <s v=""/>
    <s v=""/>
    <s v="11"/>
    <n v="60"/>
    <s v="Дней"/>
    <s v="Нет"/>
    <s v="Мобильный терминал"/>
  </r>
  <r>
    <s v="ADIRINC-748"/>
    <s v="Дефект промсреды"/>
    <d v="2022-10-25T13:12:24"/>
    <d v="2022-10-25T13:13:17"/>
    <d v="2023-01-26T00:00:00"/>
    <n v="6.1342592592592601E-4"/>
    <s v="Дней"/>
    <s v="Отклонен"/>
    <x v="9"/>
    <s v="Средний"/>
    <s v=""/>
    <s v=""/>
    <s v=""/>
    <n v="60"/>
    <s v="Дней"/>
    <s v="Да"/>
    <s v="Мобильный терминал"/>
  </r>
  <r>
    <s v="ADIRINC-746"/>
    <s v="Дефект промсреды"/>
    <d v="2022-10-25T09:57:11"/>
    <d v="2023-01-12T17:19:55"/>
    <d v="2023-01-26T00:00:00"/>
    <n v="51.3074537037037"/>
    <s v="Дней"/>
    <s v="Отклонен"/>
    <x v="9"/>
    <s v="Средний"/>
    <s v=""/>
    <s v=""/>
    <s v=""/>
    <n v="60"/>
    <s v="Дней"/>
    <s v="Да"/>
    <s v="Мобильный терминал"/>
  </r>
  <r>
    <s v="ADIRINC-743"/>
    <s v="Дефект промсреды"/>
    <d v="2022-10-23T14:54:36"/>
    <m/>
    <d v="2023-01-25T00:00:00"/>
    <n v="445.76863425925899"/>
    <s v="Дней"/>
    <s v="На исправление"/>
    <x v="9"/>
    <s v="Низкий"/>
    <s v=""/>
    <s v=""/>
    <s v="34"/>
    <n v="60"/>
    <s v="Дней"/>
    <s v="Нет"/>
    <s v="Мобильный терминал"/>
  </r>
  <r>
    <s v="ADIRINC-742"/>
    <s v="Дефект промсреды"/>
    <d v="2022-10-23T13:18:57"/>
    <d v="2023-11-14T12:37:31"/>
    <d v="2023-01-25T00:00:00"/>
    <n v="261.97122685185201"/>
    <s v="Дней"/>
    <s v="Закрыт"/>
    <x v="9"/>
    <s v="Низкий"/>
    <s v=""/>
    <s v=""/>
    <s v=""/>
    <n v="60"/>
    <s v="Дней"/>
    <s v="Нет"/>
    <s v="Мобильный терминал"/>
  </r>
  <r>
    <s v="ADIRINC-738"/>
    <s v="Дефект промсреды"/>
    <d v="2022-10-21T15:42:41"/>
    <d v="2023-04-06T15:59:01"/>
    <d v="2023-01-24T00:00:00"/>
    <n v="110.011342592593"/>
    <s v="Дней"/>
    <s v="Закрыт"/>
    <x v="9"/>
    <s v="Средний"/>
    <s v=""/>
    <s v=""/>
    <s v="2"/>
    <n v="60"/>
    <s v="Дней"/>
    <s v="Нет"/>
    <s v="Мобильный терминал"/>
  </r>
  <r>
    <s v="ADIRINC-737"/>
    <s v="Дефект промсреды"/>
    <d v="2022-10-21T13:45:49"/>
    <d v="2023-04-10T18:49:20"/>
    <d v="2023-01-24T00:00:00"/>
    <n v="112.210775462963"/>
    <s v="Дней"/>
    <s v="Отклонен"/>
    <x v="9"/>
    <s v="Низкий"/>
    <s v=""/>
    <s v=""/>
    <s v="1"/>
    <n v="60"/>
    <s v="Дней"/>
    <s v="Нет"/>
    <s v="Мобильный терминал"/>
  </r>
  <r>
    <s v="ADIRINC-728"/>
    <s v="Дефект промсреды"/>
    <d v="2022-10-20T11:57:46"/>
    <d v="2022-10-21T16:19:29"/>
    <d v="2023-01-21T00:00:00"/>
    <n v="1.18174768518519"/>
    <s v="Дней"/>
    <s v="Отклонен"/>
    <x v="9"/>
    <s v="Средний"/>
    <s v=""/>
    <s v=""/>
    <s v=""/>
    <n v="60"/>
    <s v="Дней"/>
    <s v="Да"/>
    <s v="SFA"/>
  </r>
  <r>
    <s v="ADIRINC-726"/>
    <s v="Дефект промсреды"/>
    <d v="2022-10-20T10:28:04"/>
    <d v="2022-11-22T11:13:57"/>
    <d v="2023-01-21T00:00:00"/>
    <n v="22.031863425925899"/>
    <s v="Дней"/>
    <s v="Закрыт"/>
    <x v="9"/>
    <s v="Средний"/>
    <s v=""/>
    <s v=""/>
    <s v="12"/>
    <n v="60"/>
    <s v="Дней"/>
    <s v="Да"/>
    <s v="Мобильный терминал"/>
  </r>
  <r>
    <s v="ADIRINC-723"/>
    <s v="Дефект промсреды"/>
    <d v="2022-10-19T11:44:20"/>
    <d v="2023-03-21T17:54:51"/>
    <d v="2023-01-20T00:00:00"/>
    <n v="100.257303240741"/>
    <s v="Дней"/>
    <s v="Закрыт"/>
    <x v="9"/>
    <s v="Средний"/>
    <s v=""/>
    <s v=""/>
    <s v=""/>
    <n v="60"/>
    <s v="Дней"/>
    <s v="Нет"/>
    <s v="Мобильный терминал"/>
  </r>
  <r>
    <s v="ADIRINC-716"/>
    <s v="Дефект промсреды"/>
    <d v="2022-10-17T14:18:45"/>
    <d v="2023-04-06T16:03:33"/>
    <d v="2023-01-18T00:00:00"/>
    <n v="114.072777777778"/>
    <s v="Дней"/>
    <s v="Закрыт"/>
    <x v="9"/>
    <s v="Низкий"/>
    <s v=""/>
    <s v=""/>
    <s v="19"/>
    <n v="60"/>
    <s v="Дней"/>
    <s v="Нет"/>
    <s v="Личный кабинет"/>
  </r>
  <r>
    <s v="ADIRINC-715"/>
    <s v="Дефект промсреды"/>
    <d v="2022-10-14T11:08:59"/>
    <d v="2023-04-12T15:24:53"/>
    <d v="2023-01-17T00:00:00"/>
    <n v="119.177708333333"/>
    <s v="Дней"/>
    <s v="Отклонен"/>
    <x v="9"/>
    <s v="Средний"/>
    <s v=""/>
    <s v=""/>
    <s v=""/>
    <n v="60"/>
    <s v="Дней"/>
    <s v="Нет"/>
    <s v="SFA"/>
  </r>
  <r>
    <s v="ADIRINC-714"/>
    <s v="Дефект промсреды"/>
    <d v="2022-10-11T14:47:14"/>
    <d v="2023-04-12T15:14:32"/>
    <d v="2023-01-12T00:00:00"/>
    <n v="122.018958333333"/>
    <s v="Дней"/>
    <s v="Закрыт"/>
    <x v="9"/>
    <s v="Средний"/>
    <s v=""/>
    <s v=""/>
    <s v="20"/>
    <n v="60"/>
    <s v="Дней"/>
    <s v="Нет"/>
    <s v="Личный кабинет"/>
  </r>
  <r>
    <s v="ADIRINC-712"/>
    <s v="Дефект промсреды"/>
    <d v="2022-10-05T12:50:56"/>
    <d v="2022-12-06T15:12:34"/>
    <d v="2022-12-30T00:00:00"/>
    <n v="43.098356481481503"/>
    <s v="Дней"/>
    <s v="Закрыт"/>
    <x v="9"/>
    <s v="Средний"/>
    <s v=""/>
    <s v=""/>
    <s v=""/>
    <n v="60"/>
    <s v="Дней"/>
    <s v="Да"/>
    <s v="Мобильный терминал"/>
  </r>
  <r>
    <s v="ADIRINC-710"/>
    <s v="Дефект промсреды"/>
    <d v="2022-10-04T10:10:09"/>
    <d v="2023-07-03T11:08:36"/>
    <d v="2022-12-29T00:00:00"/>
    <n v="181.04059027777799"/>
    <s v="Дней"/>
    <s v="Закрыт"/>
    <x v="9"/>
    <s v="Средний"/>
    <s v=""/>
    <s v=""/>
    <s v=""/>
    <n v="60"/>
    <s v="Дней"/>
    <s v="Нет"/>
    <s v="Личный кабинет"/>
  </r>
  <r>
    <s v="ADIRINC-709"/>
    <s v="Дефект промсреды"/>
    <d v="2022-10-03T10:15:08"/>
    <d v="2022-12-06T15:14:42"/>
    <d v="2022-12-28T00:00:00"/>
    <n v="45.208032407407401"/>
    <s v="Дней"/>
    <s v="Закрыт"/>
    <x v="9"/>
    <s v="Средний"/>
    <s v=""/>
    <s v=""/>
    <s v=""/>
    <n v="60"/>
    <s v="Дней"/>
    <s v="Да"/>
    <s v="Мобильный терминал"/>
  </r>
  <r>
    <s v="ADIRINC-705"/>
    <s v="Дефект промсреды"/>
    <d v="2022-09-27T14:10:56"/>
    <d v="2022-09-30T17:33:33"/>
    <d v="2022-12-22T00:00:00"/>
    <n v="3.1407060185185198"/>
    <s v="Дней"/>
    <s v="Закрыт"/>
    <x v="9"/>
    <s v="Средний"/>
    <s v=""/>
    <s v=""/>
    <s v=""/>
    <n v="60"/>
    <s v="Дней"/>
    <s v="Да"/>
    <s v="Мобильный терминал"/>
  </r>
  <r>
    <s v="ADIRINC-704"/>
    <s v="Дефект промсреды"/>
    <d v="2022-09-27T12:35:45"/>
    <d v="2024-01-22T10:39:13"/>
    <d v="2022-12-22T00:00:00"/>
    <n v="323.91907407407399"/>
    <s v="Дней"/>
    <s v="Отклонен"/>
    <x v="9"/>
    <s v="Средний"/>
    <s v="другое"/>
    <s v=""/>
    <s v=""/>
    <n v="60"/>
    <s v="Дней"/>
    <s v="Нет"/>
    <s v="Мобильный терминал"/>
  </r>
  <r>
    <s v="ADIRINC-700"/>
    <s v="Дефект промсреды"/>
    <d v="2022-09-26T17:33:40"/>
    <d v="2023-06-01T15:47:08"/>
    <d v="2022-12-21T00:00:00"/>
    <n v="165.92601851851899"/>
    <s v="Дней"/>
    <s v="Закрыт"/>
    <x v="9"/>
    <s v="Низкий"/>
    <s v=""/>
    <s v=""/>
    <s v=""/>
    <n v="60"/>
    <s v="Дней"/>
    <s v="Нет"/>
    <s v="Альфа мобайл"/>
  </r>
  <r>
    <s v="ADIRINC-699"/>
    <s v="Дефект промсреды"/>
    <d v="2022-09-23T16:50:14"/>
    <d v="2022-12-02T15:13:31"/>
    <d v="2022-12-20T00:00:00"/>
    <n v="48.932835648148099"/>
    <s v="Дней"/>
    <s v="Отклонен"/>
    <x v="9"/>
    <s v="Средний"/>
    <s v=""/>
    <s v=""/>
    <s v=""/>
    <n v="60"/>
    <s v="Дней"/>
    <s v="Да"/>
    <s v="Личный кабинет"/>
  </r>
  <r>
    <s v="ADIRINC-698"/>
    <s v="Дефект промсреды"/>
    <d v="2022-09-23T16:21:07"/>
    <d v="2023-04-13T15:40:37"/>
    <d v="2022-12-20T00:00:00"/>
    <n v="134.97187500000001"/>
    <s v="Дней"/>
    <s v="Отклонен"/>
    <x v="9"/>
    <s v="Средний"/>
    <s v=""/>
    <s v=""/>
    <s v=""/>
    <n v="60"/>
    <s v="Дней"/>
    <s v="Нет"/>
    <s v="Личный кабинет"/>
  </r>
  <r>
    <s v="ADIRINC-697"/>
    <s v="Дефект промсреды"/>
    <d v="2022-09-22T09:29:18"/>
    <d v="2022-09-22T09:50:30"/>
    <d v="2022-12-17T00:00:00"/>
    <n v="1.4722222222222201E-2"/>
    <s v="Дней"/>
    <s v="Отклонен"/>
    <x v="9"/>
    <s v="Средний"/>
    <s v=""/>
    <s v=""/>
    <s v=""/>
    <n v="60"/>
    <s v="Дней"/>
    <s v="Да"/>
    <s v="Мобильный терминал"/>
  </r>
  <r>
    <s v="ADIRINC-689"/>
    <s v="Дефект промсреды"/>
    <d v="2022-09-14T10:18:57"/>
    <d v="2024-01-29T17:53:50"/>
    <d v="2022-12-09T00:00:00"/>
    <n v="338.31589120370398"/>
    <s v="Дней"/>
    <s v="Закрыт"/>
    <x v="9"/>
    <s v="Средний"/>
    <s v=""/>
    <s v=""/>
    <s v=""/>
    <n v="60"/>
    <s v="Дней"/>
    <s v="Нет"/>
    <s v="Мобильный терминал"/>
  </r>
  <r>
    <s v="ADIRINC-688"/>
    <s v="Дефект промсреды"/>
    <d v="2022-09-12T12:46:35"/>
    <d v="2022-11-28T15:48:47"/>
    <d v="2022-12-07T00:00:00"/>
    <n v="54.126527777777802"/>
    <s v="Дней"/>
    <s v="Отклонен"/>
    <x v="9"/>
    <s v="Средний"/>
    <s v=""/>
    <s v=""/>
    <s v="28"/>
    <n v="60"/>
    <s v="Дней"/>
    <s v="Да"/>
    <s v="Мобильный терминал"/>
  </r>
  <r>
    <s v="ADIRINC-687"/>
    <s v="Дефект промсреды"/>
    <d v="2022-09-09T15:27:47"/>
    <m/>
    <d v="2022-12-06T00:00:00"/>
    <n v="476.74559027777798"/>
    <s v="Дней"/>
    <s v="Новый"/>
    <x v="9"/>
    <s v="Средний"/>
    <s v=""/>
    <s v=""/>
    <s v="3"/>
    <n v="60"/>
    <s v="Дней"/>
    <s v="Нет"/>
    <s v="Личный кабинет"/>
  </r>
  <r>
    <s v="ADIRINC-686"/>
    <s v="Дефект промсреды"/>
    <d v="2022-09-06T10:10:18"/>
    <d v="2022-09-06T10:11:39"/>
    <d v="2022-12-01T00:00:00"/>
    <n v="9.3749999999999997E-4"/>
    <s v="Дней"/>
    <s v="Закрыт"/>
    <x v="9"/>
    <s v="Средний"/>
    <s v=""/>
    <s v=""/>
    <s v=""/>
    <n v="60"/>
    <s v="Дней"/>
    <s v="Да"/>
    <s v="Альфа Инвестиции 4.0. ДТ"/>
  </r>
  <r>
    <s v="ADIRINC-684"/>
    <s v="Дефект промсреды"/>
    <d v="2022-08-30T10:22:48"/>
    <d v="2022-08-30T16:32:12"/>
    <d v="2022-11-24T00:00:00"/>
    <n v="0.25652777777777802"/>
    <s v="Дней"/>
    <s v="Закрыт"/>
    <x v="9"/>
    <s v="Средний"/>
    <s v=""/>
    <s v=""/>
    <s v=""/>
    <n v="60"/>
    <s v="Дней"/>
    <s v="Да"/>
    <s v="Альфа Инвестиции 4.0. ДТ"/>
  </r>
  <r>
    <s v="ADIRINC-682"/>
    <s v="Дефект промсреды"/>
    <d v="2022-08-25T17:55:47"/>
    <d v="2022-10-23T13:13:19"/>
    <d v="2022-11-19T00:00:00"/>
    <n v="40.803842592592602"/>
    <s v="Дней"/>
    <s v="Закрыт"/>
    <x v="9"/>
    <s v="Средний"/>
    <s v=""/>
    <s v=""/>
    <s v=""/>
    <n v="60"/>
    <s v="Дней"/>
    <s v="Да"/>
    <s v="Мобильный терминал"/>
  </r>
  <r>
    <s v="ADIRINC-681"/>
    <s v="Дефект промсреды"/>
    <d v="2022-08-24T18:13:36"/>
    <d v="2022-08-25T11:12:14"/>
    <d v="2022-11-18T00:00:00"/>
    <n v="0.70738425925925896"/>
    <s v="Дней"/>
    <s v="Отклонен"/>
    <x v="9"/>
    <s v="Средний"/>
    <s v=""/>
    <s v=""/>
    <s v=""/>
    <n v="60"/>
    <s v="Дней"/>
    <s v="Да"/>
    <s v="Мобильный терминал"/>
  </r>
  <r>
    <s v="ADIRINC-680"/>
    <s v="Дефект промсреды"/>
    <d v="2022-08-22T18:07:35"/>
    <d v="2023-03-16T17:33:51"/>
    <d v="2022-11-16T00:00:00"/>
    <n v="138.97657407407399"/>
    <s v="Дней"/>
    <s v="Отклонен"/>
    <x v="9"/>
    <s v="Средний"/>
    <s v=""/>
    <s v=""/>
    <s v=""/>
    <n v="60"/>
    <s v="Дней"/>
    <s v="Нет"/>
    <s v="Мобильный терминал"/>
  </r>
  <r>
    <s v="ADIRINC-679"/>
    <s v="Дефект промсреды"/>
    <d v="2022-08-22T11:14:04"/>
    <m/>
    <d v="2022-11-16T00:00:00"/>
    <n v="490.92178240740702"/>
    <s v="Дней"/>
    <s v="На исправление"/>
    <x v="9"/>
    <s v="Средний"/>
    <s v=""/>
    <s v=""/>
    <s v="1"/>
    <n v="60"/>
    <s v="Дней"/>
    <s v="Нет"/>
    <s v="Мобильный терминал"/>
  </r>
  <r>
    <s v="ADIRINC-677"/>
    <s v="Дефект промсреды"/>
    <d v="2022-08-15T17:06:13"/>
    <d v="2022-08-16T10:24:39"/>
    <d v="2022-11-09T00:00:00"/>
    <n v="0.721134259259259"/>
    <s v="Дней"/>
    <s v="Отклонен"/>
    <x v="9"/>
    <s v="Средний"/>
    <s v=""/>
    <s v=""/>
    <s v=""/>
    <n v="60"/>
    <s v="Дней"/>
    <s v="Да"/>
    <s v="Личный кабинет"/>
  </r>
  <r>
    <s v="ADIRINC-676"/>
    <s v="Дефект промсреды"/>
    <d v="2022-08-11T18:02:39"/>
    <d v="2024-04-04T15:19:52"/>
    <d v="2022-11-04T00:00:00"/>
    <n v="407.88695601851902"/>
    <s v="Дней"/>
    <s v="Отклонен"/>
    <x v="9"/>
    <s v="Средний"/>
    <s v=""/>
    <s v=""/>
    <s v=""/>
    <n v="60"/>
    <s v="Дней"/>
    <s v="Нет"/>
    <s v="Мобильный терминал"/>
  </r>
  <r>
    <s v="ADIRINC-672"/>
    <s v="Дефект промсреды"/>
    <d v="2022-08-08T09:43:52"/>
    <d v="2023-04-28T12:40:19"/>
    <d v="2022-11-01T00:00:00"/>
    <n v="180.12253472222201"/>
    <s v="Дней"/>
    <s v="Закрыт"/>
    <x v="9"/>
    <s v="Средний"/>
    <s v=""/>
    <s v=""/>
    <s v=""/>
    <n v="60"/>
    <s v="Дней"/>
    <s v="Нет"/>
    <s v="Альфа мобайл"/>
  </r>
  <r>
    <s v="ADIRINC-662"/>
    <s v="Дефект промсреды"/>
    <d v="2022-07-20T13:47:50"/>
    <d v="2022-08-31T17:46:33"/>
    <d v="2022-10-13T00:00:00"/>
    <n v="30.165775462963001"/>
    <s v="Дней"/>
    <s v="Закрыт"/>
    <x v="9"/>
    <s v="Средний"/>
    <s v=""/>
    <s v=""/>
    <s v=""/>
    <n v="60"/>
    <s v="Дней"/>
    <s v="Да"/>
    <s v="Мобильный терминал"/>
  </r>
  <r>
    <s v="ADIRINC-661"/>
    <s v="Дефект промсреды"/>
    <d v="2022-07-19T18:15:03"/>
    <d v="2024-05-06T06:34:56"/>
    <d v="2022-10-12T00:00:00"/>
    <n v="444.51380787036999"/>
    <s v="Дней"/>
    <s v="Закрыт"/>
    <x v="9"/>
    <s v="Средний"/>
    <s v=""/>
    <s v="to_external_system"/>
    <s v="36"/>
    <n v="60"/>
    <s v="Дней"/>
    <s v="Нет"/>
    <s v="Мобильный терминал"/>
  </r>
  <r>
    <s v="ADIRINC-658"/>
    <s v="Дефект промсреды"/>
    <d v="2022-07-11T15:47:38"/>
    <d v="2023-03-30T16:14:49"/>
    <d v="2022-10-04T00:00:00"/>
    <n v="179.018877314815"/>
    <s v="Дней"/>
    <s v="Отклонен"/>
    <x v="9"/>
    <s v="Средний"/>
    <s v=""/>
    <s v=""/>
    <s v="41"/>
    <n v="60"/>
    <s v="Дней"/>
    <s v="Нет"/>
    <s v="Мобильный терминал"/>
  </r>
  <r>
    <s v="ADIRINC-657"/>
    <s v="Дефект промсреды"/>
    <d v="2022-07-06T16:07:55"/>
    <d v="2022-07-25T17:36:14"/>
    <d v="2022-09-29T00:00:00"/>
    <n v="13.0613310185185"/>
    <s v="Дней"/>
    <s v="Отклонен"/>
    <x v="9"/>
    <s v="Средний"/>
    <s v=""/>
    <s v=""/>
    <s v="8"/>
    <n v="60"/>
    <s v="Дней"/>
    <s v="Да"/>
    <s v="Мобильный терминал"/>
  </r>
  <r>
    <s v="ADIRINC-655"/>
    <s v="Дефект промсреды"/>
    <d v="2022-07-01T12:19:34"/>
    <d v="2022-12-23T17:08:13"/>
    <d v="2022-09-24T00:00:00"/>
    <n v="124.20045138888899"/>
    <s v="Дней"/>
    <s v="Закрыт"/>
    <x v="9"/>
    <s v="Средний"/>
    <s v=""/>
    <s v="to_external_system"/>
    <s v=""/>
    <n v="60"/>
    <s v="Дней"/>
    <s v="Нет"/>
    <s v="Мобильный терминал"/>
  </r>
  <r>
    <s v="ADIRINC-650"/>
    <s v="Дефект промсреды"/>
    <d v="2022-06-24T09:09:29"/>
    <d v="2022-07-01T09:20:14"/>
    <d v="2022-09-17T00:00:00"/>
    <n v="5.0074652777777802"/>
    <s v="Дней"/>
    <s v="Закрыт"/>
    <x v="9"/>
    <s v="Средний"/>
    <s v=""/>
    <s v=""/>
    <s v=""/>
    <n v="60"/>
    <s v="Дней"/>
    <s v="Да"/>
    <s v="Мобильный терминал"/>
  </r>
  <r>
    <s v="ADIRINC-647"/>
    <s v="Дефект промсреды"/>
    <d v="2022-06-20T16:40:57"/>
    <d v="2022-10-27T09:58:59"/>
    <d v="2022-09-13T00:00:00"/>
    <n v="92.720856481481505"/>
    <s v="Дней"/>
    <s v="Отклонен"/>
    <x v="9"/>
    <s v="Средний"/>
    <s v=""/>
    <s v="Вывод_ДС, Инвесткопилка"/>
    <s v=""/>
    <n v="60"/>
    <s v="Дней"/>
    <s v="Нет"/>
    <s v="Мобильный терминал"/>
  </r>
  <r>
    <s v="ADIRINC-634"/>
    <s v="Дефект промсреды"/>
    <d v="2022-06-16T11:42:08"/>
    <d v="2023-05-17T12:46:50"/>
    <d v="2022-09-09T00:00:00"/>
    <n v="227.04493055555599"/>
    <s v="Дней"/>
    <s v="Закрыт"/>
    <x v="9"/>
    <s v="Средний"/>
    <s v=""/>
    <s v=""/>
    <s v="3"/>
    <n v="60"/>
    <s v="Дней"/>
    <s v="Нет"/>
    <s v="Мобильный терминал"/>
  </r>
  <r>
    <s v="ADIRINC-632"/>
    <s v="Дефект промсреды"/>
    <d v="2022-06-14T18:00:07"/>
    <d v="2022-07-08T18:58:47"/>
    <d v="2022-09-07T00:00:00"/>
    <n v="18.040740740740699"/>
    <s v="Дней"/>
    <s v="Отклонен"/>
    <x v="9"/>
    <s v="Средний"/>
    <s v=""/>
    <s v=""/>
    <s v=""/>
    <n v="60"/>
    <s v="Дней"/>
    <s v="Да"/>
    <s v="Личный кабинет"/>
  </r>
  <r>
    <s v="ADIRINC-631"/>
    <s v="Дефект промсреды"/>
    <d v="2022-06-14T15:37:07"/>
    <d v="2024-01-17T14:50:47"/>
    <d v="2022-09-07T00:00:00"/>
    <n v="395.96782407407397"/>
    <s v="Дней"/>
    <s v="Закрыт"/>
    <x v="9"/>
    <s v="Средний"/>
    <s v=""/>
    <s v=""/>
    <s v="42"/>
    <n v="60"/>
    <s v="Дней"/>
    <s v="Нет"/>
    <s v="Личный кабинет"/>
  </r>
  <r>
    <s v="ADIRINC-630"/>
    <s v="Дефект промсреды"/>
    <d v="2022-06-14T09:42:10"/>
    <d v="2022-07-26T17:37:35"/>
    <d v="2022-09-07T00:00:00"/>
    <n v="30.330150462963001"/>
    <s v="Дней"/>
    <s v="Закрыт"/>
    <x v="9"/>
    <s v="Средний"/>
    <s v=""/>
    <s v=""/>
    <s v=""/>
    <n v="60"/>
    <s v="Дней"/>
    <s v="Да"/>
    <s v="Личный кабинет"/>
  </r>
  <r>
    <s v="ADIRINC-628"/>
    <s v="Дефект промсреды"/>
    <d v="2022-06-09T11:19:28"/>
    <d v="2024-01-09T10:36:36"/>
    <d v="2022-09-03T00:00:00"/>
    <n v="391.97023148148099"/>
    <s v="Дней"/>
    <s v="Закрыт"/>
    <x v="9"/>
    <s v="Низкий"/>
    <s v=""/>
    <s v=""/>
    <s v="36"/>
    <n v="60"/>
    <s v="Дней"/>
    <s v="Нет"/>
    <s v="Альфа мобайл"/>
  </r>
  <r>
    <s v="ADIRINC-627"/>
    <s v="Дефект промсреды"/>
    <d v="2022-06-09T10:22:18"/>
    <d v="2023-01-31T11:07:54"/>
    <d v="2022-09-03T00:00:00"/>
    <n v="161.03166666666701"/>
    <s v="Дней"/>
    <s v="Закрыт"/>
    <x v="9"/>
    <s v="Средний"/>
    <s v=""/>
    <s v=""/>
    <s v=""/>
    <n v="60"/>
    <s v="Дней"/>
    <s v="Нет"/>
    <s v="Личный кабинет"/>
  </r>
  <r>
    <s v="ADIRINC-626"/>
    <s v="Дефект промсреды"/>
    <d v="2022-06-08T13:41:23"/>
    <d v="2024-02-22T13:56:46"/>
    <d v="2022-09-02T00:00:00"/>
    <n v="425.01068287036998"/>
    <s v="Дней"/>
    <s v="Закрыт"/>
    <x v="9"/>
    <s v="Средний"/>
    <s v=""/>
    <s v=""/>
    <s v="4"/>
    <n v="60"/>
    <s v="Дней"/>
    <s v="Нет"/>
    <s v="Мобильный терминал"/>
  </r>
  <r>
    <s v="ADIRINC-625"/>
    <s v="Дефект промсреды"/>
    <d v="2022-06-06T16:24:31"/>
    <d v="2023-05-17T12:56:16"/>
    <d v="2022-08-31T00:00:00"/>
    <n v="233.85538194444399"/>
    <s v="Дней"/>
    <s v="Отклонен"/>
    <x v="9"/>
    <s v="Средний"/>
    <s v=""/>
    <s v=""/>
    <s v=""/>
    <n v="60"/>
    <s v="Дней"/>
    <s v="Нет"/>
    <s v="Мобильный терминал"/>
  </r>
  <r>
    <s v="ADIRINC-624"/>
    <s v="Дефект промсреды"/>
    <d v="2022-06-06T16:20:49"/>
    <d v="2023-05-17T12:56:57"/>
    <d v="2022-08-31T00:00:00"/>
    <n v="233.85842592592601"/>
    <s v="Дней"/>
    <s v="Отклонен"/>
    <x v="9"/>
    <s v="Средний"/>
    <s v=""/>
    <s v=""/>
    <s v=""/>
    <n v="60"/>
    <s v="Дней"/>
    <s v="Нет"/>
    <s v="Мобильный терминал"/>
  </r>
  <r>
    <s v="ADIRINC-623"/>
    <s v="Дефект промсреды"/>
    <d v="2022-06-06T16:04:30"/>
    <d v="2022-06-06T17:38:20"/>
    <d v="2022-08-31T00:00:00"/>
    <n v="6.5162037037037004E-2"/>
    <s v="Дней"/>
    <s v="Закрыт"/>
    <x v="9"/>
    <s v="Средний"/>
    <s v=""/>
    <s v=""/>
    <s v=""/>
    <n v="60"/>
    <s v="Дней"/>
    <s v="Да"/>
    <s v="Личный кабинет"/>
  </r>
  <r>
    <s v="ADIRINC-620"/>
    <s v="Дефект промсреды"/>
    <d v="2022-06-02T10:33:46"/>
    <d v="2022-06-28T11:02:55"/>
    <d v="2022-08-27T00:00:00"/>
    <n v="17.0202430555556"/>
    <s v="Дней"/>
    <s v="Отклонен"/>
    <x v="9"/>
    <s v="Средний"/>
    <s v=""/>
    <s v=""/>
    <s v="18"/>
    <n v="60"/>
    <s v="Дней"/>
    <s v="Да"/>
    <s v="Мобильный терминал"/>
  </r>
  <r>
    <s v="ADIRINC-618"/>
    <s v="Дефект промсреды"/>
    <d v="2022-05-31T09:56:34"/>
    <d v="2022-06-09T10:05:01"/>
    <d v="2022-08-25T00:00:00"/>
    <n v="7.0058680555555597"/>
    <s v="Дней"/>
    <s v="Отклонен"/>
    <x v="9"/>
    <s v="Средний"/>
    <s v=""/>
    <s v=""/>
    <s v=""/>
    <n v="60"/>
    <s v="Дней"/>
    <s v="Да"/>
    <s v="Мобильный терминал"/>
  </r>
  <r>
    <s v="ADIRINC-617"/>
    <s v="Дефект промсреды"/>
    <d v="2022-05-31T09:00:12"/>
    <d v="2024-08-06T10:28:13"/>
    <d v="2022-08-25T00:00:00"/>
    <n v="542.06112268518496"/>
    <s v="Дней"/>
    <s v="Отклонен"/>
    <x v="9"/>
    <s v="Средний"/>
    <s v=""/>
    <s v=""/>
    <s v="18"/>
    <n v="60"/>
    <s v="Дней"/>
    <s v="Нет"/>
    <s v="Мобильный терминал"/>
  </r>
  <r>
    <s v="ADIRINC-614"/>
    <s v="Дефект промсреды"/>
    <d v="2022-05-26T16:45:16"/>
    <d v="2023-03-02T16:24:59"/>
    <d v="2022-08-20T00:00:00"/>
    <n v="190.98591435185199"/>
    <s v="Дней"/>
    <s v="Закрыт"/>
    <x v="9"/>
    <s v="Низкий"/>
    <s v=""/>
    <s v=""/>
    <s v=""/>
    <n v="60"/>
    <s v="Дней"/>
    <s v="Нет"/>
    <s v="Личный кабинет"/>
  </r>
  <r>
    <s v="ADIRINC-610"/>
    <s v="Дефект промсреды"/>
    <d v="2022-05-24T11:27:13"/>
    <d v="2024-04-10T11:55:52"/>
    <d v="2022-08-18T00:00:00"/>
    <n v="468.01989583333301"/>
    <s v="Дней"/>
    <s v="Закрыт"/>
    <x v="9"/>
    <s v="Средний"/>
    <s v=""/>
    <s v=""/>
    <s v="2"/>
    <n v="60"/>
    <s v="Дней"/>
    <s v="Нет"/>
    <s v="АИ ПРО ДТ"/>
  </r>
  <r>
    <s v="ADIRINC-607"/>
    <s v="Дефект промсреды"/>
    <d v="2022-05-23T10:34:41"/>
    <d v="2023-03-02T16:18:09"/>
    <d v="2022-08-17T00:00:00"/>
    <n v="194.23851851851899"/>
    <s v="Дней"/>
    <s v="Отклонен"/>
    <x v="9"/>
    <s v="Средний"/>
    <s v=""/>
    <s v=""/>
    <s v=""/>
    <n v="60"/>
    <s v="Дней"/>
    <s v="Нет"/>
    <s v="Мобильный терминал"/>
  </r>
  <r>
    <s v="ADIRINC-606"/>
    <s v="Дефект промсреды"/>
    <d v="2022-05-20T15:51:15"/>
    <d v="2023-05-05T14:25:47"/>
    <d v="2022-08-16T00:00:00"/>
    <n v="238.940648148148"/>
    <s v="Дней"/>
    <s v="Отклонен"/>
    <x v="9"/>
    <s v="Средний"/>
    <s v=""/>
    <s v=""/>
    <s v="19"/>
    <n v="60"/>
    <s v="Дней"/>
    <s v="Нет"/>
    <s v="Мобильный терминал"/>
  </r>
  <r>
    <s v="ADIRINC-605"/>
    <s v="Дефект промсреды"/>
    <d v="2022-05-19T15:53:11"/>
    <d v="2022-11-30T12:07:54"/>
    <d v="2022-08-13T00:00:00"/>
    <n v="136.84355324074099"/>
    <s v="Дней"/>
    <s v="Отклонен"/>
    <x v="9"/>
    <s v="Средний"/>
    <s v=""/>
    <s v=""/>
    <s v=""/>
    <n v="60"/>
    <s v="Дней"/>
    <s v="Нет"/>
    <s v=""/>
  </r>
  <r>
    <s v="ADIRINC-597"/>
    <s v="Дефект промсреды"/>
    <d v="2022-05-06T14:12:07"/>
    <d v="2022-05-20T11:37:41"/>
    <d v="2022-08-04T00:00:00"/>
    <n v="7.8927546296296303"/>
    <s v="Дней"/>
    <s v="Отклонен"/>
    <x v="9"/>
    <s v="Средний"/>
    <s v=""/>
    <s v=""/>
    <s v=""/>
    <n v="60"/>
    <s v="Дней"/>
    <s v="Да"/>
    <s v="Мобильный терминал"/>
  </r>
  <r>
    <s v="ADIRINC-595"/>
    <s v="Дефект промсреды"/>
    <d v="2022-05-05T14:58:21"/>
    <d v="2022-10-26T09:21:14"/>
    <d v="2022-08-03T00:00:00"/>
    <n v="120.765891203704"/>
    <s v="Дней"/>
    <s v="Закрыт"/>
    <x v="9"/>
    <s v="Средний"/>
    <s v=""/>
    <s v=""/>
    <s v="244"/>
    <n v="60"/>
    <s v="Дней"/>
    <s v="Нет"/>
    <s v="Мобильный терминал"/>
  </r>
  <r>
    <s v="ADIRINC-588"/>
    <s v="Дефект промсреды"/>
    <d v="2022-04-30T09:11:15"/>
    <d v="2022-11-23T20:30:43"/>
    <d v="2022-08-02T00:00:00"/>
    <n v="141.47185185185199"/>
    <s v="Дней"/>
    <s v="Отклонен"/>
    <x v="9"/>
    <s v="Средний"/>
    <s v=""/>
    <s v=""/>
    <s v=""/>
    <n v="60"/>
    <s v="Дней"/>
    <s v="Нет"/>
    <s v="Мобильный терминал"/>
  </r>
  <r>
    <s v="ADIRINC-585"/>
    <s v="Дефект промсреды"/>
    <d v="2022-04-29T14:48:33"/>
    <d v="2023-04-06T17:00:53"/>
    <d v="2022-07-30T00:00:00"/>
    <n v="230.091898148148"/>
    <s v="Дней"/>
    <s v="Закрыт"/>
    <x v="9"/>
    <s v="Средний"/>
    <s v=""/>
    <s v=""/>
    <s v="24"/>
    <n v="60"/>
    <s v="Дней"/>
    <s v="Нет"/>
    <s v="Мобильный терминал"/>
  </r>
  <r>
    <s v="ADIRINC-584"/>
    <s v="Дефект промсреды"/>
    <d v="2022-04-28T18:18:42"/>
    <d v="2023-03-02T16:06:59"/>
    <d v="2022-07-29T00:00:00"/>
    <n v="206.908530092593"/>
    <s v="Дней"/>
    <s v="Отклонен"/>
    <x v="9"/>
    <s v="Средний"/>
    <s v=""/>
    <s v=""/>
    <s v=""/>
    <n v="60"/>
    <s v="Дней"/>
    <s v="Нет"/>
    <s v="Мобильный терминал"/>
  </r>
  <r>
    <s v="ADIRINC-563"/>
    <s v="Дефект промсреды"/>
    <d v="2022-04-20T18:42:46"/>
    <d v="2022-10-06T14:13:36"/>
    <d v="2022-07-21T00:00:00"/>
    <n v="115.81307870370399"/>
    <s v="Дней"/>
    <s v="Закрыт"/>
    <x v="9"/>
    <s v="Средний"/>
    <s v=""/>
    <s v=""/>
    <s v="19"/>
    <n v="60"/>
    <s v="Дней"/>
    <s v="Нет"/>
    <s v="Мобильный терминал"/>
  </r>
  <r>
    <s v="ADIRINC-562"/>
    <s v="Дефект промсреды"/>
    <d v="2022-04-20T11:27:34"/>
    <d v="2022-08-25T09:41:23"/>
    <d v="2022-07-21T00:00:00"/>
    <n v="85.926261574074104"/>
    <s v="Дней"/>
    <s v="Закрыт"/>
    <x v="9"/>
    <s v="Средний"/>
    <s v=""/>
    <s v=""/>
    <s v=""/>
    <n v="60"/>
    <s v="Дней"/>
    <s v="Нет"/>
    <s v="Мобильный терминал"/>
  </r>
  <r>
    <s v="ADIRINC-561"/>
    <s v="Дефект промсреды"/>
    <d v="2022-04-19T14:30:52"/>
    <d v="2023-03-02T15:55:43"/>
    <d v="2022-07-20T00:00:00"/>
    <n v="214.058923611111"/>
    <s v="Дней"/>
    <s v="Закрыт"/>
    <x v="9"/>
    <s v="Средний"/>
    <s v=""/>
    <s v=""/>
    <s v=""/>
    <n v="60"/>
    <s v="Дней"/>
    <s v="Нет"/>
    <s v="Мобильный терминал"/>
  </r>
  <r>
    <s v="ADIRINC-560"/>
    <s v="Дефект промсреды"/>
    <d v="2022-04-13T11:50:46"/>
    <d v="2023-03-02T15:52:25"/>
    <d v="2022-07-14T00:00:00"/>
    <n v="218.1678125"/>
    <s v="Дней"/>
    <s v="Отклонен"/>
    <x v="9"/>
    <s v="Средний"/>
    <s v=""/>
    <s v=""/>
    <s v=""/>
    <n v="60"/>
    <s v="Дней"/>
    <s v="Нет"/>
    <s v="Мобильный терминал"/>
  </r>
  <r>
    <s v="ADIRINC-559"/>
    <s v="Дефект промсреды"/>
    <d v="2022-04-12T10:24:24"/>
    <d v="2022-11-29T18:11:47"/>
    <d v="2022-07-13T00:00:00"/>
    <n v="159.32457175925899"/>
    <s v="Дней"/>
    <s v="Отклонен"/>
    <x v="9"/>
    <s v="Средний"/>
    <s v=""/>
    <s v=""/>
    <s v=""/>
    <n v="60"/>
    <s v="Дней"/>
    <s v="Нет"/>
    <s v="Мобильный терминал"/>
  </r>
  <r>
    <s v="ADIRINC-558"/>
    <s v="Дефект промсреды"/>
    <d v="2022-04-11T18:24:09"/>
    <d v="2022-08-26T09:41:55"/>
    <d v="2022-07-12T00:00:00"/>
    <n v="93.637337962963002"/>
    <s v="Дней"/>
    <s v="Закрыт"/>
    <x v="9"/>
    <s v="Средний"/>
    <s v=""/>
    <s v=""/>
    <s v=""/>
    <n v="60"/>
    <s v="Дней"/>
    <s v="Нет"/>
    <s v="Мобильный терминал"/>
  </r>
  <r>
    <s v="ADIRINC-556"/>
    <s v="Дефект промсреды"/>
    <d v="2022-04-04T12:53:03"/>
    <d v="2022-07-06T09:12:30"/>
    <d v="2022-07-05T00:00:00"/>
    <n v="61.846840277777801"/>
    <s v="Дней"/>
    <s v="Отклонен"/>
    <x v="9"/>
    <s v="Средний"/>
    <s v=""/>
    <s v=""/>
    <s v="33"/>
    <n v="60"/>
    <s v="Дней"/>
    <s v="Нет"/>
    <s v="Альфа мобайл"/>
  </r>
  <r>
    <s v="ADIRINC-553"/>
    <s v="Дефект промсреды"/>
    <d v="2022-03-30T16:24:33"/>
    <d v="2023-03-30T15:49:10"/>
    <d v="2022-06-30T00:00:00"/>
    <n v="246.975428240741"/>
    <s v="Дней"/>
    <s v="Отклонен"/>
    <x v="9"/>
    <s v="Средний"/>
    <s v=""/>
    <s v=""/>
    <s v="74"/>
    <n v="60"/>
    <s v="Дней"/>
    <s v="Нет"/>
    <s v="Личный кабинет"/>
  </r>
  <r>
    <s v="ADIRINC-552"/>
    <s v="Дефект промсреды"/>
    <d v="2022-03-30T11:32:24"/>
    <d v="2022-04-07T23:06:15"/>
    <d v="2022-06-30T00:00:00"/>
    <n v="6.4818402777777804"/>
    <s v="Дней"/>
    <s v="Отклонен"/>
    <x v="9"/>
    <s v="Средний"/>
    <s v=""/>
    <s v=""/>
    <s v=""/>
    <n v="60"/>
    <s v="Дней"/>
    <s v="Да"/>
    <s v="Мобильный терминал"/>
  </r>
  <r>
    <s v="ADIRINC-545"/>
    <s v="Дефект промсреды"/>
    <d v="2022-03-25T14:32:55"/>
    <d v="2023-02-16T15:56:34"/>
    <d v="2022-06-25T00:00:00"/>
    <n v="223.05809027777801"/>
    <s v="Дней"/>
    <s v="Закрыт"/>
    <x v="9"/>
    <s v="Средний"/>
    <s v=""/>
    <s v=""/>
    <s v=""/>
    <n v="60"/>
    <s v="Дней"/>
    <s v="Нет"/>
    <s v="Мобильный терминал"/>
  </r>
  <r>
    <s v="ADIRINC-544"/>
    <s v="Дефект промсреды"/>
    <d v="2022-03-24T15:24:43"/>
    <d v="2022-03-25T11:28:26"/>
    <d v="2022-04-14T00:00:00"/>
    <n v="0.83591435185185203"/>
    <s v="Дней"/>
    <s v="Закрыт"/>
    <x v="9"/>
    <s v="Критичный"/>
    <s v=""/>
    <s v=""/>
    <s v=""/>
    <n v="14"/>
    <s v="Дней"/>
    <s v="Да"/>
    <s v="Мобильный терминал"/>
  </r>
  <r>
    <s v="ADIRINC-543"/>
    <s v="Дефект промсреды"/>
    <d v="2022-03-22T17:21:19"/>
    <d v="2022-04-07T22:58:31"/>
    <d v="2022-06-22T00:00:00"/>
    <n v="12.234166666666701"/>
    <s v="Дней"/>
    <s v="Отклонен"/>
    <x v="9"/>
    <s v="Средний"/>
    <s v=""/>
    <s v=""/>
    <s v=""/>
    <n v="60"/>
    <s v="Дней"/>
    <s v="Да"/>
    <s v="Мобильный терминал"/>
  </r>
  <r>
    <s v="ADIRINC-538"/>
    <s v="Дефект промсреды"/>
    <d v="2022-03-17T16:16:02"/>
    <d v="2022-11-24T09:37:06"/>
    <d v="2022-06-17T00:00:00"/>
    <n v="173.72296296296301"/>
    <s v="Дней"/>
    <s v="Отклонен"/>
    <x v="9"/>
    <s v="Средний"/>
    <s v=""/>
    <s v=""/>
    <s v=""/>
    <n v="60"/>
    <s v="Дней"/>
    <s v="Нет"/>
    <s v="Мобильный терминал"/>
  </r>
  <r>
    <s v="ADIRINC-535"/>
    <s v="Дефект промсреды"/>
    <d v="2022-03-16T14:21:24"/>
    <d v="2023-06-20T09:54:20"/>
    <d v="2022-06-16T00:00:00"/>
    <n v="310.81453703703698"/>
    <s v="Дней"/>
    <s v="Закрыт"/>
    <x v="9"/>
    <s v="Средний"/>
    <s v=""/>
    <s v=""/>
    <s v="31"/>
    <n v="60"/>
    <s v="Дней"/>
    <s v="Нет"/>
    <s v="Личный кабинет"/>
  </r>
  <r>
    <s v="ADIRINC-520"/>
    <s v="Дефект промсреды"/>
    <d v="2022-03-01T13:07:00"/>
    <d v="2023-03-02T15:39:45"/>
    <d v="2022-06-01T00:00:00"/>
    <n v="248.10607638888899"/>
    <s v="Дней"/>
    <s v="Отклонен"/>
    <x v="9"/>
    <s v="Средний"/>
    <s v=""/>
    <s v="Инвестиции"/>
    <s v=""/>
    <n v="60"/>
    <s v="Дней"/>
    <s v="Нет"/>
    <s v="Мобильный терминал"/>
  </r>
  <r>
    <s v="ADIRINC-508"/>
    <s v="Дефект промсреды"/>
    <d v="2022-02-15T16:05:25"/>
    <d v="2022-02-16T11:05:08"/>
    <d v="2022-05-19T00:00:00"/>
    <n v="0.79146990740740697"/>
    <s v="Дней"/>
    <s v="Отклонен"/>
    <x v="9"/>
    <s v="Средний"/>
    <s v=""/>
    <s v=""/>
    <s v=""/>
    <n v="60"/>
    <s v="Дней"/>
    <s v="Да"/>
    <s v="Мобильный терминал"/>
  </r>
  <r>
    <s v="ADIRINC-468"/>
    <s v="Дефект промсреды"/>
    <d v="2022-02-11T10:04:24"/>
    <d v="2022-03-21T18:54:11"/>
    <d v="2022-03-05T00:00:00"/>
    <n v="24.367905092592601"/>
    <s v="Дней"/>
    <s v="Закрыт"/>
    <x v="9"/>
    <s v="Критичный"/>
    <s v=""/>
    <s v=""/>
    <s v=""/>
    <n v="14"/>
    <s v="Дней"/>
    <s v="Нет"/>
    <s v="Мобильный терминал"/>
  </r>
  <r>
    <s v="ADIRINC-465"/>
    <s v="Дефект промсреды"/>
    <d v="2022-02-08T09:53:16"/>
    <d v="2023-05-17T11:53:41"/>
    <d v="2022-05-12T00:00:00"/>
    <n v="312.08362268518499"/>
    <s v="Дней"/>
    <s v="Отклонен"/>
    <x v="9"/>
    <s v="Средний"/>
    <s v=""/>
    <s v="to_external_system"/>
    <s v=""/>
    <n v="60"/>
    <s v="Дней"/>
    <s v="Нет"/>
    <s v="Мобильный терминал"/>
  </r>
  <r>
    <s v="ADIRINC-425"/>
    <s v="Дефект промсреды"/>
    <d v="2022-01-18T13:25:28"/>
    <d v="2022-03-14T15:16:10"/>
    <d v="2022-04-15T00:00:00"/>
    <n v="37.076875000000001"/>
    <s v="Дней"/>
    <s v="Закрыт"/>
    <x v="9"/>
    <s v="Средний"/>
    <s v=""/>
    <s v=""/>
    <s v=""/>
    <n v="60"/>
    <s v="Дней"/>
    <s v="Да"/>
    <s v="Мобильный терминал"/>
  </r>
  <r>
    <s v="ADIRINC-15"/>
    <s v="Дефект промсреды"/>
    <d v="2021-04-22T10:38:15"/>
    <d v="2022-12-22T11:41:31"/>
    <d v="2021-07-21T00:00:00"/>
    <n v="416.04393518518498"/>
    <s v="Дней"/>
    <s v="Отклонен"/>
    <x v="9"/>
    <s v="Средний"/>
    <s v=""/>
    <s v=""/>
    <s v=""/>
    <n v="60"/>
    <s v="Дней"/>
    <s v="Нет"/>
    <s v="Мобильный терминал"/>
  </r>
  <r>
    <s v="ADIRINC-1535"/>
    <s v="Дефект промсреды"/>
    <d v="2024-03-11T15:27:46"/>
    <d v="2024-05-17T15:20:25"/>
    <d v="2024-06-08T00:00:00"/>
    <n v="44.994895833333302"/>
    <s v="Дней"/>
    <s v="Отклонен"/>
    <x v="20"/>
    <s v="Низкий"/>
    <s v="Сертификат ЭП, пароли - Проблема с выпуском Электронной подписи (1) - critical"/>
    <s v="ОТЭИСФЛ"/>
    <m/>
    <n v="60"/>
    <s v="Дней"/>
    <s v="Да"/>
    <s v="Мобильный терминал"/>
  </r>
  <r>
    <s v="ADIRINC-1521"/>
    <s v="Дефект промсреды"/>
    <d v="2024-03-01T15:50:12"/>
    <d v="2024-03-29T09:37:44"/>
    <d v="2024-06-01T00:00:00"/>
    <n v="18.741342592592598"/>
    <s v="Дней"/>
    <s v="Закрыт"/>
    <x v="20"/>
    <s v="Средний"/>
    <s v="Портфель - Некорректный состав портфеля (вкл. некорректный минус по счету) (1) - critical"/>
    <s v="ОТЭИСФЛ"/>
    <m/>
    <n v="60"/>
    <s v="Дней"/>
    <s v="Да"/>
    <s v="Мобильный терминал"/>
  </r>
  <r>
    <s v="ADIRINC-1364"/>
    <s v="Дефект промсреды"/>
    <d v="2023-11-14T12:48:10"/>
    <m/>
    <d v="2024-02-15T00:00:00"/>
    <n v="183.85643518518501"/>
    <s v="Дней"/>
    <s v="Принят к исправлению"/>
    <x v="20"/>
    <s v="Низкий"/>
    <s v=""/>
    <s v=""/>
    <s v=""/>
    <n v="60"/>
    <s v="Дней"/>
    <s v="Нет"/>
    <s v="Мобильный терминал"/>
  </r>
  <r>
    <s v="ADIRINC-1685"/>
    <s v="Дефект промсреды"/>
    <d v="2024-06-11T11:51:30"/>
    <d v="2024-08-01T18:25:01"/>
    <d v="2024-09-05T00:00:00"/>
    <n v="36.273275462962999"/>
    <s v="Дней"/>
    <s v="Закрыт"/>
    <x v="21"/>
    <s v="Средний"/>
    <s v="Витрины, новости, аналитика - Не корректный купонный календарь (3) - low"/>
    <s v=""/>
    <m/>
    <n v="60"/>
    <s v="Дней"/>
    <s v="Да"/>
    <s v="Мобильный терминал"/>
  </r>
  <r>
    <s v="ADIRINC-1662"/>
    <s v="Дефект промсреды"/>
    <d v="2024-05-16T16:26:56"/>
    <d v="2024-07-26T12:21:02"/>
    <d v="2024-08-10T00:00:00"/>
    <n v="49.829236111111101"/>
    <s v="Дней"/>
    <s v="Закрыт"/>
    <x v="21"/>
    <s v="Средний"/>
    <s v="Выводы ДС - Другое (4) - low"/>
    <s v=""/>
    <m/>
    <n v="60"/>
    <s v="Дней"/>
    <s v="Да"/>
    <s v="Мобильный терминал"/>
  </r>
  <r>
    <s v="ADIRINC-1453"/>
    <s v="Дефект промсреды"/>
    <d v="2024-01-16T09:07:33"/>
    <d v="2024-02-12T12:24:05"/>
    <d v="2024-04-12T00:00:00"/>
    <n v="19.1364814814815"/>
    <s v="Дней"/>
    <s v="Отклонен"/>
    <x v="21"/>
    <s v="Средний"/>
    <s v="другое"/>
    <s v=""/>
    <s v="4"/>
    <n v="60"/>
    <s v="Дней"/>
    <s v="Да"/>
    <s v="Мобильный терминал"/>
  </r>
  <r>
    <s v="ADIRINC-1402"/>
    <s v="Дефект промсреды"/>
    <d v="2023-12-14T12:39:16"/>
    <d v="2024-04-18T09:57:46"/>
    <d v="2024-03-20T00:00:00"/>
    <n v="81.887847222222206"/>
    <s v="Дней"/>
    <s v="Закрыт"/>
    <x v="21"/>
    <s v="Средний"/>
    <s v="Витрины, новости, аналитика - Не корректный купонный календарь (3) - low"/>
    <s v="Фронт"/>
    <s v="9"/>
    <n v="60"/>
    <s v="Дней"/>
    <s v="Нет"/>
    <s v="Мобильный терминал"/>
  </r>
  <r>
    <s v="ADIRINC-711"/>
    <s v="Дефект промсреды"/>
    <d v="2022-10-04T14:41:11"/>
    <m/>
    <d v="2022-12-29T00:00:00"/>
    <n v="459.77795138888899"/>
    <s v="Дней"/>
    <s v="На исправление"/>
    <x v="21"/>
    <s v="Низкий"/>
    <s v=""/>
    <s v=""/>
    <s v="8"/>
    <n v="60"/>
    <s v="Дней"/>
    <s v="Нет"/>
    <s v="Мобильный терминал"/>
  </r>
  <r>
    <s v="ADIRINC-1594"/>
    <s v="Дефект промсреды"/>
    <d v="2024-04-05T10:14:14"/>
    <d v="2024-06-17T08:14:24"/>
    <d v="2024-07-06T00:00:00"/>
    <n v="45.916782407407403"/>
    <s v="Дней"/>
    <s v="Отклонен"/>
    <x v="22"/>
    <s v="Средний"/>
    <s v="Витрины, новости, аналитика - Не открывается вкладка Главная (1) - critical"/>
    <s v=""/>
    <m/>
    <n v="60"/>
    <s v="Дней"/>
    <s v="Да"/>
    <s v="Мобильный терминал"/>
  </r>
  <r>
    <s v="ADIRINC-1735"/>
    <s v="Дефект промсреды"/>
    <d v="2024-08-01T14:21:40"/>
    <m/>
    <d v="2024-08-22T00:00:00"/>
    <n v="9.79150462962963"/>
    <s v="Дней"/>
    <s v="Новый"/>
    <x v="13"/>
    <s v="Критичный"/>
    <s v="Рынок - Некорректные  стаканы  по одному или нескольким рынкам (2) - high"/>
    <s v=""/>
    <m/>
    <n v="14"/>
    <s v="Дней"/>
    <s v="Да"/>
    <s v="Мобильный терминал"/>
  </r>
  <r>
    <s v="ADIRINC-1698"/>
    <s v="Дефект промсреды"/>
    <d v="2024-06-20T16:22:49"/>
    <m/>
    <d v="2024-09-13T00:00:00"/>
    <n v="39.707372685185199"/>
    <s v="Дней"/>
    <s v="Принят к исправлению"/>
    <x v="13"/>
    <s v="Средний"/>
    <s v="Витрины, новости, аналитика - Не корректный дивидендный календарь (3) - low"/>
    <s v=""/>
    <m/>
    <n v="60"/>
    <s v="Дней"/>
    <s v="Да"/>
    <s v="Мобильный терминал"/>
  </r>
  <r>
    <s v="ADIRINC-1697"/>
    <s v="Дефект промсреды"/>
    <d v="2024-06-20T13:54:06"/>
    <m/>
    <d v="2024-09-13T00:00:00"/>
    <n v="39.810648148148097"/>
    <s v="Дней"/>
    <s v="На исправление"/>
    <x v="13"/>
    <s v="Средний"/>
    <s v="Портфель - Другое (4) - low"/>
    <s v=""/>
    <m/>
    <n v="60"/>
    <s v="Дней"/>
    <s v="Да"/>
    <s v="Мобильный терминал"/>
  </r>
  <r>
    <s v="ADIRINC-1688"/>
    <s v="Дефект промсреды"/>
    <d v="2024-06-17T14:07:11"/>
    <d v="2024-08-06T10:11:54"/>
    <d v="2024-09-10T00:00:00"/>
    <n v="35.836608796296296"/>
    <s v="Дней"/>
    <s v="Закрыт"/>
    <x v="13"/>
    <s v="Средний"/>
    <s v="Рынок - Некорректные  стаканы  по одному или нескольким рынкам (2) - high"/>
    <s v=""/>
    <m/>
    <n v="60"/>
    <s v="Дней"/>
    <s v="Да"/>
    <s v="Мобильный терминал"/>
  </r>
  <r>
    <s v="ADIRINC-1679"/>
    <s v="Дефект промсреды"/>
    <d v="2024-06-03T13:03:45"/>
    <d v="2024-07-26T12:20:28"/>
    <d v="2024-08-28T00:00:00"/>
    <n v="37.969942129629601"/>
    <s v="Дней"/>
    <s v="Закрыт"/>
    <x v="13"/>
    <s v="Средний"/>
    <s v="Портфель - Другое (4) - low"/>
    <s v=""/>
    <m/>
    <n v="60"/>
    <s v="Дней"/>
    <s v="Да"/>
    <s v="Мобильный терминал"/>
  </r>
  <r>
    <s v="ADIRINC-1665"/>
    <s v="Дефект промсреды"/>
    <d v="2024-05-21T11:41:53"/>
    <m/>
    <d v="2024-08-15T00:00:00"/>
    <n v="60.9024652777778"/>
    <s v="Дней"/>
    <s v="Принят к исправлению"/>
    <x v="13"/>
    <s v="Низкий"/>
    <s v="Рынок - Некорректные  стаканы  по одному или нескольким рынкам (2) - high"/>
    <s v=""/>
    <m/>
    <n v="60"/>
    <s v="Дней"/>
    <s v="Нет"/>
    <s v="Мобильный терминал"/>
  </r>
  <r>
    <s v="ADIRINC-1634"/>
    <s v="Дефект промсреды"/>
    <d v="2024-04-23T17:42:01"/>
    <d v="2024-05-20T09:51:36"/>
    <d v="2024-06-11T00:00:00"/>
    <n v="14.6733217592593"/>
    <s v="Дней"/>
    <s v="Закрыт"/>
    <x v="13"/>
    <s v="Высокий"/>
    <s v="Заявки - Другое (2) - high"/>
    <s v=""/>
    <m/>
    <n v="30"/>
    <s v="Дней"/>
    <s v="Да"/>
    <s v="Мобильный терминал"/>
  </r>
  <r>
    <s v="ADIRINC-1494"/>
    <s v="Дефект промсреды"/>
    <d v="2024-02-11T18:04:24"/>
    <d v="2024-03-06T15:38:15"/>
    <d v="2024-05-15T00:00:00"/>
    <n v="15.898506944444399"/>
    <s v="Дней"/>
    <s v="Отклонен"/>
    <x v="13"/>
    <s v="Низкий"/>
    <s v="Заявки - Другое (2) - high"/>
    <s v=""/>
    <m/>
    <n v="60"/>
    <s v="Дней"/>
    <s v="Да"/>
    <s v="АИ ПРО ВТ"/>
  </r>
  <r>
    <s v="ADIRINC-1457"/>
    <s v="Дефект промсреды"/>
    <d v="2024-01-17T13:02:10"/>
    <d v="2024-01-18T17:02:36"/>
    <d v="2024-04-13T00:00:00"/>
    <n v="1.16696759259259"/>
    <s v="Дней"/>
    <s v="Закрыт"/>
    <x v="13"/>
    <s v="Средний"/>
    <s v="другое"/>
    <s v="Главная"/>
    <s v="1"/>
    <n v="60"/>
    <s v="Дней"/>
    <s v="Да"/>
    <s v="Мобильный терминал"/>
  </r>
  <r>
    <s v="ADIRINC-1467"/>
    <s v="Дефект промсреды"/>
    <d v="2024-01-22T14:54:59"/>
    <d v="2024-04-16T09:53:19"/>
    <d v="2024-04-18T00:00:00"/>
    <n v="58.790509259259302"/>
    <s v="Дней"/>
    <s v="Закрыт"/>
    <x v="23"/>
    <s v="Средний"/>
    <s v="Рынок - В системе отсутствует интересующий инструмент (2) - high"/>
    <s v="Фронт"/>
    <s v="2"/>
    <n v="60"/>
    <s v="Дней"/>
    <s v="Да"/>
    <s v="Мобильный терминал"/>
  </r>
  <r>
    <s v="ADIRINC-1423"/>
    <s v="Дефект промсреды"/>
    <d v="2023-12-21T19:29:47"/>
    <d v="2024-01-10T15:22:36"/>
    <d v="2024-03-27T00:00:00"/>
    <n v="7.8283449074074101"/>
    <s v="Дней"/>
    <s v="Отклонен"/>
    <x v="13"/>
    <s v="Средний"/>
    <s v="Заявки - Другое (2) - high"/>
    <s v=""/>
    <s v=""/>
    <n v="60"/>
    <s v="Дней"/>
    <s v="Да"/>
    <s v="Мобильный терминал"/>
  </r>
  <r>
    <s v="ADIRINC-1407"/>
    <s v="Дефект промсреды"/>
    <d v="2023-12-15T16:55:38"/>
    <d v="2024-01-26T10:56:45"/>
    <d v="2024-03-21T00:00:00"/>
    <n v="23.750775462962999"/>
    <s v="Дней"/>
    <s v="Закрыт"/>
    <x v="13"/>
    <s v="Низкий"/>
    <s v="Заявки - Не доступно выставление (кроме Размещений), заявка не уходит (1) - critical"/>
    <s v=""/>
    <s v="6"/>
    <n v="60"/>
    <s v="Дней"/>
    <s v="Да"/>
    <s v="Мобильный терминал"/>
  </r>
  <r>
    <s v="ADIRINC-1357"/>
    <s v="Дефект промсреды"/>
    <d v="2023-11-07T16:08:56"/>
    <d v="2024-02-07T15:36:28"/>
    <d v="2024-02-08T00:00:00"/>
    <n v="59.977453703703702"/>
    <s v="Дней"/>
    <s v="Закрыт"/>
    <x v="13"/>
    <s v="Средний"/>
    <s v="Сертификат ЭП, пароли - Другое (4) - low"/>
    <s v=""/>
    <s v="4"/>
    <n v="60"/>
    <s v="Дней"/>
    <s v="Да"/>
    <s v="Мобильный терминал"/>
  </r>
  <r>
    <s v="ADIRINC-1084"/>
    <s v="Дефект промсреды"/>
    <d v="2023-06-23T16:28:25"/>
    <d v="2024-03-06T12:24:09"/>
    <d v="2023-09-16T00:00:00"/>
    <n v="174.83037037036999"/>
    <s v="Дней"/>
    <s v="Закрыт"/>
    <x v="13"/>
    <s v="Низкий"/>
    <s v="Витрины, новости, аналитика - Не корректный купонный календарь (3) - low"/>
    <s v="Фронт"/>
    <s v="2"/>
    <n v="60"/>
    <s v="Дней"/>
    <s v="Нет"/>
    <s v="Мобильный терминал"/>
  </r>
  <r>
    <s v="ADIRINC-994"/>
    <s v="Дефект промсреды"/>
    <d v="2023-04-20T18:17:15"/>
    <m/>
    <d v="2023-07-20T00:00:00"/>
    <n v="326.62790509259298"/>
    <s v="Дней"/>
    <s v="На исправление"/>
    <x v="13"/>
    <s v="Средний"/>
    <s v=""/>
    <s v=""/>
    <s v="63"/>
    <n v="60"/>
    <s v="Дней"/>
    <s v="Нет"/>
    <s v="Мобильный терминал"/>
  </r>
  <r>
    <s v="ADIRINC-1693"/>
    <s v="Дефект промсреды"/>
    <d v="2024-06-19T12:30:43"/>
    <m/>
    <d v="2024-09-12T00:00:00"/>
    <n v="40.868553240740702"/>
    <s v="Дней"/>
    <s v="Новый"/>
    <x v="23"/>
    <s v="Средний"/>
    <s v="Рынок - Другое (4) - low"/>
    <s v=""/>
    <m/>
    <n v="60"/>
    <s v="Дней"/>
    <s v="Да"/>
    <s v="Мобильный терминал"/>
  </r>
  <r>
    <s v="ADIRINC-1446"/>
    <s v="Дефект промсреды"/>
    <d v="2024-01-12T14:19:41"/>
    <m/>
    <d v="2024-04-10T00:00:00"/>
    <n v="146.79288194444399"/>
    <s v="Дней"/>
    <s v="Принят к исправлению"/>
    <x v="24"/>
    <s v="Средний"/>
    <s v="Портфель - Другое (4) - low"/>
    <s v=""/>
    <s v="7"/>
    <n v="60"/>
    <s v="Дней"/>
    <s v="Нет"/>
    <s v="Мобильный терминал"/>
  </r>
  <r>
    <s v="ADIRINC-1380"/>
    <s v="Дефект промсреды"/>
    <d v="2023-11-23T15:33:49"/>
    <m/>
    <d v="2024-02-27T00:00:00"/>
    <n v="176.74140046296301"/>
    <s v="Дней"/>
    <s v="Новый"/>
    <x v="23"/>
    <s v="Низкий"/>
    <s v="другое"/>
    <s v=""/>
    <s v=""/>
    <n v="60"/>
    <s v="Дней"/>
    <s v="Нет"/>
    <s v="Мобильный терминал"/>
  </r>
  <r>
    <s v="ADIRINC-1363"/>
    <s v="Дефект промсреды"/>
    <d v="2023-11-13T16:21:30"/>
    <d v="2024-03-06T15:47:18"/>
    <d v="2024-02-14T00:00:00"/>
    <n v="74.976249999999993"/>
    <s v="Дней"/>
    <s v="Закрыт"/>
    <x v="23"/>
    <s v="Средний"/>
    <s v="другое"/>
    <s v=""/>
    <s v="9"/>
    <n v="60"/>
    <s v="Дней"/>
    <s v="Нет"/>
    <s v="Мобильный терминал"/>
  </r>
  <r>
    <s v="ADIRINC-1121"/>
    <s v="Дефект промсреды"/>
    <d v="2023-07-06T17:21:45"/>
    <m/>
    <d v="2023-09-29T00:00:00"/>
    <n v="275.66644675925897"/>
    <s v="Дней"/>
    <s v="Новый"/>
    <x v="23"/>
    <s v="Средний"/>
    <s v="другое"/>
    <s v=""/>
    <s v=""/>
    <n v="60"/>
    <s v="Дней"/>
    <s v="Нет"/>
    <s v="Мобильный терминал"/>
  </r>
  <r>
    <s v="ADIRINC-1013"/>
    <s v="Дефект промсреды"/>
    <d v="2023-05-12T16:01:05"/>
    <m/>
    <d v="2023-08-08T00:00:00"/>
    <n v="313.72246527777799"/>
    <s v="Дней"/>
    <s v="На исправление"/>
    <x v="23"/>
    <s v="Средний"/>
    <s v=""/>
    <s v=""/>
    <s v="13"/>
    <n v="60"/>
    <s v="Дней"/>
    <s v="Нет"/>
    <s v="Мобильный терминал"/>
  </r>
  <r>
    <s v="ADIRINC-1004"/>
    <s v="Дефект промсреды"/>
    <d v="2023-05-02T13:31:46"/>
    <d v="2024-02-07T15:53:52"/>
    <d v="2023-07-29T00:00:00"/>
    <n v="191.098680555556"/>
    <s v="Дней"/>
    <s v="Отклонен"/>
    <x v="23"/>
    <s v="Средний"/>
    <s v="Рынок - Некорректные графики  по одному или нескольким рынкам за предыдущие дни (3) - low"/>
    <s v=""/>
    <s v="7"/>
    <n v="60"/>
    <s v="Дней"/>
    <s v="Нет"/>
    <s v="Мобильный терминал"/>
  </r>
  <r>
    <s v="ADIRINC-1705"/>
    <s v="Дефект промсреды"/>
    <d v="2024-07-03T12:50:53"/>
    <m/>
    <d v="2024-09-26T00:00:00"/>
    <n v="30.854548611111099"/>
    <s v="Дней"/>
    <s v="Повторный"/>
    <x v="24"/>
    <s v="Средний"/>
    <s v="Терминалы (кроме QUIK) - Другое (4) - low"/>
    <s v=""/>
    <m/>
    <n v="60"/>
    <s v="Дней"/>
    <s v="Да"/>
    <s v="Мобильный терминал"/>
  </r>
  <r>
    <s v="ADIRINC-1701"/>
    <s v="Дефект промсреды"/>
    <d v="2024-06-26T10:42:43"/>
    <d v="2024-07-05T08:10:21"/>
    <d v="2024-08-08T00:00:00"/>
    <n v="4.89418981481482"/>
    <s v="Дней"/>
    <s v="Закрыт"/>
    <x v="24"/>
    <s v="Средний"/>
    <s v="Терминалы (кроме QUIK) - Другое (4) - low"/>
    <s v=""/>
    <m/>
    <n v="60"/>
    <s v="Дней"/>
    <s v="Да"/>
    <s v="АИ ПРО ВТ"/>
  </r>
  <r>
    <s v="ADIRINC-1496"/>
    <s v="Дефект промсреды"/>
    <d v="2024-02-13T11:42:19"/>
    <m/>
    <d v="2024-05-16T00:00:00"/>
    <n v="124.90216435185199"/>
    <s v="Дней"/>
    <s v="Отложен"/>
    <x v="24"/>
    <s v="Средний"/>
    <s v="другое"/>
    <s v=""/>
    <m/>
    <n v="60"/>
    <s v="Дней"/>
    <s v="Нет"/>
    <s v="Мобильный терминал"/>
  </r>
  <r>
    <s v="ADIRINC-1459"/>
    <s v="Дефект промсреды"/>
    <d v="2024-01-18T11:47:46"/>
    <d v="2024-01-24T12:46:38"/>
    <d v="2024-04-16T00:00:00"/>
    <n v="4.0408796296296297"/>
    <s v="Дней"/>
    <s v="Закрыт"/>
    <x v="5"/>
    <s v="Средний"/>
    <s v="Портфель - Другое (4) - low"/>
    <s v=""/>
    <s v="1"/>
    <n v="60"/>
    <s v="Дней"/>
    <s v="Да"/>
    <s v="Мобильный терминал"/>
  </r>
  <r>
    <s v="ADIRINC-1234"/>
    <s v="Дефект промсреды"/>
    <d v="2023-08-25T09:41:10"/>
    <m/>
    <d v="2023-11-21T00:00:00"/>
    <n v="239.98629629629599"/>
    <s v="Дней"/>
    <s v="На исправление"/>
    <x v="24"/>
    <s v="Низкий"/>
    <s v="Терминалы (кроме QUIK) - Другое (4) - low"/>
    <s v=""/>
    <s v=""/>
    <n v="60"/>
    <s v="Дней"/>
    <s v="Нет"/>
    <s v="Мобильный терминал"/>
  </r>
  <r>
    <s v="ADIRINC-1110"/>
    <s v="Дефект промсреды"/>
    <d v="2023-07-05T18:26:20"/>
    <d v="2024-03-06T13:22:24"/>
    <d v="2023-09-28T00:00:00"/>
    <n v="166.78893518518501"/>
    <s v="Дней"/>
    <s v="Отклонен"/>
    <x v="24"/>
    <s v="Средний"/>
    <s v="Терминалы (кроме QUIK) - Не могу зайти в терминал (1) - critical"/>
    <s v=""/>
    <s v="1"/>
    <n v="60"/>
    <s v="Дней"/>
    <s v="Нет"/>
    <s v="АИ ПРО ВТ"/>
  </r>
  <r>
    <s v="ADIRINC-1302"/>
    <s v="Дефект промсреды"/>
    <d v="2023-09-27T17:12:46"/>
    <m/>
    <d v="2023-12-22T00:00:00"/>
    <n v="216.672685185185"/>
    <s v="Дней"/>
    <s v="Принят к исправлению"/>
    <x v="25"/>
    <s v="Низкий"/>
    <s v="Витрины, новости, аналитика - Не корректный купонный календарь (3) - low"/>
    <s v=""/>
    <s v="45"/>
    <n v="60"/>
    <s v="Дней"/>
    <s v="Нет"/>
    <s v="Мобильный терминал"/>
  </r>
  <r>
    <s v="ADIRINC-1506"/>
    <s v="Дефект промсреды"/>
    <d v="2024-02-16T17:52:25"/>
    <d v="2024-02-22T13:50:19"/>
    <d v="2024-05-21T00:00:00"/>
    <n v="3.8318750000000001"/>
    <s v="Дней"/>
    <s v="Закрыт"/>
    <x v="11"/>
    <s v="Средний"/>
    <s v="Портфель - Другое (4) - low"/>
    <s v=""/>
    <m/>
    <n v="60"/>
    <s v="Дней"/>
    <s v="Да"/>
    <s v="Мобильный терминал"/>
  </r>
  <r>
    <s v="ADIRINC-1487"/>
    <s v="Дефект промсреды"/>
    <d v="2024-02-06T17:22:15"/>
    <d v="2024-02-07T15:31:36"/>
    <d v="2024-05-07T00:00:00"/>
    <n v="0.92315972222222198"/>
    <s v="Дней"/>
    <s v="Отклонен"/>
    <x v="11"/>
    <s v="Средний"/>
    <s v="другое"/>
    <s v=""/>
    <s v=""/>
    <n v="60"/>
    <s v="Дней"/>
    <s v="Да"/>
    <s v="Мобильный терминал"/>
  </r>
  <r>
    <s v="ADIRINC-1371"/>
    <s v="Дефект промсреды"/>
    <d v="2023-11-20T14:15:49"/>
    <m/>
    <d v="2024-02-21T00:00:00"/>
    <n v="179.79556712963"/>
    <s v="Дней"/>
    <s v="На исправление"/>
    <x v="11"/>
    <s v="Низкий"/>
    <s v="Рынок - Другое (4) - low"/>
    <s v=""/>
    <s v="2"/>
    <n v="60"/>
    <s v="Дней"/>
    <s v="Нет"/>
    <s v="Мобильный терминал"/>
  </r>
  <r>
    <s v="ADIRINC-1707"/>
    <s v="Дефект промсреды"/>
    <d v="2024-07-05T12:42:53"/>
    <m/>
    <d v="2024-09-28T00:00:00"/>
    <n v="28.860104166666702"/>
    <s v="Дней"/>
    <s v="Новый"/>
    <x v="4"/>
    <s v="Средний"/>
    <s v="Терминалы (кроме QUIK) - Другое (4) - low"/>
    <s v=""/>
    <m/>
    <n v="60"/>
    <s v="Дней"/>
    <s v="Да"/>
    <s v="Мобильный терминал"/>
  </r>
  <r>
    <s v="ADIRINC-1612"/>
    <s v="Дефект промсреды"/>
    <d v="2024-04-15T16:20:42"/>
    <d v="2024-05-06T13:02:53"/>
    <d v="2024-07-16T00:00:00"/>
    <n v="12.8626273148148"/>
    <s v="Дней"/>
    <s v="Закрыт"/>
    <x v="26"/>
    <s v="Средний"/>
    <s v="Портфель - Некорректный состав портфеля (вкл. некорректный минус по счету) (1) - critical"/>
    <s v=""/>
    <m/>
    <n v="60"/>
    <s v="Дней"/>
    <s v="Да"/>
    <s v="Мобильный терминал"/>
  </r>
  <r>
    <s v="ADIRINC-1644"/>
    <s v="Дефект промсреды"/>
    <d v="2024-04-30T00:15:42"/>
    <d v="2024-05-15T11:25:12"/>
    <d v="2024-07-31T00:00:00"/>
    <n v="7.4649305555555596"/>
    <s v="Дней"/>
    <s v="Отклонен"/>
    <x v="4"/>
    <s v="Средний"/>
    <s v="Рынок - Другое (4) - low"/>
    <s v=""/>
    <m/>
    <n v="60"/>
    <s v="Дней"/>
    <s v="Да"/>
    <s v="Мобильный терминал"/>
  </r>
  <r>
    <s v="ADIRINC-1607"/>
    <s v="Дефект промсреды"/>
    <d v="2024-04-11T14:26:44"/>
    <m/>
    <d v="2024-07-12T00:00:00"/>
    <n v="84.787986111111096"/>
    <s v="Дней"/>
    <s v="На исправление"/>
    <x v="0"/>
    <s v="Средний"/>
    <s v="Заявки - Некорректный расчет лимита (1) - critical"/>
    <s v=""/>
    <m/>
    <n v="60"/>
    <s v="Дней"/>
    <s v="Нет"/>
    <s v="Мобильный терминал"/>
  </r>
  <r>
    <s v="ADIRINC-1416"/>
    <s v="Дефект промсреды"/>
    <d v="2023-12-19T14:13:29"/>
    <m/>
    <d v="2024-03-23T00:00:00"/>
    <n v="158.79718750000001"/>
    <s v="Дней"/>
    <s v="На исправление"/>
    <x v="4"/>
    <s v="Средний"/>
    <s v="другое"/>
    <s v=""/>
    <s v="4"/>
    <n v="60"/>
    <s v="Дней"/>
    <s v="Нет"/>
    <s v="Мобильный терминал"/>
  </r>
  <r>
    <s v="ADIRINC-1373"/>
    <s v="Дефект промсреды"/>
    <d v="2023-11-20T14:52:40"/>
    <m/>
    <d v="2024-02-21T00:00:00"/>
    <n v="179.76997685185199"/>
    <s v="Дней"/>
    <s v="Отложен"/>
    <x v="4"/>
    <s v="Средний"/>
    <s v="другое"/>
    <s v=""/>
    <s v="3"/>
    <n v="60"/>
    <s v="Дней"/>
    <s v="Нет"/>
    <s v="Мобильный терминал"/>
  </r>
  <r>
    <s v="ADIRINC-1348"/>
    <s v="Дефект промсреды"/>
    <d v="2023-11-01T18:49:05"/>
    <m/>
    <d v="2024-02-03T00:00:00"/>
    <n v="191.605798611111"/>
    <s v="Дней"/>
    <s v="На исправление"/>
    <x v="4"/>
    <s v="Средний"/>
    <s v="другое"/>
    <s v=""/>
    <s v="21"/>
    <n v="60"/>
    <s v="Дней"/>
    <s v="Нет"/>
    <s v="Мобильный терминал"/>
  </r>
  <r>
    <s v="ADIRINC-1248"/>
    <s v="Дефект промсреды"/>
    <d v="2023-08-30T14:17:40"/>
    <m/>
    <d v="2023-11-24T00:00:00"/>
    <n v="236.794282407407"/>
    <s v="Дней"/>
    <s v="Новый"/>
    <x v="4"/>
    <s v="Средний"/>
    <s v="другое"/>
    <s v=""/>
    <s v="1"/>
    <n v="60"/>
    <s v="Дней"/>
    <s v="Нет"/>
    <s v="Мобильный терминал"/>
  </r>
  <r>
    <s v="ADIRINC-1047"/>
    <s v="Дефект промсреды"/>
    <d v="2023-05-26T10:48:33"/>
    <m/>
    <d v="2023-08-22T00:00:00"/>
    <n v="303.939502314815"/>
    <s v="Дней"/>
    <s v="На исправление"/>
    <x v="4"/>
    <s v="Низкий"/>
    <s v="Терминалы (кроме QUIK) - Вход в терминал выполняется долго (дольше 3 минут) (2) - high"/>
    <s v=""/>
    <s v="9"/>
    <n v="60"/>
    <s v="Дней"/>
    <s v="Нет"/>
    <s v="Личный кабинет"/>
  </r>
  <r>
    <s v="ADIRINC-967"/>
    <s v="Дефект промсреды"/>
    <d v="2023-03-29T17:59:41"/>
    <m/>
    <d v="2023-06-28T00:00:00"/>
    <n v="342.64010416666702"/>
    <s v="Дней"/>
    <s v="Принят к исправлению"/>
    <x v="4"/>
    <s v="Средний"/>
    <s v="другое"/>
    <s v=""/>
    <s v=""/>
    <n v="60"/>
    <s v="Дней"/>
    <s v="Нет"/>
    <s v="Мобильный терминал"/>
  </r>
  <r>
    <s v="ADIRINC-782"/>
    <s v="Дефект промсреды"/>
    <d v="2022-11-17T11:13:50"/>
    <m/>
    <d v="2023-02-17T00:00:00"/>
    <n v="428.92194444444402"/>
    <s v="Дней"/>
    <s v="Новый"/>
    <x v="4"/>
    <s v="Средний"/>
    <s v=""/>
    <s v=""/>
    <s v="17"/>
    <n v="60"/>
    <s v="Дней"/>
    <s v="Нет"/>
    <s v="Мобильный терминал"/>
  </r>
  <r>
    <s v="ADIRINC-1398"/>
    <s v="Дефект промсреды"/>
    <d v="2023-12-13T13:26:07"/>
    <d v="2024-01-25T11:14:23"/>
    <d v="2024-03-19T00:00:00"/>
    <n v="24.908518518518498"/>
    <s v="Дней"/>
    <s v="Закрыт"/>
    <x v="27"/>
    <s v="Средний"/>
    <s v="другое"/>
    <s v=""/>
    <s v="5"/>
    <n v="60"/>
    <s v="Дней"/>
    <s v="Да"/>
    <s v="АИ ПРО ВТ"/>
  </r>
  <r>
    <s v="ADIRINC-1308"/>
    <s v="Дефект промсреды"/>
    <d v="2023-10-03T16:08:14"/>
    <d v="2024-04-18T18:04:36"/>
    <d v="2023-12-28T00:00:00"/>
    <n v="133.08081018518499"/>
    <s v="Дней"/>
    <s v="Закрыт"/>
    <x v="27"/>
    <s v="Средний"/>
    <s v="Отчеты, анализ портфеля - Другое (4) - low"/>
    <s v="Фронт"/>
    <s v="5"/>
    <n v="60"/>
    <s v="Дней"/>
    <s v="Нет"/>
    <s v="Мобильный терминал"/>
  </r>
  <r>
    <s v="ADIRINC-1692"/>
    <s v="Дефект промсреды"/>
    <d v="2024-06-19T11:21:28"/>
    <d v="2024-07-03T11:21:51"/>
    <d v="2024-09-12T00:00:00"/>
    <n v="10.000266203703699"/>
    <s v="Дней"/>
    <s v="Отклонен"/>
    <x v="5"/>
    <s v="Средний"/>
    <s v="Портфель - Другое (4) - low"/>
    <s v=""/>
    <m/>
    <n v="60"/>
    <s v="Дней"/>
    <s v="Да"/>
    <s v="Мобильный терминал"/>
  </r>
  <r>
    <s v="ADIRINC-1605"/>
    <s v="Дефект промсреды"/>
    <d v="2024-04-10T14:12:20"/>
    <m/>
    <d v="2024-07-11T00:00:00"/>
    <n v="85.797986111111101"/>
    <s v="Дней"/>
    <s v="На исправление"/>
    <x v="0"/>
    <s v="Средний"/>
    <s v="Терминалы (кроме QUIK) - Другое (4) - low"/>
    <s v=""/>
    <m/>
    <n v="60"/>
    <s v="Дней"/>
    <s v="Нет"/>
    <s v="Личный кабинет"/>
  </r>
  <r>
    <s v="ADIRINC-1585"/>
    <s v="Дефект промсреды"/>
    <d v="2024-03-30T08:26:56"/>
    <m/>
    <d v="2024-07-02T00:00:00"/>
    <n v="93.037847222222197"/>
    <s v="Дней"/>
    <s v="На исправление"/>
    <x v="3"/>
    <s v="Средний"/>
    <s v="Рынок - Некорректные графики  по одному или нескольким рынкам за предыдущие дни (3) - low"/>
    <s v=""/>
    <m/>
    <n v="60"/>
    <s v="Дней"/>
    <s v="Нет"/>
    <s v="Мобильный терминал"/>
  </r>
  <r>
    <s v="ADIRINC-1596"/>
    <s v="Дефект промсреды"/>
    <d v="2024-04-07T14:30:55"/>
    <d v="2024-04-19T09:58:37"/>
    <d v="2024-07-09T00:00:00"/>
    <n v="8.8109027777777804"/>
    <s v="Дней"/>
    <s v="Отклонен"/>
    <x v="5"/>
    <s v="Низкий"/>
    <s v="Портфель - Другое (4) - low"/>
    <s v=""/>
    <m/>
    <n v="60"/>
    <s v="Дней"/>
    <s v="Да"/>
    <s v="Мобильный терминал"/>
  </r>
  <r>
    <s v="ADIRINC-1633"/>
    <s v="Дефект промсреды"/>
    <d v="2024-04-22T22:23:11"/>
    <m/>
    <d v="2024-07-23T00:00:00"/>
    <n v="77.457118055555597"/>
    <s v="Дней"/>
    <s v="На исправление"/>
    <x v="9"/>
    <s v="Средний"/>
    <s v="Рынок - Другое (4) - low"/>
    <s v=""/>
    <m/>
    <n v="60"/>
    <s v="Дней"/>
    <s v="Нет"/>
    <s v="Мобильный терминал"/>
  </r>
  <r>
    <s v="ADIRINC-1577"/>
    <s v="Дефект промсреды"/>
    <d v="2024-03-28T13:37:37"/>
    <m/>
    <d v="2024-06-28T00:00:00"/>
    <n v="94.822094907407404"/>
    <s v="Дней"/>
    <s v="К закрытию"/>
    <x v="5"/>
    <s v="Средний"/>
    <s v="Портфель - Другое (4) - low"/>
    <s v=""/>
    <m/>
    <n v="60"/>
    <s v="Дней"/>
    <s v="Нет"/>
    <s v="Мобильный терминал"/>
  </r>
  <r>
    <s v="ADIRINC-1552"/>
    <s v="Дефект промсреды"/>
    <d v="2024-03-19T11:53:57"/>
    <d v="2024-04-19T09:58:58"/>
    <d v="2024-06-19T00:00:00"/>
    <n v="22.920150462963001"/>
    <s v="Дней"/>
    <s v="Закрыт"/>
    <x v="5"/>
    <s v="Средний"/>
    <s v="Портфель - Не открывается вкладка Портфель (1) - critical"/>
    <s v=""/>
    <m/>
    <n v="60"/>
    <s v="Дней"/>
    <s v="Да"/>
    <s v="Мобильный терминал"/>
  </r>
  <r>
    <s v="ADIRINC-1548"/>
    <s v="Дефект промсреды"/>
    <d v="2024-03-18T10:59:32"/>
    <d v="2024-06-03T07:58:10"/>
    <d v="2024-06-18T00:00:00"/>
    <n v="50.8740509259259"/>
    <s v="Дней"/>
    <s v="Закрыт"/>
    <x v="5"/>
    <s v="Средний"/>
    <s v="другое"/>
    <s v=""/>
    <m/>
    <n v="60"/>
    <s v="Дней"/>
    <s v="Да"/>
    <s v="Мобильный терминал"/>
  </r>
  <r>
    <s v="ADIRINC-1545"/>
    <s v="Дефект промсреды"/>
    <d v="2024-03-15T15:11:49"/>
    <d v="2024-07-03T08:30:58"/>
    <d v="2024-06-15T00:00:00"/>
    <n v="72.721631944444397"/>
    <s v="Дней"/>
    <s v="Закрыт"/>
    <x v="5"/>
    <s v="Средний"/>
    <s v="Портфель - Некорректный баланс счета (2) - high"/>
    <s v=""/>
    <m/>
    <n v="60"/>
    <s v="Дней"/>
    <s v="Нет"/>
    <s v="Мобильный терминал"/>
  </r>
  <r>
    <s v="ADIRINC-1540"/>
    <s v="Дефект промсреды"/>
    <d v="2024-03-12T11:11:33"/>
    <m/>
    <d v="2024-06-11T00:00:00"/>
    <n v="106.923530092593"/>
    <s v="Дней"/>
    <s v="Повторный"/>
    <x v="5"/>
    <s v="Средний"/>
    <s v="Портфель - Другое (4) - low"/>
    <s v=""/>
    <m/>
    <n v="60"/>
    <s v="Дней"/>
    <s v="Нет"/>
    <s v="Мобильный терминал"/>
  </r>
  <r>
    <s v="ADIRINC-1532"/>
    <s v="Дефект промсреды"/>
    <d v="2024-03-06T19:26:36"/>
    <m/>
    <d v="2024-06-06T00:00:00"/>
    <n v="109.57974537037001"/>
    <s v="Дней"/>
    <s v="Отложен"/>
    <x v="5"/>
    <s v="Низкий"/>
    <s v="Портфель - Другое (4) - low"/>
    <s v=""/>
    <m/>
    <n v="60"/>
    <s v="Дней"/>
    <s v="Нет"/>
    <s v="Мобильный терминал"/>
  </r>
  <r>
    <s v="ADIRINC-1530"/>
    <s v="Дефект промсреды"/>
    <d v="2024-03-05T15:38:20"/>
    <d v="2024-04-25T13:36:29"/>
    <d v="2024-06-05T00:00:00"/>
    <n v="35.915381944444398"/>
    <s v="Дней"/>
    <s v="Закрыт"/>
    <x v="5"/>
    <s v="Средний"/>
    <s v="Портфель - Некорректная история операций (3) - low"/>
    <s v="ОТЭИСФЛ"/>
    <m/>
    <n v="60"/>
    <s v="Дней"/>
    <s v="Да"/>
    <s v="АИ ПРО ВТ"/>
  </r>
  <r>
    <s v="ADIRINC-1445"/>
    <s v="Дефект промсреды"/>
    <d v="2024-01-10T14:05:55"/>
    <d v="2024-02-07T15:24:51"/>
    <d v="2024-04-06T00:00:00"/>
    <n v="20.054814814814801"/>
    <s v="Дней"/>
    <s v="Закрыт"/>
    <x v="5"/>
    <s v="Средний"/>
    <s v="Вводы ДС - Другое (4) - low"/>
    <s v=""/>
    <s v="5"/>
    <n v="60"/>
    <s v="Дней"/>
    <s v="Да"/>
    <s v="Мобильный терминал"/>
  </r>
  <r>
    <s v="ADIRINC-1443"/>
    <s v="Дефект промсреды"/>
    <d v="2024-01-09T18:02:43"/>
    <d v="2024-06-06T14:37:56"/>
    <d v="2024-04-05T00:00:00"/>
    <n v="100.85778935185201"/>
    <s v="Дней"/>
    <s v="Закрыт"/>
    <x v="5"/>
    <s v="Средний"/>
    <s v="Портфель - Другое (4) - low"/>
    <s v=""/>
    <s v=""/>
    <n v="60"/>
    <s v="Дней"/>
    <s v="Нет"/>
    <s v="Мобильный терминал"/>
  </r>
  <r>
    <s v="ADIRINC-1437"/>
    <s v="Дефект промсреды"/>
    <d v="2023-12-28T21:12:57"/>
    <m/>
    <d v="2024-04-03T00:00:00"/>
    <n v="151.50589120370401"/>
    <s v="Дней"/>
    <s v="На исправление"/>
    <x v="5"/>
    <s v="Средний"/>
    <s v="Портфель - Некорректная портфельная аналитика (3) - low"/>
    <s v=""/>
    <s v=""/>
    <n v="60"/>
    <s v="Дней"/>
    <s v="Нет"/>
    <s v="Мобильный терминал"/>
  </r>
  <r>
    <s v="ADIRINC-1466"/>
    <s v="Дефект промсреды"/>
    <d v="2024-01-22T11:27:04"/>
    <d v="2024-04-17T17:49:53"/>
    <d v="2024-04-18T00:00:00"/>
    <n v="60.265844907407399"/>
    <s v="Дней"/>
    <s v="Закрыт"/>
    <x v="6"/>
    <s v="Средний"/>
    <s v="другое"/>
    <s v=""/>
    <s v="2"/>
    <n v="60"/>
    <s v="Дней"/>
    <s v="Нет"/>
    <s v="Альфа Инвестиции 4.0. ДТ"/>
  </r>
  <r>
    <s v="ADIRINC-1418"/>
    <s v="Дефект промсреды"/>
    <d v="2023-12-20T16:11:37"/>
    <d v="2024-01-23T15:53:54"/>
    <d v="2024-03-26T00:00:00"/>
    <n v="17.9876967592593"/>
    <s v="Дней"/>
    <s v="Закрыт"/>
    <x v="5"/>
    <s v="Средний"/>
    <s v="Портфель - Другое (4) - low"/>
    <s v=""/>
    <s v="2"/>
    <n v="60"/>
    <s v="Дней"/>
    <s v="Да"/>
    <s v="Мобильный терминал"/>
  </r>
  <r>
    <s v="ADIRINC-1412"/>
    <s v="Дефект промсреды"/>
    <d v="2023-12-18T17:27:40"/>
    <d v="2024-01-26T14:32:00"/>
    <d v="2024-03-22T00:00:00"/>
    <n v="22.878009259259301"/>
    <s v="Дней"/>
    <s v="Закрыт"/>
    <x v="5"/>
    <s v="Низкий"/>
    <s v="Портфель - Некорректная портфельная аналитика (3) - low"/>
    <s v=""/>
    <s v="3"/>
    <n v="60"/>
    <s v="Дней"/>
    <s v="Да"/>
    <s v="Мобильный терминал"/>
  </r>
  <r>
    <s v="ADIRINC-1406"/>
    <s v="Дефект промсреды"/>
    <d v="2023-12-15T16:29:21"/>
    <d v="2024-07-12T07:46:57"/>
    <d v="2024-03-21T00:00:00"/>
    <n v="136.63722222222199"/>
    <s v="Дней"/>
    <s v="Закрыт"/>
    <x v="5"/>
    <s v="Низкий"/>
    <s v="другое"/>
    <s v=""/>
    <s v=""/>
    <n v="60"/>
    <s v="Дней"/>
    <s v="Нет"/>
    <s v="АИ ПРО ВТ"/>
  </r>
  <r>
    <s v="ADIRINC-1375"/>
    <s v="Дефект промсреды"/>
    <d v="2023-11-21T14:45:47"/>
    <m/>
    <d v="2024-02-22T00:00:00"/>
    <n v="178.77475694444399"/>
    <s v="Дней"/>
    <s v="На исправление"/>
    <x v="5"/>
    <s v="Средний"/>
    <s v="Витрины, новости, аналитика - Другое (4) - low"/>
    <s v=""/>
    <s v="2"/>
    <n v="60"/>
    <s v="Дней"/>
    <s v="Нет"/>
    <s v="АИ ПРО ВТ"/>
  </r>
  <r>
    <s v="ADIRINC-1358"/>
    <s v="Дефект промсреды"/>
    <d v="2023-11-07T18:30:01"/>
    <d v="2024-05-15T15:51:33"/>
    <d v="2024-02-08T00:00:00"/>
    <n v="123.88995370370399"/>
    <s v="Дней"/>
    <s v="Закрыт"/>
    <x v="5"/>
    <s v="Средний"/>
    <s v="Выводы ДС - Другое (4) - low"/>
    <s v=""/>
    <s v=""/>
    <n v="60"/>
    <s v="Дней"/>
    <s v="Нет"/>
    <s v="Мобильный терминал"/>
  </r>
  <r>
    <s v="ADIRINC-1344"/>
    <s v="Дефект промсреды"/>
    <d v="2023-10-30T17:52:04"/>
    <d v="2024-02-28T14:59:37"/>
    <d v="2024-02-01T00:00:00"/>
    <n v="78.880243055555596"/>
    <s v="Дней"/>
    <s v="Отклонен"/>
    <x v="5"/>
    <s v="Низкий"/>
    <s v="Портфель - Другое (4) - low"/>
    <s v=""/>
    <s v="3"/>
    <n v="60"/>
    <s v="Дней"/>
    <s v="Нет"/>
    <s v="Мобильный терминал"/>
  </r>
  <r>
    <s v="ADIRINC-1333"/>
    <s v="Дефект промсреды"/>
    <d v="2023-10-25T13:03:48"/>
    <d v="2024-01-29T12:54:08"/>
    <d v="2024-01-27T00:00:00"/>
    <n v="60.993287037037"/>
    <s v="Дней"/>
    <s v="Закрыт"/>
    <x v="5"/>
    <s v="Средний"/>
    <s v="Портфель - Другое (4) - low"/>
    <s v=""/>
    <s v="17"/>
    <n v="60"/>
    <s v="Дней"/>
    <s v="Нет"/>
    <s v="Мобильный терминал"/>
  </r>
  <r>
    <s v="ADIRINC-892"/>
    <s v="Дефект промсреды"/>
    <d v="2023-01-25T15:38:13"/>
    <d v="2024-07-16T12:22:34"/>
    <d v="2023-04-25T00:00:00"/>
    <n v="362.86413194444401"/>
    <s v="Дней"/>
    <s v="Отклонен"/>
    <x v="5"/>
    <s v="Средний"/>
    <s v=""/>
    <s v=""/>
    <s v="38"/>
    <n v="60"/>
    <s v="Дней"/>
    <s v="Нет"/>
    <s v="Мобильный терминал"/>
  </r>
  <r>
    <s v="ADIRINC-569"/>
    <s v="Дефект промсреды"/>
    <d v="2022-04-26T11:21:03"/>
    <m/>
    <d v="2022-07-27T00:00:00"/>
    <n v="569.91693287037003"/>
    <s v="Дней"/>
    <s v="На исправление"/>
    <x v="5"/>
    <s v="Средний"/>
    <s v="Портфель - Другое (4) - low"/>
    <s v=""/>
    <s v="26"/>
    <n v="60"/>
    <s v="Дней"/>
    <s v="Нет"/>
    <s v="Мобильный терминал"/>
  </r>
  <r>
    <s v="ADIRINC-1734"/>
    <s v="Дефект промсреды"/>
    <d v="2024-08-01T10:04:18"/>
    <m/>
    <d v="2024-10-25T00:00:00"/>
    <n v="9.9702314814814805"/>
    <s v="Дней"/>
    <s v="На исправление"/>
    <x v="6"/>
    <s v="Средний"/>
    <s v="Терминалы (кроме QUIK) - Другое (4) - low"/>
    <s v=""/>
    <m/>
    <n v="60"/>
    <s v="Дней"/>
    <s v="Да"/>
    <s v="Альфа Инвестиции 4.0. ДТ"/>
  </r>
  <r>
    <s v="ADIRINC-1714"/>
    <s v="Дефект промсреды"/>
    <d v="2024-07-15T10:40:12"/>
    <d v="2024-08-09T10:45:24"/>
    <d v="2024-08-27T00:00:00"/>
    <n v="19.003611111111098"/>
    <s v="Дней"/>
    <s v="Закрыт"/>
    <x v="6"/>
    <s v="Высокий"/>
    <s v="Терминалы (кроме QUIK) - Вход в терминал выполняется долго (дольше 3 минут) (2) - high"/>
    <s v=""/>
    <m/>
    <n v="30"/>
    <s v="Дней"/>
    <s v="Да"/>
    <s v="Альфа Инвестиции 4.0. ДТ"/>
  </r>
  <r>
    <s v="ADIRINC-1691"/>
    <s v="Дефект промсреды"/>
    <d v="2024-06-18T10:53:42"/>
    <m/>
    <d v="2024-09-11T00:00:00"/>
    <n v="41.935925925925901"/>
    <s v="Дней"/>
    <s v="Новый"/>
    <x v="6"/>
    <s v="Средний"/>
    <s v="Рынок - Некорректные котировки по одному или нескольким рынкам (1) - critical"/>
    <s v=""/>
    <m/>
    <n v="60"/>
    <s v="Дней"/>
    <s v="Да"/>
    <s v="АИ ПРО ДТ"/>
  </r>
  <r>
    <s v="ADIRINC-1690"/>
    <s v="Дефект промсреды"/>
    <d v="2024-06-18T10:35:58"/>
    <m/>
    <d v="2024-09-11T00:00:00"/>
    <n v="41.948240740740701"/>
    <s v="Дней"/>
    <s v="Новый"/>
    <x v="6"/>
    <s v="Средний"/>
    <s v="Терминалы (кроме QUIK) - Вход в терминал выполняется долго (дольше 3 минут) (2) - high"/>
    <s v=""/>
    <m/>
    <n v="60"/>
    <s v="Дней"/>
    <s v="Да"/>
    <s v="АИ ПРО ДТ"/>
  </r>
  <r>
    <s v="ADIRINC-1674"/>
    <s v="Дефект промсреды"/>
    <d v="2024-05-30T10:24:52"/>
    <m/>
    <d v="2024-08-24T00:00:00"/>
    <n v="53.955949074074098"/>
    <s v="Дней"/>
    <s v="Новый"/>
    <x v="6"/>
    <s v="Средний"/>
    <s v="другое"/>
    <s v=""/>
    <m/>
    <n v="60"/>
    <s v="Дней"/>
    <s v="Да"/>
    <s v="Альфа Инвестиции 4.0. ДТ"/>
  </r>
  <r>
    <s v="ADIRINC-1654"/>
    <s v="Дефект промсреды"/>
    <d v="2024-05-06T16:15:47"/>
    <m/>
    <d v="2024-08-02T00:00:00"/>
    <n v="69.712256944444405"/>
    <s v="Дней"/>
    <s v="Новый"/>
    <x v="6"/>
    <s v="Средний"/>
    <s v="другое"/>
    <s v=""/>
    <m/>
    <n v="60"/>
    <s v="Дней"/>
    <s v="Нет"/>
    <s v="Альфа Инвестиции 4.0. ДТ"/>
  </r>
  <r>
    <s v="ADIRINC-1653"/>
    <s v="Дефект промсреды"/>
    <d v="2024-05-06T16:05:19"/>
    <m/>
    <d v="2024-08-02T00:00:00"/>
    <n v="69.719525462963006"/>
    <s v="Дней"/>
    <s v="На исправление"/>
    <x v="6"/>
    <s v="Средний"/>
    <s v="Портфель - Некорректная история операций (3) - low"/>
    <s v=""/>
    <m/>
    <n v="60"/>
    <s v="Дней"/>
    <s v="Нет"/>
    <s v="Альфа Инвестиции 4.0. ДТ"/>
  </r>
  <r>
    <s v="ADIRINC-1632"/>
    <s v="Дефект промсреды"/>
    <d v="2024-04-22T16:39:04"/>
    <m/>
    <d v="2024-07-23T00:00:00"/>
    <n v="77.696087962963006"/>
    <s v="Дней"/>
    <s v="На исправление"/>
    <x v="10"/>
    <s v="Средний"/>
    <s v="Заявки - Другое (2) - high"/>
    <s v=""/>
    <m/>
    <n v="60"/>
    <s v="Дней"/>
    <s v="Нет"/>
    <s v="Альфа-Админ WEB"/>
  </r>
  <r>
    <s v="ADIRINC-1591"/>
    <s v="Дефект промсреды"/>
    <d v="2024-04-03T15:57:51"/>
    <d v="2024-04-04T15:18:34"/>
    <d v="2024-07-04T00:00:00"/>
    <n v="0.97271990740740699"/>
    <s v="Дней"/>
    <s v="Отклонен"/>
    <x v="6"/>
    <s v="Средний"/>
    <s v="Рынок - Некорректные графики  по одному или нескольким рынкам за предыдущие дни (3) - low"/>
    <s v=""/>
    <m/>
    <n v="60"/>
    <s v="Дней"/>
    <s v="Да"/>
    <s v="Альфа Инвестиции 4.0. ДТ"/>
  </r>
  <r>
    <s v="ADIRINC-1576"/>
    <s v="Дефект промсреды"/>
    <d v="2024-03-28T13:07:44"/>
    <d v="2024-04-16T10:52:56"/>
    <d v="2024-06-28T00:00:00"/>
    <n v="12.9063888888889"/>
    <s v="Дней"/>
    <s v="Закрыт"/>
    <x v="6"/>
    <s v="Средний"/>
    <s v="Терминалы (кроме QUIK) - Вход в терминал выполняется долго (дольше 3 минут) (2) - high"/>
    <s v=""/>
    <m/>
    <n v="60"/>
    <s v="Дней"/>
    <s v="Да"/>
    <s v="Альфа Инвестиции 4.0. ДТ"/>
  </r>
  <r>
    <s v="ADIRINC-1574"/>
    <s v="Дефект промсреды"/>
    <d v="2024-03-28T09:40:49"/>
    <m/>
    <d v="2024-06-28T00:00:00"/>
    <n v="94.986539351851803"/>
    <s v="Дней"/>
    <s v="Новый"/>
    <x v="6"/>
    <s v="Средний"/>
    <s v="другое"/>
    <s v=""/>
    <m/>
    <n v="60"/>
    <s v="Дней"/>
    <s v="Нет"/>
    <s v="Альфа Инвестиции 4.0. ДТ"/>
  </r>
  <r>
    <s v="ADIRINC-1569"/>
    <s v="Дефект промсреды"/>
    <d v="2024-03-22T11:03:29"/>
    <m/>
    <d v="2024-06-22T00:00:00"/>
    <n v="98.929131944444407"/>
    <s v="Дней"/>
    <s v="Новый"/>
    <x v="6"/>
    <s v="Средний"/>
    <s v="Заявки - Другое (2) - high"/>
    <s v=""/>
    <m/>
    <n v="60"/>
    <s v="Дней"/>
    <s v="Нет"/>
    <s v="АИ ПРО ДТ"/>
  </r>
  <r>
    <s v="ADIRINC-1565"/>
    <s v="Дефект промсреды"/>
    <d v="2024-03-21T12:05:48"/>
    <m/>
    <d v="2024-06-21T00:00:00"/>
    <n v="99.885856481481497"/>
    <s v="Дней"/>
    <s v="Новый"/>
    <x v="6"/>
    <s v="Средний"/>
    <s v="другое"/>
    <s v=""/>
    <m/>
    <n v="60"/>
    <s v="Дней"/>
    <s v="Нет"/>
    <s v="Альфа Инвестиции 4.0. ДТ"/>
  </r>
  <r>
    <s v="ADIRINC-1564"/>
    <s v="Дефект промсреды"/>
    <d v="2024-03-21T11:18:04"/>
    <m/>
    <d v="2024-06-21T00:00:00"/>
    <n v="99.919004629629598"/>
    <s v="Дней"/>
    <s v="Новый"/>
    <x v="6"/>
    <s v="Средний"/>
    <s v="Рынок - Некорректные графики  по одному или нескольким рынкам за предыдущие дни (3) - low"/>
    <s v=""/>
    <m/>
    <n v="60"/>
    <s v="Дней"/>
    <s v="Нет"/>
    <s v="Альфа Инвестиции 4.0. ДТ"/>
  </r>
  <r>
    <s v="ADIRINC-1531"/>
    <s v="Дефект промсреды"/>
    <d v="2024-03-05T16:44:01"/>
    <d v="2024-06-17T08:20:19"/>
    <d v="2024-06-05T00:00:00"/>
    <n v="67.650208333333296"/>
    <s v="Дней"/>
    <s v="Отклонен"/>
    <x v="6"/>
    <s v="Средний"/>
    <s v="другое"/>
    <s v=""/>
    <m/>
    <n v="60"/>
    <s v="Дней"/>
    <s v="Нет"/>
    <s v="Альфа Инвестиции 4.0. ДТ"/>
  </r>
  <r>
    <s v="ADIRINC-1526"/>
    <s v="Дефект промсреды"/>
    <d v="2024-03-04T17:12:29"/>
    <m/>
    <d v="2024-06-04T00:00:00"/>
    <n v="111.672881944444"/>
    <s v="Дней"/>
    <s v="Новый"/>
    <x v="6"/>
    <s v="Средний"/>
    <s v="Рынок - Некорректные графики  по одному или нескольким рынкам за предыдущие дни (3) - low"/>
    <s v=""/>
    <m/>
    <n v="60"/>
    <s v="Дней"/>
    <s v="Нет"/>
    <s v="Альфа Инвестиции 4.0. ДТ"/>
  </r>
  <r>
    <s v="ADIRINC-1518"/>
    <s v="Дефект промсреды"/>
    <d v="2024-02-26T17:46:00"/>
    <m/>
    <d v="2024-05-28T00:00:00"/>
    <n v="116.649606481481"/>
    <s v="Дней"/>
    <s v="Новый"/>
    <x v="6"/>
    <s v="Средний"/>
    <s v="Терминалы (кроме QUIK) - Вход в терминал выполняется долго (дольше 3 минут) (2) - high"/>
    <s v=""/>
    <m/>
    <n v="60"/>
    <s v="Дней"/>
    <s v="Нет"/>
    <s v="АИ ПРО ДТ"/>
  </r>
  <r>
    <s v="ADIRINC-1516"/>
    <s v="Дефект промсреды"/>
    <d v="2024-02-22T20:00:37"/>
    <d v="2024-05-15T11:25:28"/>
    <d v="2024-05-25T00:00:00"/>
    <n v="52.642256944444398"/>
    <s v="Дней"/>
    <s v="Отклонен"/>
    <x v="6"/>
    <s v="Низкий"/>
    <s v="Рынок - Некорректные  стаканы  по одному или нескольким рынкам (2) - high"/>
    <s v=""/>
    <m/>
    <n v="60"/>
    <s v="Дней"/>
    <s v="Да"/>
    <s v="АИ ПРО ДТ"/>
  </r>
  <r>
    <s v="ADIRINC-1513"/>
    <s v="Дефект промсреды"/>
    <d v="2024-02-22T12:54:58"/>
    <d v="2024-05-14T17:44:49"/>
    <d v="2024-05-25T00:00:00"/>
    <n v="52.201284722222198"/>
    <s v="Дней"/>
    <s v="Закрыт"/>
    <x v="6"/>
    <s v="Средний"/>
    <s v="Терминалы (кроме QUIK) - Вход в терминал выполняется долго (дольше 3 минут) (2) - high"/>
    <s v=""/>
    <m/>
    <n v="60"/>
    <s v="Дней"/>
    <s v="Да"/>
    <s v="Альфа Инвестиции 4.0. ДТ"/>
  </r>
  <r>
    <s v="ADIRINC-1504"/>
    <s v="Дефект промсреды"/>
    <d v="2024-02-16T10:30:54"/>
    <d v="2024-05-14T17:44:14"/>
    <d v="2024-05-21T00:00:00"/>
    <n v="56.300925925925903"/>
    <s v="Дней"/>
    <s v="Закрыт"/>
    <x v="6"/>
    <s v="Средний"/>
    <s v="Терминалы (кроме QUIK) - Вход в терминал выполняется долго (дольше 3 минут) (2) - high"/>
    <s v=""/>
    <m/>
    <n v="60"/>
    <s v="Дней"/>
    <s v="Да"/>
    <s v="Альфа Инвестиции 4.0. ДТ"/>
  </r>
  <r>
    <s v="ADIRINC-1479"/>
    <s v="Дефект промсреды"/>
    <d v="2024-01-30T18:21:08"/>
    <d v="2024-02-01T10:04:52"/>
    <d v="2024-03-15T00:00:00"/>
    <n v="1.6553703703703699"/>
    <s v="Дней"/>
    <s v="Отклонен"/>
    <x v="6"/>
    <s v="Высокий"/>
    <s v="Выводы ДС - Некорректный расчет лимита (1) - critical"/>
    <s v=""/>
    <s v=""/>
    <n v="30"/>
    <s v="Дней"/>
    <s v="Да"/>
    <s v="Мобильный терминал"/>
  </r>
  <r>
    <s v="ADIRINC-1465"/>
    <s v="Дефект промсреды"/>
    <d v="2024-01-21T20:10:31"/>
    <d v="2024-02-12T18:56:22"/>
    <d v="2024-04-18T00:00:00"/>
    <n v="14.9485069444444"/>
    <s v="Дней"/>
    <s v="Закрыт"/>
    <x v="28"/>
    <s v="Средний"/>
    <s v="Портфель - Некорректная история операций (3) - low"/>
    <s v=""/>
    <s v=""/>
    <n v="60"/>
    <s v="Дней"/>
    <s v="Да"/>
    <s v="Мобильный терминал"/>
  </r>
  <r>
    <s v="ADIRINC-1390"/>
    <s v="Дефект промсреды"/>
    <d v="2023-12-05T11:36:49"/>
    <d v="2024-02-29T13:25:16"/>
    <d v="2024-03-08T00:00:00"/>
    <n v="55.075312500000003"/>
    <s v="Дней"/>
    <s v="Закрыт"/>
    <x v="6"/>
    <s v="Средний"/>
    <s v="Терминалы (кроме QUIK) - Проблемы с установкой (3) - low"/>
    <s v=""/>
    <s v="2"/>
    <n v="60"/>
    <s v="Дней"/>
    <s v="Да"/>
    <s v="АИ ПРО ДТ"/>
  </r>
  <r>
    <s v="ADIRINC-1381"/>
    <s v="Дефект промсреды"/>
    <d v="2023-11-24T12:28:01"/>
    <d v="2024-02-27T10:38:06"/>
    <d v="2024-02-28T00:00:00"/>
    <n v="59.923668981481498"/>
    <s v="Дней"/>
    <s v="Закрыт"/>
    <x v="6"/>
    <s v="Средний"/>
    <s v="Рынок - Некорректные графики  по одному или нескольким рынкам за предыдущие дни (3) - low"/>
    <s v=""/>
    <s v="1"/>
    <n v="60"/>
    <s v="Дней"/>
    <s v="Да"/>
    <s v="Альфа Инвестиции 4.0. ДТ"/>
  </r>
  <r>
    <s v="ADIRINC-1352"/>
    <s v="Дефект промсреды"/>
    <d v="2023-11-03T14:52:33"/>
    <d v="2024-02-27T10:39:00"/>
    <d v="2024-02-07T00:00:00"/>
    <n v="73.823923611111098"/>
    <s v="Дней"/>
    <s v="Закрыт"/>
    <x v="6"/>
    <s v="Средний"/>
    <s v="Рынок - Некорректные графики  по одному или нескольким рынкам за предыдущие дни (3) - low"/>
    <s v=""/>
    <s v=""/>
    <n v="60"/>
    <s v="Дней"/>
    <s v="Нет"/>
    <s v="Альфа Инвестиции 4.0. ДТ"/>
  </r>
  <r>
    <s v="ADIRINC-1305"/>
    <s v="Дефект промсреды"/>
    <d v="2023-09-28T13:04:02"/>
    <d v="2024-01-22T10:45:50"/>
    <d v="2023-12-23T00:00:00"/>
    <n v="74.904027777777799"/>
    <s v="Дней"/>
    <s v="Закрыт"/>
    <x v="6"/>
    <s v="Средний"/>
    <s v="Рынок - Некорректные графики  по одному или нескольким рынкам за предыдущие дни (3) - low"/>
    <s v=""/>
    <s v=""/>
    <n v="60"/>
    <s v="Дней"/>
    <s v="Нет"/>
    <s v="Альфа Инвестиции 4.0. ДТ"/>
  </r>
  <r>
    <s v="ADIRINC-1278"/>
    <s v="Дефект промсреды"/>
    <d v="2023-09-14T15:18:13"/>
    <m/>
    <d v="2023-12-09T00:00:00"/>
    <n v="225.752233796296"/>
    <s v="Дней"/>
    <s v="Новый"/>
    <x v="6"/>
    <s v="Средний"/>
    <s v="Терминалы (кроме QUIK) - Другое (4) - low"/>
    <s v="ОТЭИСФЛ"/>
    <s v="1"/>
    <n v="60"/>
    <s v="Дней"/>
    <s v="Нет"/>
    <s v="Альфа Инвестиции 4.0. ДТ"/>
  </r>
  <r>
    <s v="ADIRINC-1260"/>
    <s v="Дефект промсреды"/>
    <d v="2023-09-04T13:08:37"/>
    <m/>
    <d v="2023-11-29T00:00:00"/>
    <n v="233.842233796296"/>
    <s v="Дней"/>
    <s v="Новый"/>
    <x v="6"/>
    <s v="Средний"/>
    <s v="другое"/>
    <s v=""/>
    <s v="8"/>
    <n v="60"/>
    <s v="Дней"/>
    <s v="Нет"/>
    <s v="АИ ПРО ДТ"/>
  </r>
  <r>
    <s v="ADIRINC-1127"/>
    <s v="Дефект промсреды"/>
    <d v="2023-07-07T15:25:00"/>
    <m/>
    <d v="2023-09-30T00:00:00"/>
    <n v="274.74752314814799"/>
    <s v="Дней"/>
    <s v="Принят к исправлению"/>
    <x v="6"/>
    <s v="Низкий"/>
    <s v="Торговый терминал/Личный кабинет - Ошибки в терминале (3) - low"/>
    <s v=""/>
    <s v="2"/>
    <n v="60"/>
    <s v="Дней"/>
    <s v="Нет"/>
    <s v="Альфа Инвестиции 4.0. ДТ"/>
  </r>
  <r>
    <s v="ADIRINC-1079"/>
    <s v="Дефект промсреды"/>
    <d v="2023-06-22T10:45:55"/>
    <m/>
    <d v="2023-09-15T00:00:00"/>
    <n v="285.94133101851799"/>
    <s v="Дней"/>
    <s v="На исправление"/>
    <x v="6"/>
    <s v="Средний"/>
    <s v="Торговый терминал/Личный кабинет - Ошибки в терминале (3) - low"/>
    <s v=""/>
    <s v="1"/>
    <n v="60"/>
    <s v="Дней"/>
    <s v="Нет"/>
    <s v="АИ ПРО ДТ"/>
  </r>
  <r>
    <s v="ADIRINC-1007"/>
    <s v="Дефект промсреды"/>
    <d v="2023-05-10T11:29:00"/>
    <d v="2024-01-30T12:31:01"/>
    <d v="2023-08-04T00:00:00"/>
    <n v="181.04306712963"/>
    <s v="Дней"/>
    <s v="Закрыт"/>
    <x v="6"/>
    <s v="Средний"/>
    <s v=""/>
    <s v=""/>
    <s v="11"/>
    <n v="60"/>
    <s v="Дней"/>
    <s v="Нет"/>
    <s v="Альфа Инвестиции 4.0. ДТ"/>
  </r>
  <r>
    <s v="ADIRINC-448"/>
    <s v="Дефект промсреды"/>
    <d v="2022-01-26T10:49:16"/>
    <m/>
    <d v="2022-04-23T00:00:00"/>
    <n v="631.93900462962995"/>
    <s v="Дней"/>
    <s v="На исправление"/>
    <x v="6"/>
    <s v="Средний"/>
    <s v=""/>
    <s v=""/>
    <s v=""/>
    <n v="60"/>
    <s v="Дней"/>
    <s v="Нет"/>
    <s v="Альфа-Инвестиции"/>
  </r>
  <r>
    <s v="ADIRINC-1640"/>
    <s v="Дефект промсреды"/>
    <d v="2024-04-26T13:34:47"/>
    <m/>
    <d v="2024-07-27T00:00:00"/>
    <n v="73.824062499999997"/>
    <s v="Дней"/>
    <s v="Новый"/>
    <x v="0"/>
    <s v="Средний"/>
    <s v="Рынок - Другое (4) - low"/>
    <s v=""/>
    <m/>
    <n v="60"/>
    <s v="Дней"/>
    <s v="Нет"/>
    <s v="Мобильный терминал"/>
  </r>
  <r>
    <s v="ADIRINC-1628"/>
    <s v="Дефект промсреды"/>
    <d v="2024-04-19T21:36:16"/>
    <m/>
    <d v="2024-07-20T00:00:00"/>
    <n v="78.489699074074096"/>
    <s v="Дней"/>
    <s v="Новый"/>
    <x v="0"/>
    <s v="Средний"/>
    <s v="Портфель - Некорректная учетная цена (2) - high"/>
    <s v=""/>
    <m/>
    <n v="60"/>
    <s v="Дней"/>
    <s v="Нет"/>
    <s v="Мобильный терминал"/>
  </r>
  <r>
    <s v="ADIRINC-1582"/>
    <s v="Дефект промсреды"/>
    <d v="2024-03-28T17:53:29"/>
    <d v="2024-04-18T15:04:41"/>
    <d v="2024-06-28T00:00:00"/>
    <n v="14.8827777777778"/>
    <s v="Дней"/>
    <s v="Закрыт"/>
    <x v="7"/>
    <s v="Средний"/>
    <s v="Выводы ДС  - Не проходят выводы с Инвесткопилки (4) - low"/>
    <s v=""/>
    <m/>
    <n v="60"/>
    <s v="Дней"/>
    <s v="Да"/>
    <s v="Личный кабинет"/>
  </r>
  <r>
    <s v="ADIRINC-1579"/>
    <s v="Дефект промсреды"/>
    <d v="2024-03-28T14:07:38"/>
    <d v="2024-03-28T14:12:23"/>
    <d v="2024-06-28T00:00:00"/>
    <n v="3.2986111111111098E-3"/>
    <s v="Дней"/>
    <s v="Закрыт"/>
    <x v="7"/>
    <s v="Средний"/>
    <s v="Заявки - Другое (2) - high"/>
    <s v=""/>
    <m/>
    <n v="60"/>
    <s v="Дней"/>
    <s v="Да"/>
    <s v="АИ ПРО ВТ"/>
  </r>
  <r>
    <s v="ADIRINC-1351"/>
    <s v="Дефект промсреды"/>
    <d v="2023-11-03T13:00:32"/>
    <m/>
    <d v="2024-02-07T00:00:00"/>
    <n v="189.84784722222199"/>
    <s v="Дней"/>
    <s v="Принят к исправлению"/>
    <x v="7"/>
    <s v="Низкий"/>
    <s v=""/>
    <s v=""/>
    <s v="2"/>
    <n v="60"/>
    <s v="Дней"/>
    <s v="Нет"/>
    <s v="АИ ПРО ВТ"/>
  </r>
  <r>
    <s v="ADIRINC-1347"/>
    <s v="Дефект промсреды"/>
    <d v="2023-11-01T16:45:52"/>
    <d v="2024-02-22T13:13:57"/>
    <d v="2024-02-03T00:00:00"/>
    <n v="73.852835648148101"/>
    <s v="Дней"/>
    <s v="Отклонен"/>
    <x v="7"/>
    <s v="Средний"/>
    <s v="Витрины, новости, аналитика - Другое (4) - low"/>
    <s v=""/>
    <s v="2"/>
    <n v="60"/>
    <s v="Дней"/>
    <s v="Нет"/>
    <s v="АИ ПРО ВТ"/>
  </r>
  <r>
    <s v="ADIRINC-1293"/>
    <s v="Дефект промсреды"/>
    <d v="2023-09-21T19:24:12"/>
    <m/>
    <d v="2023-10-12T00:00:00"/>
    <n v="220.58141203703701"/>
    <s v="Дней"/>
    <s v="Новый"/>
    <x v="7"/>
    <s v="Высокий"/>
    <s v=""/>
    <s v=""/>
    <s v="76"/>
    <n v="14"/>
    <s v="Дней"/>
    <s v="Нет"/>
    <s v="АИ ПРО ВТ"/>
  </r>
  <r>
    <s v="ADIRINC-1148"/>
    <s v="Дефект промсреды"/>
    <d v="2023-07-14T10:58:54"/>
    <m/>
    <d v="2023-10-07T00:00:00"/>
    <n v="269.93231481481502"/>
    <s v="Дней"/>
    <s v="Новый"/>
    <x v="7"/>
    <s v="Средний"/>
    <s v="Портфель - Некорректный баланс счета (2) - high"/>
    <s v=""/>
    <s v="6"/>
    <n v="60"/>
    <s v="Дней"/>
    <s v="Нет"/>
    <s v="АИ ПРО ВТ"/>
  </r>
  <r>
    <s v="ADIRINC-1053"/>
    <s v="Дефект промсреды"/>
    <d v="2023-05-30T16:58:55"/>
    <m/>
    <d v="2023-08-24T00:00:00"/>
    <n v="301.68230324074102"/>
    <s v="Дней"/>
    <s v="Принят к исправлению"/>
    <x v="7"/>
    <s v="Средний"/>
    <s v="Ошибки в отображении - Другое (4) - low"/>
    <s v=""/>
    <s v="1"/>
    <n v="60"/>
    <s v="Дней"/>
    <s v="Нет"/>
    <s v="АИ ПРО ВТ"/>
  </r>
  <r>
    <s v="ADIRINC-988"/>
    <s v="Дефект промсреды"/>
    <d v="2023-04-14T17:13:43"/>
    <d v="2024-08-06T18:11:10"/>
    <d v="2023-07-14T00:00:00"/>
    <n v="324.03989583333299"/>
    <s v="Дней"/>
    <s v="Закрыт"/>
    <x v="7"/>
    <s v="Средний"/>
    <s v="Проблемы с заявками - Другое (2) - high"/>
    <s v=""/>
    <s v=""/>
    <n v="60"/>
    <s v="Дней"/>
    <s v="Нет"/>
    <s v="АИ ПРО ВТ"/>
  </r>
  <r>
    <s v="ADIRINC-1329"/>
    <s v="Дефект промсреды"/>
    <d v="2023-10-20T13:20:58"/>
    <d v="2023-12-12T09:59:52"/>
    <d v="2024-01-24T00:00:00"/>
    <n v="35.860347222222202"/>
    <s v="Дней"/>
    <s v="Закрыт"/>
    <x v="29"/>
    <s v="Средний"/>
    <s v=""/>
    <s v=""/>
    <s v="1"/>
    <n v="60"/>
    <s v="Дней"/>
    <s v="Да"/>
    <s v="АИ ПРО ВТ"/>
  </r>
  <r>
    <s v="ADIRINC-1271"/>
    <s v="Дефект промсреды"/>
    <d v="2023-09-12T17:25:24"/>
    <m/>
    <d v="2023-12-07T00:00:00"/>
    <n v="227.66391203703699"/>
    <s v="Дней"/>
    <s v="Новый"/>
    <x v="29"/>
    <s v="Низкий"/>
    <s v="Терминалы (кроме QUIK) - Другое (4) - low"/>
    <s v="ОТЭИСФЛ"/>
    <s v="2"/>
    <n v="60"/>
    <s v="Дней"/>
    <s v="Нет"/>
    <s v="Альфа Инвестиции 4.0. ДТ"/>
  </r>
  <r>
    <s v="ADIRINC-1238"/>
    <s v="Дефект промсреды"/>
    <d v="2023-08-28T11:40:26"/>
    <m/>
    <d v="2023-11-22T00:00:00"/>
    <n v="238.90347222222201"/>
    <s v="Дней"/>
    <s v="На исправление"/>
    <x v="29"/>
    <s v="Средний"/>
    <s v="другое"/>
    <s v=""/>
    <s v="2"/>
    <n v="60"/>
    <s v="Дней"/>
    <s v="Нет"/>
    <s v="Альфа Инвестиции 4.0. ДТ"/>
  </r>
  <r>
    <s v="ADIRINC-1237"/>
    <s v="Дефект промсреды"/>
    <d v="2023-08-25T17:29:38"/>
    <m/>
    <d v="2023-11-21T00:00:00"/>
    <n v="239.660972222222"/>
    <s v="Дней"/>
    <s v="Новый"/>
    <x v="29"/>
    <s v="Средний"/>
    <s v="Терминалы (кроме QUIK) - Другое (4) - low"/>
    <s v="ОТЭИСФЛ"/>
    <s v=""/>
    <n v="60"/>
    <s v="Дней"/>
    <s v="Нет"/>
    <s v="Альфа Инвестиции 4.0. ДТ"/>
  </r>
  <r>
    <s v="ADIRINC-1225"/>
    <s v="Дефект промсреды"/>
    <d v="2023-08-21T15:45:50"/>
    <d v="2024-01-12T09:50:18"/>
    <d v="2023-11-15T00:00:00"/>
    <n v="96.753101851851895"/>
    <s v="Дней"/>
    <s v="Отклонен"/>
    <x v="29"/>
    <s v="Средний"/>
    <s v="другое"/>
    <s v=""/>
    <s v=""/>
    <n v="60"/>
    <s v="Дней"/>
    <s v="Нет"/>
    <s v="АИ ПРО ВТ"/>
  </r>
  <r>
    <s v="ADIRINC-1224"/>
    <s v="Дефект промсреды"/>
    <d v="2023-08-21T13:24:16"/>
    <d v="2024-03-21T10:40:38"/>
    <d v="2023-11-15T00:00:00"/>
    <n v="143.88636574074101"/>
    <s v="Дней"/>
    <s v="Закрыт"/>
    <x v="29"/>
    <s v="Средний"/>
    <s v="Проблемы с заявками - Другое (2) - high"/>
    <s v=""/>
    <s v="6"/>
    <n v="60"/>
    <s v="Дней"/>
    <s v="Нет"/>
    <s v="АИ ПРО ВТ"/>
  </r>
  <r>
    <s v="ADIRINC-1218"/>
    <s v="Дефект промсреды"/>
    <d v="2023-08-17T11:44:57"/>
    <m/>
    <d v="2023-11-11T00:00:00"/>
    <n v="245.900335648148"/>
    <s v="Дней"/>
    <s v="Новый"/>
    <x v="29"/>
    <s v="Средний"/>
    <s v=""/>
    <s v=""/>
    <s v="8"/>
    <n v="60"/>
    <s v="Дней"/>
    <s v="Нет"/>
    <s v="Альфа Инвестиции 4.0. ДТ"/>
  </r>
  <r>
    <s v="ADIRINC-1214"/>
    <s v="Дефект промсреды"/>
    <d v="2023-08-17T11:31:16"/>
    <m/>
    <d v="2023-11-11T00:00:00"/>
    <n v="245.909837962963"/>
    <s v="Дней"/>
    <s v="Новый"/>
    <x v="29"/>
    <s v="Низкий"/>
    <s v="Терминалы (кроме QUIK) - Другое (4) - low"/>
    <s v="ОТЭИСФЛ"/>
    <s v=""/>
    <n v="60"/>
    <s v="Дней"/>
    <s v="Нет"/>
    <s v="Альфа Инвестиции 4.0. ДТ"/>
  </r>
  <r>
    <s v="ADIRINC-1210"/>
    <s v="Дефект промсреды"/>
    <d v="2023-08-15T15:07:08"/>
    <d v="2024-01-30T13:23:18"/>
    <d v="2023-11-09T00:00:00"/>
    <n v="112.927893518519"/>
    <s v="Дней"/>
    <s v="Закрыт"/>
    <x v="29"/>
    <s v="Средний"/>
    <s v=""/>
    <s v=""/>
    <s v=""/>
    <n v="60"/>
    <s v="Дней"/>
    <s v="Нет"/>
    <s v="Альфа Инвестиции 4.0. ДТ"/>
  </r>
  <r>
    <s v="ADIRINC-1192"/>
    <s v="Дефект промсреды"/>
    <d v="2023-08-03T13:09:05"/>
    <d v="2024-01-22T10:48:14"/>
    <d v="2023-10-27T00:00:00"/>
    <n v="114.9021875"/>
    <s v="Дней"/>
    <s v="Закрыт"/>
    <x v="29"/>
    <s v="Средний"/>
    <s v="Рынок - Некорректные графики  по одному или нескольким рынкам за предыдущие дни (3) - low"/>
    <s v=""/>
    <s v="3"/>
    <n v="60"/>
    <s v="Дней"/>
    <s v="Нет"/>
    <s v="Альфа Инвестиции 4.0. ДТ"/>
  </r>
  <r>
    <s v="ADIRINC-1185"/>
    <s v="Дефект промсреды"/>
    <d v="2023-07-28T15:07:39"/>
    <d v="2024-02-19T16:45:19"/>
    <d v="2023-10-21T00:00:00"/>
    <n v="139.067824074074"/>
    <s v="Дней"/>
    <s v="Отклонен"/>
    <x v="29"/>
    <s v="Средний"/>
    <s v=""/>
    <s v=""/>
    <s v="0"/>
    <n v="60"/>
    <s v="Дней"/>
    <s v="Нет"/>
    <s v="АИ ПРО ВТ"/>
  </r>
  <r>
    <s v="ADIRINC-1174"/>
    <s v="Дефект промсреды"/>
    <d v="2023-07-25T12:12:32"/>
    <m/>
    <d v="2023-10-18T00:00:00"/>
    <n v="262.881180555556"/>
    <s v="Дней"/>
    <s v="Новый"/>
    <x v="29"/>
    <s v="Низкий"/>
    <s v="Ошибки в отображении - Отображение графика/стакана (3) - low"/>
    <s v="ОТЭИСФЛ"/>
    <s v=""/>
    <n v="60"/>
    <s v="Дней"/>
    <s v="Нет"/>
    <s v="Альфа Инвестиции 4.0. ДТ"/>
  </r>
  <r>
    <s v="ADIRINC-1164"/>
    <s v="Дефект промсреды"/>
    <d v="2023-07-19T18:08:17"/>
    <d v="2024-01-12T15:12:34"/>
    <d v="2023-10-12T00:00:00"/>
    <n v="119.87797453703701"/>
    <s v="Дней"/>
    <s v="Отклонен"/>
    <x v="29"/>
    <s v="Низкий"/>
    <s v=""/>
    <s v=""/>
    <s v="1"/>
    <n v="60"/>
    <s v="Дней"/>
    <s v="Нет"/>
    <s v="АИ ПРО ВТ"/>
  </r>
  <r>
    <s v="ADIRINC-1143"/>
    <s v="Дефект промсреды"/>
    <d v="2023-07-11T19:03:01"/>
    <d v="2024-01-17T16:01:32"/>
    <d v="2023-10-04T00:00:00"/>
    <n v="128.873969907407"/>
    <s v="Дней"/>
    <s v="Закрыт"/>
    <x v="29"/>
    <s v="Средний"/>
    <s v="Терминалы (кроме QUIK) - Другое (4) - low"/>
    <s v=""/>
    <s v="3"/>
    <n v="60"/>
    <s v="Дней"/>
    <s v="Нет"/>
    <s v="АИ ПРО ВТ"/>
  </r>
  <r>
    <s v="ADIRINC-1126"/>
    <s v="Дефект промсреды"/>
    <d v="2023-07-07T14:25:53"/>
    <d v="2023-07-13T14:48:17"/>
    <d v="2023-09-30T00:00:00"/>
    <n v="4.0155555555555598"/>
    <s v="Дней"/>
    <s v="Отклонен"/>
    <x v="29"/>
    <s v="Средний"/>
    <s v="Отчеты, анализ портфеля - Другое (4) - low"/>
    <s v="Инвестиции"/>
    <s v=""/>
    <n v="60"/>
    <s v="Дней"/>
    <s v="Да"/>
    <s v="Мобильный терминал"/>
  </r>
  <r>
    <s v="ADIRINC-781"/>
    <s v="Request (FR)"/>
    <d v="2022-11-17T10:49:08"/>
    <m/>
    <d v="2023-02-17T00:00:00"/>
    <n v="428.93909722222202"/>
    <s v="Дней"/>
    <s v="Новый"/>
    <x v="9"/>
    <s v="Средний"/>
    <s v="Терминалы (кроме QUIK) - Добавить инструмент (1) - critical"/>
    <s v="Feature_request, ОТЭИСФЛ"/>
    <s v="823"/>
    <n v="60"/>
    <s v="Дней"/>
    <s v="Нет"/>
    <s v="Альфа мобайл"/>
  </r>
  <r>
    <s v="ADIRINC-1109"/>
    <s v="Дефект промсреды"/>
    <d v="2023-07-05T17:47:15"/>
    <d v="2023-07-26T13:03:21"/>
    <d v="2023-09-28T00:00:00"/>
    <n v="14.8028472222222"/>
    <s v="Дней"/>
    <s v="Закрыт"/>
    <x v="29"/>
    <s v="Низкий"/>
    <s v="Терминалы (кроме QUIK) - Другое (4) - low"/>
    <s v=""/>
    <s v="1"/>
    <n v="60"/>
    <s v="Дней"/>
    <s v="Да"/>
    <s v="АИ ПРО ДТ"/>
  </r>
  <r>
    <s v="ADIRINC-1100"/>
    <s v="Дефект промсреды"/>
    <d v="2023-07-04T16:21:44"/>
    <d v="2024-01-10T10:50:03"/>
    <d v="2023-09-27T00:00:00"/>
    <n v="128.76966435185199"/>
    <s v="Дней"/>
    <s v="Отклонен"/>
    <x v="29"/>
    <s v="Средний"/>
    <s v="Терминал QUIK - Другое (4) - low"/>
    <s v="ОТЭИСФЛ"/>
    <s v=""/>
    <n v="60"/>
    <s v="Дней"/>
    <s v="Нет"/>
    <s v="Альфа-Админ"/>
  </r>
  <r>
    <s v="ADIRINC-1094"/>
    <s v="Дефект промсреды"/>
    <d v="2023-06-30T17:07:36"/>
    <d v="2023-07-13T17:14:42"/>
    <d v="2023-09-23T00:00:00"/>
    <n v="9.0049305555555605"/>
    <s v="Дней"/>
    <s v="Закрыт"/>
    <x v="29"/>
    <s v="Средний"/>
    <s v="Ошибки в отображении - Отображение графика/стакана (3) - low"/>
    <s v=""/>
    <s v="2"/>
    <n v="60"/>
    <s v="Дней"/>
    <s v="Да"/>
    <s v="АИ ПРО ВТ"/>
  </r>
  <r>
    <s v="ADIRINC-1087"/>
    <s v="Дефект промсреды"/>
    <d v="2023-06-27T15:26:59"/>
    <d v="2023-07-13T17:10:03"/>
    <d v="2023-09-20T00:00:00"/>
    <n v="12.0715740740741"/>
    <s v="Дней"/>
    <s v="Закрыт"/>
    <x v="29"/>
    <s v="Средний"/>
    <s v="Ошибки в отображении - Отображение графика/стакана (3) - low"/>
    <s v=""/>
    <s v="5"/>
    <n v="60"/>
    <s v="Дней"/>
    <s v="Да"/>
    <s v="АИ ПРО ВТ"/>
  </r>
  <r>
    <s v="ADIRINC-1065"/>
    <s v="Дефект промсреды"/>
    <d v="2023-06-14T19:15:33"/>
    <d v="2024-01-18T10:25:30"/>
    <d v="2023-09-07T00:00:00"/>
    <n v="148.63190972222199"/>
    <s v="Дней"/>
    <s v="Закрыт"/>
    <x v="29"/>
    <s v="Средний"/>
    <s v="Терминалы (кроме QUIK) - Не могу зайти в терминал (1) - critical"/>
    <s v=""/>
    <s v="10"/>
    <n v="60"/>
    <s v="Дней"/>
    <s v="Нет"/>
    <s v="АИ ПРО ВТ"/>
  </r>
  <r>
    <s v="ADIRINC-1032"/>
    <s v="Дефект промсреды"/>
    <d v="2023-05-18T17:30:01"/>
    <m/>
    <d v="2023-08-12T00:00:00"/>
    <n v="309.66070601851902"/>
    <s v="Дней"/>
    <s v="На исправление"/>
    <x v="29"/>
    <s v="Низкий"/>
    <s v=""/>
    <s v=""/>
    <s v="1"/>
    <n v="60"/>
    <s v="Дней"/>
    <s v="Нет"/>
    <s v="АИ ПРО ДТ"/>
  </r>
  <r>
    <s v="ADIRINC-1029"/>
    <s v="Дефект промсреды"/>
    <d v="2023-05-18T09:45:30"/>
    <d v="2024-01-30T12:21:25"/>
    <d v="2023-08-12T00:00:00"/>
    <n v="175.10827546296301"/>
    <s v="Дней"/>
    <s v="Закрыт"/>
    <x v="29"/>
    <s v="Средний"/>
    <s v=""/>
    <s v=""/>
    <s v="1"/>
    <n v="60"/>
    <s v="Дней"/>
    <s v="Нет"/>
    <s v="Альфа Инвестиции 4.0. ДТ"/>
  </r>
  <r>
    <s v="ADIRINC-1023"/>
    <s v="Дефект промсреды"/>
    <d v="2023-05-16T18:49:30"/>
    <d v="2024-01-17T16:50:04"/>
    <d v="2023-08-10T00:00:00"/>
    <n v="167.91706018518499"/>
    <s v="Дней"/>
    <s v="Закрыт"/>
    <x v="29"/>
    <s v="Средний"/>
    <s v=""/>
    <s v=""/>
    <s v="3"/>
    <n v="60"/>
    <s v="Дней"/>
    <s v="Нет"/>
    <s v="АИ ПРО ДТ"/>
  </r>
  <r>
    <s v="ADIRINC-1019"/>
    <s v="Дефект промсреды"/>
    <d v="2023-05-15T18:09:35"/>
    <m/>
    <d v="2023-08-09T00:00:00"/>
    <n v="312.63322916666698"/>
    <s v="Дней"/>
    <s v="На исправление"/>
    <x v="29"/>
    <s v="Средний"/>
    <s v=""/>
    <s v=""/>
    <s v="1"/>
    <n v="60"/>
    <s v="Дней"/>
    <s v="Нет"/>
    <s v="АИ ПРО ДТ"/>
  </r>
  <r>
    <s v="ADIRINC-1017"/>
    <s v="Дефект промсреды"/>
    <d v="2023-05-15T16:03:29"/>
    <m/>
    <d v="2023-08-09T00:00:00"/>
    <n v="312.72079861111098"/>
    <s v="Дней"/>
    <s v="Принят к исправлению"/>
    <x v="29"/>
    <s v="Средний"/>
    <s v=""/>
    <s v=""/>
    <s v="3"/>
    <n v="60"/>
    <s v="Дней"/>
    <s v="Нет"/>
    <s v="АИ ПРО ДТ"/>
  </r>
  <r>
    <s v="ADIRINC-1008"/>
    <s v="Дефект промсреды"/>
    <d v="2023-05-10T11:59:54"/>
    <m/>
    <d v="2023-08-04T00:00:00"/>
    <n v="315.88995370370401"/>
    <s v="Дней"/>
    <s v="Новый"/>
    <x v="29"/>
    <s v="Средний"/>
    <s v=""/>
    <s v=""/>
    <s v="8"/>
    <n v="60"/>
    <s v="Дней"/>
    <s v="Нет"/>
    <s v="Альфа Инвестиции 4.0. ДТ"/>
  </r>
  <r>
    <s v="ADIRINC-1003"/>
    <s v="Дефект промсреды"/>
    <d v="2023-04-28T17:53:33"/>
    <d v="2024-01-30T15:43:32"/>
    <d v="2023-07-28T00:00:00"/>
    <n v="185.90971064814801"/>
    <s v="Дней"/>
    <s v="Закрыт"/>
    <x v="29"/>
    <s v="Средний"/>
    <s v=""/>
    <s v=""/>
    <s v="6"/>
    <n v="60"/>
    <s v="Дней"/>
    <s v="Нет"/>
    <s v="Мобильный терминал"/>
  </r>
  <r>
    <s v="ADIRINC-1002"/>
    <s v="Дефект промсреды"/>
    <d v="2023-04-28T12:56:42"/>
    <d v="2024-01-30T12:30:22"/>
    <d v="2023-07-28T00:00:00"/>
    <n v="185.981712962963"/>
    <s v="Дней"/>
    <s v="Закрыт"/>
    <x v="29"/>
    <s v="Средний"/>
    <s v=""/>
    <s v=""/>
    <s v="3"/>
    <n v="60"/>
    <s v="Дней"/>
    <s v="Нет"/>
    <s v="Альфа Инвестиции 4.0. ДТ"/>
  </r>
  <r>
    <s v="ADIRINC-986"/>
    <s v="Дефект промсреды"/>
    <d v="2023-04-10T19:25:25"/>
    <d v="2023-05-05T17:14:03"/>
    <d v="2023-07-08T00:00:00"/>
    <n v="17.9087731481481"/>
    <s v="Дней"/>
    <s v="Отклонен"/>
    <x v="29"/>
    <s v="Средний"/>
    <s v=""/>
    <s v=""/>
    <s v=""/>
    <n v="60"/>
    <s v="Дней"/>
    <s v="Да"/>
    <s v="Альфа Инвестиции 4.0. ДТ"/>
  </r>
  <r>
    <s v="ADIRINC-982"/>
    <s v="Дефект промсреды"/>
    <d v="2023-04-06T11:00:52"/>
    <d v="2024-02-22T13:23:19"/>
    <d v="2023-07-06T00:00:00"/>
    <n v="219.09892361111099"/>
    <s v="Дней"/>
    <s v="Закрыт"/>
    <x v="29"/>
    <s v="Средний"/>
    <s v=""/>
    <s v=""/>
    <s v="9"/>
    <n v="60"/>
    <s v="Дней"/>
    <s v="Нет"/>
    <s v="Альфа Инвестиции 4.0. ДТ"/>
  </r>
  <r>
    <s v="ADIRINC-951"/>
    <s v="Дефект промсреды"/>
    <d v="2023-03-15T10:45:44"/>
    <d v="2023-03-17T17:20:28"/>
    <d v="2023-06-14T00:00:00"/>
    <n v="2.2741203703703698"/>
    <s v="Дней"/>
    <s v="Закрыт"/>
    <x v="29"/>
    <s v="Средний"/>
    <s v=""/>
    <s v=""/>
    <s v=""/>
    <n v="60"/>
    <s v="Дней"/>
    <s v="Да"/>
    <s v="АИ ПРО ВТ"/>
  </r>
  <r>
    <s v="ADIRINC-938"/>
    <s v="Дефект промсреды"/>
    <d v="2023-02-27T14:33:09"/>
    <d v="2023-05-05T16:31:07"/>
    <d v="2023-05-27T00:00:00"/>
    <n v="47.081921296296301"/>
    <s v="Дней"/>
    <s v="Отклонен"/>
    <x v="29"/>
    <s v="Средний"/>
    <s v=""/>
    <s v=""/>
    <s v=""/>
    <n v="60"/>
    <s v="Дней"/>
    <s v="Да"/>
    <s v="АИ ПРО ВТ"/>
  </r>
  <r>
    <s v="ADIRINC-900"/>
    <s v="Дефект промсреды"/>
    <d v="2023-02-01T10:44:23"/>
    <d v="2023-05-05T17:17:06"/>
    <d v="2023-05-03T00:00:00"/>
    <n v="63.272719907407399"/>
    <s v="Дней"/>
    <s v="Закрыт"/>
    <x v="29"/>
    <s v="Средний"/>
    <s v=""/>
    <s v=""/>
    <s v="30"/>
    <n v="60"/>
    <s v="Дней"/>
    <s v="Нет"/>
    <s v="АИ ПРО ВТ"/>
  </r>
  <r>
    <s v="ADIRINC-897"/>
    <s v="Дефект промсреды"/>
    <d v="2023-01-27T16:14:09"/>
    <d v="2023-03-09T18:34:25"/>
    <d v="2023-04-27T00:00:00"/>
    <n v="26.097407407407399"/>
    <s v="Дней"/>
    <s v="Закрыт"/>
    <x v="29"/>
    <s v="Средний"/>
    <s v=""/>
    <s v=""/>
    <s v=""/>
    <n v="60"/>
    <s v="Дней"/>
    <s v="Да"/>
    <s v="АИ ПРО ВТ"/>
  </r>
  <r>
    <s v="ADIRINC-893"/>
    <s v="Дефект промсреды"/>
    <d v="2023-01-26T12:15:53"/>
    <d v="2023-02-02T17:14:11"/>
    <d v="2023-04-26T00:00:00"/>
    <n v="5.2071527777777797"/>
    <s v="Дней"/>
    <s v="Закрыт"/>
    <x v="29"/>
    <s v="Средний"/>
    <s v=""/>
    <s v=""/>
    <s v=""/>
    <n v="60"/>
    <s v="Дней"/>
    <s v="Да"/>
    <s v="АИ ПРО ВТ"/>
  </r>
  <r>
    <s v="ADIRINC-874"/>
    <s v="Дефект промсреды"/>
    <d v="2023-01-13T18:47:36"/>
    <m/>
    <d v="2023-04-13T00:00:00"/>
    <n v="392.60682870370402"/>
    <s v="Дней"/>
    <s v="Принят к исправлению"/>
    <x v="29"/>
    <s v="Средний"/>
    <s v=""/>
    <s v=""/>
    <s v=""/>
    <n v="60"/>
    <s v="Дней"/>
    <s v="Нет"/>
    <s v="АИ ПРО ДТ"/>
  </r>
  <r>
    <s v="ADIRINC-868"/>
    <s v="Дефект промсреды"/>
    <d v="2023-01-10T18:03:00"/>
    <d v="2023-01-19T17:12:36"/>
    <d v="2023-04-08T00:00:00"/>
    <n v="6.9649999999999999"/>
    <s v="Дней"/>
    <s v="Отклонен"/>
    <x v="29"/>
    <s v="Низкий"/>
    <s v=""/>
    <s v=""/>
    <s v="3"/>
    <n v="60"/>
    <s v="Дней"/>
    <s v="Да"/>
    <s v="Альфа Инвестиции 4.0. ДТ"/>
  </r>
  <r>
    <s v="ADIRINC-867"/>
    <s v="Дефект промсреды"/>
    <d v="2023-01-10T17:51:36"/>
    <d v="2023-03-22T13:26:37"/>
    <d v="2023-04-08T00:00:00"/>
    <n v="47.815983796296301"/>
    <s v="Дней"/>
    <s v="Отклонен"/>
    <x v="29"/>
    <s v="Низкий"/>
    <s v=""/>
    <s v=""/>
    <s v=""/>
    <n v="60"/>
    <s v="Дней"/>
    <s v="Да"/>
    <s v="Альфа Инвестиции 4.0. ДТ"/>
  </r>
  <r>
    <s v="ADIRINC-862"/>
    <s v="Дефект промсреды"/>
    <d v="2023-01-09T14:00:57"/>
    <d v="2023-05-05T16:18:00"/>
    <d v="2023-04-07T00:00:00"/>
    <n v="80.095173611111093"/>
    <s v="Дней"/>
    <s v="Отклонен"/>
    <x v="29"/>
    <s v="Средний"/>
    <s v=""/>
    <s v=""/>
    <s v=""/>
    <n v="60"/>
    <s v="Дней"/>
    <s v="Нет"/>
    <s v="АИ ПРО ВТ"/>
  </r>
  <r>
    <s v="ADIRINC-854"/>
    <s v="Дефект промсреды"/>
    <d v="2022-12-28T15:41:48"/>
    <d v="2023-02-02T17:18:44"/>
    <d v="2023-04-04T00:00:00"/>
    <n v="21.0673148148148"/>
    <s v="Дней"/>
    <s v="Закрыт"/>
    <x v="29"/>
    <s v="Средний"/>
    <s v=""/>
    <s v=""/>
    <s v=""/>
    <n v="60"/>
    <s v="Дней"/>
    <s v="Да"/>
    <s v="АИ ПРО ВТ"/>
  </r>
  <r>
    <s v="ADIRINC-836"/>
    <s v="Дефект промсреды"/>
    <d v="2022-12-20T19:34:43"/>
    <d v="2023-03-10T12:29:03"/>
    <d v="2023-03-25T00:00:00"/>
    <n v="49.704398148148201"/>
    <s v="Дней"/>
    <s v="Закрыт"/>
    <x v="29"/>
    <s v="Средний"/>
    <s v=""/>
    <s v=""/>
    <s v=""/>
    <n v="60"/>
    <s v="Дней"/>
    <s v="Да"/>
    <s v="АИ ПРО ВТ"/>
  </r>
  <r>
    <s v="ADIRINC-828"/>
    <s v="Дефект промсреды"/>
    <d v="2022-12-15T16:54:01"/>
    <d v="2023-08-11T17:03:01"/>
    <d v="2023-03-22T00:00:00"/>
    <n v="159.00624999999999"/>
    <s v="Дней"/>
    <s v="Закрыт"/>
    <x v="29"/>
    <s v="Низкий"/>
    <s v=""/>
    <s v=""/>
    <s v="2"/>
    <n v="60"/>
    <s v="Дней"/>
    <s v="Нет"/>
    <s v="АИ ПРО ВТ"/>
  </r>
  <r>
    <s v="ADIRINC-822"/>
    <s v="Дефект промсреды"/>
    <d v="2022-12-14T15:04:02"/>
    <d v="2023-01-12T17:05:57"/>
    <d v="2023-01-11T00:00:00"/>
    <n v="16.084664351851899"/>
    <s v="Дней"/>
    <s v="Закрыт"/>
    <x v="29"/>
    <s v="Критичный"/>
    <s v=""/>
    <s v=""/>
    <s v="5"/>
    <n v="14"/>
    <s v="Дней"/>
    <s v="Нет"/>
    <s v="АИ ПРО ВТ"/>
  </r>
  <r>
    <s v="ADIRINC-821"/>
    <s v="Дефект промсреды"/>
    <d v="2022-12-13T15:47:31"/>
    <d v="2024-03-12T11:13:13"/>
    <d v="2023-03-18T00:00:00"/>
    <n v="303.809513888889"/>
    <s v="Дней"/>
    <s v="Отклонен"/>
    <x v="29"/>
    <s v="Низкий"/>
    <s v=""/>
    <s v=""/>
    <s v="2"/>
    <n v="60"/>
    <s v="Дней"/>
    <s v="Нет"/>
    <s v="АИ ПРО ВТ"/>
  </r>
  <r>
    <s v="ADIRINC-820"/>
    <s v="Дефект промсреды"/>
    <d v="2022-12-13T14:03:40"/>
    <d v="2023-01-12T17:13:57"/>
    <d v="2023-03-18T00:00:00"/>
    <n v="17.1321412037037"/>
    <s v="Дней"/>
    <s v="Закрыт"/>
    <x v="29"/>
    <s v="Средний"/>
    <s v=""/>
    <s v=""/>
    <s v="1"/>
    <n v="60"/>
    <s v="Дней"/>
    <s v="Да"/>
    <s v="АИ ПРО ВТ"/>
  </r>
  <r>
    <s v="ADIRINC-809"/>
    <s v="Дефект промсреды"/>
    <d v="2022-12-08T17:17:53"/>
    <d v="2022-12-08T18:04:49"/>
    <d v="2023-03-15T00:00:00"/>
    <n v="3.2592592592592597E-2"/>
    <s v="Дней"/>
    <s v="Отклонен"/>
    <x v="29"/>
    <s v="Средний"/>
    <s v=""/>
    <s v=""/>
    <s v="3"/>
    <n v="60"/>
    <s v="Дней"/>
    <s v="Да"/>
    <s v="АИ ПРО ВТ"/>
  </r>
  <r>
    <s v="ADIRINC-807"/>
    <s v="Дефект промсреды"/>
    <d v="2022-12-07T22:40:40"/>
    <d v="2023-02-16T17:07:48"/>
    <d v="2023-03-14T00:00:00"/>
    <n v="45.768842592592598"/>
    <s v="Дней"/>
    <s v="Закрыт"/>
    <x v="29"/>
    <s v="Средний"/>
    <s v=""/>
    <s v=""/>
    <s v="1"/>
    <n v="60"/>
    <s v="Дней"/>
    <s v="Да"/>
    <s v="АИ ПРО ВТ"/>
  </r>
  <r>
    <s v="ADIRINC-799"/>
    <s v="Дефект промсреды"/>
    <d v="2022-11-30T19:28:10"/>
    <d v="2023-02-16T17:12:23"/>
    <d v="2023-03-04T00:00:00"/>
    <n v="50.905706018518501"/>
    <s v="Дней"/>
    <s v="Закрыт"/>
    <x v="29"/>
    <s v="Средний"/>
    <s v=""/>
    <s v=""/>
    <s v=""/>
    <n v="60"/>
    <s v="Дней"/>
    <s v="Да"/>
    <s v="АИ ПРО ВТ"/>
  </r>
  <r>
    <s v="ADIRINC-774"/>
    <s v="Дефект промсреды"/>
    <d v="2022-11-14T14:24:45"/>
    <d v="2023-01-19T17:17:28"/>
    <d v="2023-02-14T00:00:00"/>
    <n v="43.119942129629599"/>
    <s v="Дней"/>
    <s v="Закрыт"/>
    <x v="29"/>
    <s v="Средний"/>
    <s v=""/>
    <s v=""/>
    <s v=""/>
    <n v="60"/>
    <s v="Дней"/>
    <s v="Да"/>
    <s v="Альфа Инвестиции 4.0. ДТ"/>
  </r>
  <r>
    <s v="ADIRINC-770"/>
    <s v="Дефект промсреды"/>
    <d v="2022-11-07T17:33:53"/>
    <m/>
    <d v="2023-02-07T00:00:00"/>
    <n v="436.65802083333301"/>
    <s v="Дней"/>
    <s v="На исправление"/>
    <x v="29"/>
    <s v="Средний"/>
    <s v=""/>
    <s v="desk_terminal"/>
    <s v="1"/>
    <n v="60"/>
    <s v="Дней"/>
    <s v="Нет"/>
    <s v="Альфа Инвестиции 4.0. ДТ"/>
  </r>
  <r>
    <s v="ADIRINC-753"/>
    <s v="Дефект промсреды"/>
    <d v="2022-10-26T13:08:48"/>
    <d v="2022-11-23T15:06:42"/>
    <d v="2023-01-27T00:00:00"/>
    <n v="19.081875"/>
    <s v="Дней"/>
    <s v="Закрыт"/>
    <x v="29"/>
    <s v="Средний"/>
    <s v=""/>
    <s v=""/>
    <s v=""/>
    <n v="60"/>
    <s v="Дней"/>
    <s v="Да"/>
    <s v="АИ ПРО ВТ"/>
  </r>
  <r>
    <s v="ADIRINC-730"/>
    <s v="Дефект промсреды"/>
    <d v="2022-10-20T14:59:30"/>
    <d v="2023-01-12T17:21:38"/>
    <d v="2023-01-21T00:00:00"/>
    <n v="54.098703703703698"/>
    <s v="Дней"/>
    <s v="Закрыт"/>
    <x v="29"/>
    <s v="Средний"/>
    <s v=""/>
    <s v=""/>
    <s v=""/>
    <n v="60"/>
    <s v="Дней"/>
    <s v="Да"/>
    <s v="Альфа Инвестиции 4.0. ДТ"/>
  </r>
  <r>
    <s v="ADIRINC-721"/>
    <s v="Дефект промсреды"/>
    <d v="2022-10-18T18:31:55"/>
    <d v="2022-11-23T15:03:49"/>
    <d v="2023-01-19T00:00:00"/>
    <n v="24.855486111111102"/>
    <s v="Дней"/>
    <s v="Отклонен"/>
    <x v="29"/>
    <s v="Средний"/>
    <s v=""/>
    <s v=""/>
    <s v=""/>
    <n v="60"/>
    <s v="Дней"/>
    <s v="Да"/>
    <s v="АИ ПРО ВТ"/>
  </r>
  <r>
    <s v="ADIRINC-598"/>
    <s v="Дефект промсреды"/>
    <d v="2022-05-12T16:21:01"/>
    <d v="2022-12-26T11:27:04"/>
    <d v="2022-08-06T00:00:00"/>
    <n v="159.79586805555601"/>
    <s v="Дней"/>
    <s v="Закрыт"/>
    <x v="29"/>
    <s v="Средний"/>
    <s v=""/>
    <s v=""/>
    <s v=""/>
    <n v="60"/>
    <s v="Дней"/>
    <s v="Нет"/>
    <s v="Альфа Инвестиции 4.0. ДТ"/>
  </r>
  <r>
    <s v="ADIRINC-568"/>
    <s v="Дефект промсреды"/>
    <d v="2022-04-25T17:19:59"/>
    <d v="2022-06-02T10:26:10"/>
    <d v="2022-07-26T00:00:00"/>
    <n v="23.712627314814799"/>
    <s v="Дней"/>
    <s v="Закрыт"/>
    <x v="29"/>
    <s v="Средний"/>
    <s v=""/>
    <s v=""/>
    <s v=""/>
    <n v="60"/>
    <s v="Дней"/>
    <s v="Да"/>
    <s v="Личный кабинет"/>
  </r>
  <r>
    <s v="ADIRINC-565"/>
    <s v="Дефект промсреды"/>
    <d v="2022-04-22T12:15:17"/>
    <d v="2022-05-28T08:45:52"/>
    <d v="2022-07-23T00:00:00"/>
    <n v="20.854571759259301"/>
    <s v="Дней"/>
    <s v="Закрыт"/>
    <x v="29"/>
    <s v="Средний"/>
    <s v=""/>
    <s v=""/>
    <s v=""/>
    <n v="60"/>
    <s v="Дней"/>
    <s v="Да"/>
    <s v="АИ ПРО ДТ"/>
  </r>
  <r>
    <s v="ADIRINC-529"/>
    <s v="Дефект промсреды"/>
    <d v="2022-03-11T09:56:47"/>
    <d v="2022-03-11T17:16:37"/>
    <d v="2022-06-10T00:00:00"/>
    <n v="0.30543981481481502"/>
    <s v="Дней"/>
    <s v="Закрыт"/>
    <x v="29"/>
    <s v="Средний"/>
    <s v=""/>
    <s v=""/>
    <s v=""/>
    <n v="60"/>
    <s v="Дней"/>
    <s v="Да"/>
    <s v="Личный кабинет"/>
  </r>
  <r>
    <s v="ADIRINC-455"/>
    <s v="Дефект промсреды"/>
    <d v="2022-01-31T14:18:15"/>
    <d v="2023-02-09T17:11:54"/>
    <d v="2022-04-28T00:00:00"/>
    <n v="255.12059027777801"/>
    <s v="Дней"/>
    <s v="Закрыт"/>
    <x v="29"/>
    <s v="Средний"/>
    <s v=""/>
    <s v=""/>
    <s v=""/>
    <n v="60"/>
    <s v="Дней"/>
    <s v="Нет"/>
    <s v="Альфа-Инвестиции"/>
  </r>
  <r>
    <s v="ADIRINC-452"/>
    <s v="Дефект промсреды"/>
    <d v="2022-01-28T14:36:12"/>
    <d v="2023-05-05T17:30:27"/>
    <d v="2022-04-27T00:00:00"/>
    <n v="313.12100694444399"/>
    <s v="Дней"/>
    <s v="Отклонен"/>
    <x v="29"/>
    <s v="Средний"/>
    <s v=""/>
    <s v=""/>
    <s v=""/>
    <n v="60"/>
    <s v="Дней"/>
    <s v="Нет"/>
    <s v="Альфа-Инвестиции"/>
  </r>
  <r>
    <s v="ADIRINC-451"/>
    <s v="Дефект промсреды"/>
    <d v="2022-01-27T18:12:42"/>
    <d v="2023-02-02T17:35:34"/>
    <d v="2022-04-26T00:00:00"/>
    <n v="251.97421296296301"/>
    <s v="Дней"/>
    <s v="Закрыт"/>
    <x v="29"/>
    <s v="Низкий"/>
    <s v=""/>
    <s v="Десктопное_приложение_Альфа-Инвестиции"/>
    <s v=""/>
    <n v="60"/>
    <s v="Дней"/>
    <s v="Нет"/>
    <s v="Альфа-Инвестиции"/>
  </r>
  <r>
    <s v="ADIRINC-423"/>
    <s v="Дефект промсреды"/>
    <d v="2022-01-18T09:45:53"/>
    <d v="2023-01-20T16:06:57"/>
    <d v="2022-04-15T00:00:00"/>
    <n v="250.26462962963001"/>
    <s v="Дней"/>
    <s v="Закрыт"/>
    <x v="29"/>
    <s v="Средний"/>
    <s v=""/>
    <s v=""/>
    <s v=""/>
    <n v="60"/>
    <s v="Дней"/>
    <s v="Нет"/>
    <s v="Альфа-Инвестиции"/>
  </r>
  <r>
    <s v="ADIRINC-366"/>
    <s v="Дефект промсреды"/>
    <d v="2021-12-02T14:03:10"/>
    <d v="2023-01-12T17:26:51"/>
    <d v="2022-03-06T00:00:00"/>
    <n v="271.141446759259"/>
    <s v="Дней"/>
    <s v="Закрыт"/>
    <x v="29"/>
    <s v="Низкий"/>
    <s v=""/>
    <s v="Инвестиции"/>
    <s v=""/>
    <n v="60"/>
    <s v="Дней"/>
    <s v="Нет"/>
    <s v="Альфа Инвестиции 4.0. ДТ"/>
  </r>
  <r>
    <s v="ADIRINC-320"/>
    <s v="Дефект промсреды"/>
    <d v="2021-10-26T15:16:04"/>
    <d v="2022-12-22T12:37:49"/>
    <d v="2022-01-29T00:00:00"/>
    <n v="285.89010416666702"/>
    <s v="Дней"/>
    <s v="Закрыт"/>
    <x v="29"/>
    <s v="Средний"/>
    <s v=""/>
    <s v=""/>
    <s v=""/>
    <n v="60"/>
    <s v="Дней"/>
    <s v="Нет"/>
    <s v="Альфа-Инвестиции"/>
  </r>
  <r>
    <s v="ADIRINC-317"/>
    <s v="Дефект промсреды"/>
    <d v="2021-10-25T11:58:01"/>
    <d v="2023-02-16T10:34:28"/>
    <d v="2022-01-28T00:00:00"/>
    <n v="321.94197916666701"/>
    <s v="Дней"/>
    <s v="Отклонен"/>
    <x v="29"/>
    <s v="Средний"/>
    <s v=""/>
    <s v=""/>
    <s v=""/>
    <n v="60"/>
    <s v="Дней"/>
    <s v="Нет"/>
    <s v="Альфа-Инвестиции"/>
  </r>
  <r>
    <s v="ADIRINC-241"/>
    <s v="Дефект промсреды"/>
    <d v="2021-07-30T13:12:02"/>
    <d v="2023-02-16T17:15:13"/>
    <d v="2021-10-23T00:00:00"/>
    <n v="383.16887731481501"/>
    <s v="Дней"/>
    <s v="Закрыт"/>
    <x v="29"/>
    <s v="Средний"/>
    <s v=""/>
    <s v=""/>
    <s v=""/>
    <n v="60"/>
    <s v="Дней"/>
    <s v="Нет"/>
    <s v="АИ ПРО ДТ"/>
  </r>
  <r>
    <s v="ADIRINC-137"/>
    <s v="Дефект промсреды"/>
    <d v="2021-06-16T12:46:59"/>
    <d v="2023-02-16T10:23:12"/>
    <d v="2021-09-09T00:00:00"/>
    <n v="414.90015046296298"/>
    <s v="Дней"/>
    <s v="Отклонен"/>
    <x v="29"/>
    <s v="Низкий"/>
    <s v=""/>
    <s v=""/>
    <s v=""/>
    <n v="60"/>
    <s v="Дней"/>
    <s v="Нет"/>
    <s v="АИ ПРО ДТ"/>
  </r>
  <r>
    <s v="ADIRINC-984"/>
    <s v="Дефект промсреды"/>
    <d v="2023-04-07T10:31:31"/>
    <d v="2023-04-07T13:26:39"/>
    <d v="2023-07-07T00:00:00"/>
    <n v="0.12162037037037"/>
    <s v="Дней"/>
    <s v="Отклонен"/>
    <x v="15"/>
    <s v="Средний"/>
    <s v=""/>
    <s v=""/>
    <s v="6"/>
    <n v="60"/>
    <s v="Дней"/>
    <s v="Да"/>
    <s v="Мобильный терминал"/>
  </r>
  <r>
    <s v="ADIRINC-977"/>
    <s v="Дефект промсреды"/>
    <d v="2023-04-03T18:41:40"/>
    <d v="2023-04-12T14:05:57"/>
    <d v="2023-07-01T00:00:00"/>
    <n v="6.8085300925925898"/>
    <s v="Дней"/>
    <s v="Закрыт"/>
    <x v="15"/>
    <s v="Средний"/>
    <s v=""/>
    <s v=""/>
    <s v=""/>
    <n v="60"/>
    <s v="Дней"/>
    <s v="Да"/>
    <s v="Альфа-Админ WEB"/>
  </r>
  <r>
    <s v="ADIRINC-891"/>
    <s v="Дефект промсреды"/>
    <d v="2023-01-25T11:11:33"/>
    <d v="2023-03-14T19:07:35"/>
    <d v="2023-04-25T00:00:00"/>
    <n v="31.330578703703701"/>
    <s v="Дней"/>
    <s v="Отклонен"/>
    <x v="15"/>
    <s v="Средний"/>
    <s v=""/>
    <s v=""/>
    <s v=""/>
    <n v="60"/>
    <s v="Дней"/>
    <s v="Да"/>
    <s v="Альфа-Админ"/>
  </r>
  <r>
    <s v="ADIRINC-888"/>
    <s v="Дефект промсреды"/>
    <d v="2023-01-20T16:28:55"/>
    <d v="2023-05-12T16:20:23"/>
    <d v="2023-04-20T00:00:00"/>
    <n v="73.994074074074106"/>
    <s v="Дней"/>
    <s v="Закрыт"/>
    <x v="15"/>
    <s v="Средний"/>
    <s v=""/>
    <s v=""/>
    <s v=""/>
    <n v="60"/>
    <s v="Дней"/>
    <s v="Нет"/>
    <s v="Альфа-Админ"/>
  </r>
  <r>
    <s v="ADIRINC-840"/>
    <s v="Дефект промсреды"/>
    <d v="2022-12-23T10:40:34"/>
    <d v="2023-05-15T10:47:02"/>
    <d v="2023-03-30T00:00:00"/>
    <n v="90.004490740740707"/>
    <s v="Дней"/>
    <s v="Отклонен"/>
    <x v="15"/>
    <s v="Средний"/>
    <s v=""/>
    <s v=""/>
    <s v=""/>
    <n v="60"/>
    <s v="Дней"/>
    <s v="Нет"/>
    <s v="Альфа-Админ"/>
  </r>
  <r>
    <s v="ADIRINC-1706"/>
    <s v="Дефект промсреды"/>
    <d v="2024-07-04T14:15:36"/>
    <m/>
    <d v="2024-09-27T00:00:00"/>
    <n v="29.795717592592599"/>
    <s v="Дней"/>
    <s v="Новый"/>
    <x v="10"/>
    <s v="Средний"/>
    <s v="другое"/>
    <s v=""/>
    <m/>
    <n v="60"/>
    <s v="Дней"/>
    <s v="Да"/>
    <s v="Мобильный терминал"/>
  </r>
  <r>
    <s v="ADIRINC-1625"/>
    <s v="Дефект промсреды"/>
    <d v="2024-04-18T16:36:46"/>
    <m/>
    <d v="2024-07-19T00:00:00"/>
    <n v="79.697685185185193"/>
    <s v="Дней"/>
    <s v="Новый"/>
    <x v="0"/>
    <s v="Средний"/>
    <s v="другое"/>
    <s v=""/>
    <m/>
    <n v="60"/>
    <s v="Дней"/>
    <s v="Нет"/>
    <s v="Альфа мобайл"/>
  </r>
  <r>
    <s v="ADIRINC-1500"/>
    <s v="Дефект промсреды"/>
    <d v="2024-02-14T14:48:45"/>
    <d v="2024-04-24T12:15:08"/>
    <d v="2024-05-17T00:00:00"/>
    <n v="47.893321759259301"/>
    <s v="Дней"/>
    <s v="Закрыт"/>
    <x v="10"/>
    <s v="Средний"/>
    <s v="Терминалы (кроме QUIK) - Не поступают уведомления (3) - low"/>
    <s v="ОТЭИСФЛ"/>
    <m/>
    <n v="60"/>
    <s v="Дней"/>
    <s v="Да"/>
    <s v="Альфа-Админ"/>
  </r>
  <r>
    <s v="ADIRINC-1489"/>
    <s v="Дефект промсреды"/>
    <d v="2024-02-07T14:00:00"/>
    <d v="2024-04-11T16:33:27"/>
    <d v="2024-03-23T00:00:00"/>
    <n v="44.106562500000003"/>
    <s v="Дней"/>
    <s v="Закрыт"/>
    <x v="10"/>
    <s v="Высокий"/>
    <s v="Терминалы (кроме QUIK) - Не могу зайти в терминал (1) - critical"/>
    <s v=""/>
    <s v="5"/>
    <n v="30"/>
    <s v="Дней"/>
    <s v="Нет"/>
    <s v="Мобильный терминал"/>
  </r>
  <r>
    <s v="ADIRINC-1283"/>
    <s v="Дефект промсреды"/>
    <d v="2023-09-19T10:23:09"/>
    <d v="2024-04-10T16:36:38"/>
    <d v="2023-12-14T00:00:00"/>
    <n v="137.25936342592601"/>
    <s v="Дней"/>
    <s v="Закрыт"/>
    <x v="30"/>
    <s v="Средний"/>
    <s v=""/>
    <s v=""/>
    <s v="2"/>
    <n v="60"/>
    <s v="Дней"/>
    <s v="Нет"/>
    <s v="Личный кабинет"/>
  </r>
  <r>
    <s v="ADIRINC-1177"/>
    <s v="Дефект промсреды"/>
    <d v="2023-07-25T17:19:43"/>
    <m/>
    <d v="2023-10-18T00:00:00"/>
    <n v="262.667858796296"/>
    <s v="Дней"/>
    <s v="Новый"/>
    <x v="30"/>
    <s v="Средний"/>
    <s v=""/>
    <s v=""/>
    <s v="21"/>
    <n v="60"/>
    <s v="Дней"/>
    <s v="Нет"/>
    <s v="Личный кабинет"/>
  </r>
  <r>
    <s v="ADIRINC-1092"/>
    <s v="Дефект промсреды"/>
    <d v="2023-06-29T16:50:04"/>
    <d v="2023-08-22T16:15:47"/>
    <d v="2023-09-22T00:00:00"/>
    <n v="37.976192129629602"/>
    <s v="Дней"/>
    <s v="Закрыт"/>
    <x v="30"/>
    <s v="Средний"/>
    <s v="Ошибки в отображении - Другое (4) - low"/>
    <s v=""/>
    <s v="5"/>
    <n v="60"/>
    <s v="Дней"/>
    <s v="Да"/>
    <s v="Личный кабинет"/>
  </r>
  <r>
    <s v="ADIRINC-1028"/>
    <s v="Дефект промсреды"/>
    <d v="2023-05-17T17:14:05"/>
    <d v="2024-01-10T17:43:43"/>
    <d v="2023-08-11T00:00:00"/>
    <n v="162.02057870370399"/>
    <s v="Дней"/>
    <s v="Закрыт"/>
    <x v="30"/>
    <s v="Средний"/>
    <s v=""/>
    <s v=""/>
    <s v="2"/>
    <n v="60"/>
    <s v="Дней"/>
    <s v="Нет"/>
    <s v="Мобильный терминал"/>
  </r>
  <r>
    <s v="ADIRINC-1025"/>
    <s v="Дефект промсреды"/>
    <d v="2023-05-17T11:34:22"/>
    <d v="2024-04-15T10:09:42"/>
    <d v="2023-08-11T00:00:00"/>
    <n v="227.94120370370399"/>
    <s v="Дней"/>
    <s v="Закрыт"/>
    <x v="30"/>
    <s v="Средний"/>
    <s v=""/>
    <s v=""/>
    <s v="5"/>
    <n v="60"/>
    <s v="Дней"/>
    <s v="Нет"/>
    <s v="Мобильный терминал"/>
  </r>
  <r>
    <s v="ADIRINC-1018"/>
    <s v="Дефект промсреды"/>
    <d v="2023-05-15T18:08:48"/>
    <d v="2024-01-25T17:44:15"/>
    <d v="2023-08-09T00:00:00"/>
    <n v="174.98295138888901"/>
    <s v="Дней"/>
    <s v="Отклонен"/>
    <x v="30"/>
    <s v="Средний"/>
    <s v=""/>
    <s v=""/>
    <s v="6"/>
    <n v="60"/>
    <s v="Дней"/>
    <s v="Нет"/>
    <s v="Личный кабинет"/>
  </r>
  <r>
    <s v="ADIRINC-978"/>
    <s v="Дефект промсреды"/>
    <d v="2023-04-04T10:43:27"/>
    <d v="2023-06-21T13:06:28"/>
    <d v="2023-07-04T00:00:00"/>
    <n v="52.099317129629597"/>
    <s v="Дней"/>
    <s v="Закрыт"/>
    <x v="30"/>
    <s v="Средний"/>
    <s v=""/>
    <s v=""/>
    <s v="10"/>
    <n v="60"/>
    <s v="Дней"/>
    <s v="Да"/>
    <s v="Мобильный терминал"/>
  </r>
  <r>
    <s v="ADIRINC-970"/>
    <s v="Дефект промсреды"/>
    <d v="2023-03-30T13:25:11"/>
    <d v="2024-08-07T14:45:56"/>
    <d v="2023-06-29T00:00:00"/>
    <n v="336.05607638888898"/>
    <s v="Дней"/>
    <s v="Закрыт"/>
    <x v="30"/>
    <s v="Средний"/>
    <s v=""/>
    <s v=""/>
    <s v="3"/>
    <n v="60"/>
    <s v="Дней"/>
    <s v="Нет"/>
    <s v="Личный кабинет"/>
  </r>
  <r>
    <s v="ADIRINC-966"/>
    <s v="Дефект промсреды"/>
    <d v="2023-03-28T11:47:08"/>
    <m/>
    <d v="2023-06-27T00:00:00"/>
    <n v="343.89881944444397"/>
    <s v="Дней"/>
    <s v="Новый"/>
    <x v="30"/>
    <s v="Средний"/>
    <s v=""/>
    <s v=""/>
    <s v=""/>
    <n v="60"/>
    <s v="Дней"/>
    <s v="Нет"/>
    <s v="Личный кабинет"/>
  </r>
  <r>
    <s v="ADIRINC-956"/>
    <s v="Дефект промсреды"/>
    <d v="2023-03-21T18:26:48"/>
    <d v="2023-05-05T14:37:43"/>
    <d v="2023-06-20T00:00:00"/>
    <n v="31.8409143518519"/>
    <s v="Дней"/>
    <s v="Отклонен"/>
    <x v="30"/>
    <s v="Средний"/>
    <s v=""/>
    <s v=""/>
    <s v="15"/>
    <n v="60"/>
    <s v="Дней"/>
    <s v="Да"/>
    <s v="Мобильный терминал"/>
  </r>
  <r>
    <s v="ADIRINC-941"/>
    <s v="Дефект промсреды"/>
    <d v="2023-02-28T13:59:07"/>
    <d v="2024-04-16T10:31:29"/>
    <d v="2023-05-30T00:00:00"/>
    <n v="280.85581018518502"/>
    <s v="Дней"/>
    <s v="Закрыт"/>
    <x v="30"/>
    <s v="Средний"/>
    <s v=""/>
    <s v=""/>
    <s v=""/>
    <n v="60"/>
    <s v="Дней"/>
    <s v="Нет"/>
    <s v="Личный кабинет"/>
  </r>
  <r>
    <s v="ADIRINC-913"/>
    <s v="Дефект промсреды"/>
    <d v="2023-02-08T14:44:06"/>
    <d v="2023-02-08T14:44:41"/>
    <d v="2023-05-12T00:00:00"/>
    <n v="4.0509259259259301E-4"/>
    <s v="Дней"/>
    <s v="Отклонен"/>
    <x v="30"/>
    <s v="Средний"/>
    <s v=""/>
    <s v=""/>
    <s v=""/>
    <n v="60"/>
    <s v="Дней"/>
    <s v="Да"/>
    <s v="Личный кабинет"/>
  </r>
  <r>
    <s v="ADIRINC-909"/>
    <s v="Дефект промсреды"/>
    <d v="2023-02-07T16:45:53"/>
    <m/>
    <d v="2023-05-11T00:00:00"/>
    <n v="375.691354166667"/>
    <s v="Дней"/>
    <s v="Новый"/>
    <x v="30"/>
    <s v="Средний"/>
    <s v=""/>
    <s v=""/>
    <s v="1"/>
    <n v="60"/>
    <s v="Дней"/>
    <s v="Нет"/>
    <s v="Мобильный терминал"/>
  </r>
  <r>
    <s v="ADIRINC-895"/>
    <s v="Дефект промсреды"/>
    <d v="2023-01-26T15:04:42"/>
    <d v="2023-03-30T15:21:33"/>
    <d v="2023-04-26T00:00:00"/>
    <n v="42.011701388888902"/>
    <s v="Дней"/>
    <s v="Закрыт"/>
    <x v="30"/>
    <s v="Средний"/>
    <s v=""/>
    <s v=""/>
    <s v="3"/>
    <n v="60"/>
    <s v="Дней"/>
    <s v="Да"/>
    <s v="Личный кабинет"/>
  </r>
  <r>
    <s v="ADIRINC-885"/>
    <s v="Дефект промсреды"/>
    <d v="2023-01-20T14:04:00"/>
    <d v="2024-01-10T18:04:06"/>
    <d v="2023-04-20T00:00:00"/>
    <n v="239.16673611111099"/>
    <s v="Дней"/>
    <s v="Закрыт"/>
    <x v="30"/>
    <s v="Средний"/>
    <s v=""/>
    <s v=""/>
    <s v="3"/>
    <n v="60"/>
    <s v="Дней"/>
    <s v="Нет"/>
    <s v="Мобильный терминал"/>
  </r>
  <r>
    <s v="ADIRINC-884"/>
    <s v="Дефект промсреды"/>
    <d v="2023-01-20T13:45:36"/>
    <d v="2024-01-10T18:06:06"/>
    <d v="2023-04-20T00:00:00"/>
    <n v="239.18090277777799"/>
    <s v="Дней"/>
    <s v="Закрыт"/>
    <x v="30"/>
    <s v="Средний"/>
    <s v=""/>
    <s v=""/>
    <s v="4"/>
    <n v="60"/>
    <s v="Дней"/>
    <s v="Нет"/>
    <s v="Мобильный терминал"/>
  </r>
  <r>
    <s v="ADIRINC-883"/>
    <s v="Дефект промсреды"/>
    <d v="2023-01-20T11:20:50"/>
    <m/>
    <d v="2023-04-20T00:00:00"/>
    <n v="387.91708333333298"/>
    <s v="Дней"/>
    <s v="Принят к исправлению"/>
    <x v="30"/>
    <s v="Средний"/>
    <s v=""/>
    <s v=""/>
    <s v="30"/>
    <n v="60"/>
    <s v="Дней"/>
    <s v="Нет"/>
    <s v="Личный кабинет"/>
  </r>
  <r>
    <s v="ADIRINC-858"/>
    <s v="Дефект промсреды"/>
    <d v="2022-12-29T11:21:21"/>
    <m/>
    <d v="2023-04-05T00:00:00"/>
    <n v="398.916724537037"/>
    <s v="Дней"/>
    <s v="На исправление"/>
    <x v="30"/>
    <s v="Низкий"/>
    <s v=""/>
    <s v=""/>
    <s v=""/>
    <n v="60"/>
    <s v="Дней"/>
    <s v="Нет"/>
    <s v="Личный кабинет"/>
  </r>
  <r>
    <s v="ADIRINC-855"/>
    <s v="Дефект промсреды"/>
    <d v="2022-12-28T18:03:56"/>
    <d v="2023-02-17T07:34:51"/>
    <d v="2023-04-04T00:00:00"/>
    <n v="31.5631365740741"/>
    <s v="Дней"/>
    <s v="Закрыт"/>
    <x v="30"/>
    <s v="Средний"/>
    <s v=""/>
    <s v=""/>
    <s v="3"/>
    <n v="60"/>
    <s v="Дней"/>
    <s v="Да"/>
    <s v="Личный кабинет"/>
  </r>
  <r>
    <s v="ADIRINC-844"/>
    <s v="Дефект промсреды"/>
    <d v="2022-12-26T11:38:27"/>
    <d v="2023-05-05T14:43:43"/>
    <d v="2023-03-31T00:00:00"/>
    <n v="85.128657407407403"/>
    <s v="Дней"/>
    <s v="Закрыт"/>
    <x v="30"/>
    <s v="Средний"/>
    <s v=""/>
    <s v=""/>
    <s v=""/>
    <n v="60"/>
    <s v="Дней"/>
    <s v="Нет"/>
    <s v="Личный кабинет"/>
  </r>
  <r>
    <s v="ADIRINC-817"/>
    <s v="Дефект промсреды"/>
    <d v="2022-12-10T21:33:09"/>
    <d v="2023-08-22T16:19:42"/>
    <d v="2023-03-17T00:00:00"/>
    <n v="168.782326388889"/>
    <s v="Дней"/>
    <s v="Закрыт"/>
    <x v="30"/>
    <s v="Средний"/>
    <s v=""/>
    <s v=""/>
    <s v="38"/>
    <n v="60"/>
    <s v="Дней"/>
    <s v="Нет"/>
    <s v="Личный кабинет"/>
  </r>
  <r>
    <s v="ADIRINC-815"/>
    <s v="Дефект промсреды"/>
    <d v="2022-12-10T14:08:53"/>
    <d v="2024-01-10T15:26:30"/>
    <d v="2023-03-17T00:00:00"/>
    <n v="263.05390046296299"/>
    <s v="Дней"/>
    <s v="Закрыт"/>
    <x v="30"/>
    <s v="Низкий"/>
    <s v=""/>
    <s v=""/>
    <s v="6"/>
    <n v="60"/>
    <s v="Дней"/>
    <s v="Нет"/>
    <s v="Мобильный терминал"/>
  </r>
  <r>
    <s v="ADIRINC-789"/>
    <s v="Дефект промсреды"/>
    <d v="2022-11-24T11:19:20"/>
    <d v="2023-01-20T14:52:14"/>
    <d v="2022-12-15T00:00:00"/>
    <n v="36.147847222222197"/>
    <s v="Дней"/>
    <s v="Закрыт"/>
    <x v="30"/>
    <s v="Критичный"/>
    <s v=""/>
    <s v=""/>
    <s v=""/>
    <n v="14"/>
    <s v="Дней"/>
    <s v="Нет"/>
    <s v="Личный кабинет"/>
  </r>
  <r>
    <s v="ADIRINC-740"/>
    <s v="Дефект промсреды"/>
    <d v="2022-10-22T19:53:27"/>
    <d v="2024-01-12T12:10:42"/>
    <d v="2023-01-25T00:00:00"/>
    <n v="298.67864583333301"/>
    <s v="Дней"/>
    <s v="Закрыт"/>
    <x v="30"/>
    <s v="Низкий"/>
    <s v="Закрытие БС/ИИС - Ошибка при закрытии БС (3) - low"/>
    <s v="ОТЭИСФЛ"/>
    <s v="76"/>
    <n v="60"/>
    <s v="Дней"/>
    <s v="Нет"/>
    <s v="Личный кабинет"/>
  </r>
  <r>
    <s v="ADIRINC-732"/>
    <s v="Дефект промсреды"/>
    <d v="2022-10-20T15:57:16"/>
    <d v="2023-03-22T13:14:15"/>
    <d v="2023-01-21T00:00:00"/>
    <n v="99.886793981481503"/>
    <s v="Дней"/>
    <s v="Закрыт"/>
    <x v="30"/>
    <s v="Средний"/>
    <s v=""/>
    <s v=""/>
    <s v=""/>
    <n v="60"/>
    <s v="Дней"/>
    <s v="Нет"/>
    <s v="Мобильный терминал"/>
  </r>
  <r>
    <s v="ADIRINC-731"/>
    <s v="Дефект промсреды"/>
    <d v="2022-10-20T15:33:11"/>
    <m/>
    <d v="2023-01-21T00:00:00"/>
    <n v="447.74184027777801"/>
    <s v="Дней"/>
    <s v="Принят к исправлению"/>
    <x v="30"/>
    <s v="Низкий"/>
    <s v="Вывод ДС- Ошибки при выводе (4) - low"/>
    <s v="ОТЭИСФЛ"/>
    <s v="63"/>
    <n v="60"/>
    <s v="Дней"/>
    <s v="Нет"/>
    <s v="Мобильный терминал"/>
  </r>
  <r>
    <s v="ADIRINC-669"/>
    <s v="Дефект промсреды"/>
    <d v="2022-07-28T17:21:27"/>
    <d v="2024-01-09T14:53:48"/>
    <d v="2022-10-21T00:00:00"/>
    <n v="357.897465277778"/>
    <s v="Дней"/>
    <s v="Отклонен"/>
    <x v="30"/>
    <s v="Средний"/>
    <s v=""/>
    <s v="to_fix"/>
    <s v=""/>
    <n v="60"/>
    <s v="Дней"/>
    <s v="Нет"/>
    <s v="Мобильный терминал"/>
  </r>
  <r>
    <s v="ADIRINC-633"/>
    <s v="Дефект промсреды"/>
    <d v="2022-06-16T11:34:28"/>
    <m/>
    <d v="2022-09-09T00:00:00"/>
    <n v="537.90761574074099"/>
    <s v="Дней"/>
    <s v="На исправление"/>
    <x v="30"/>
    <s v="Средний"/>
    <s v=""/>
    <s v=""/>
    <s v="36"/>
    <n v="60"/>
    <s v="Дней"/>
    <s v="Нет"/>
    <s v="Личный кабинет"/>
  </r>
  <r>
    <s v="ADIRINC-619"/>
    <s v="Дефект промсреды"/>
    <d v="2022-06-01T15:44:27"/>
    <d v="2023-09-22T13:32:08"/>
    <d v="2022-08-26T00:00:00"/>
    <n v="327.90811342592599"/>
    <s v="Дней"/>
    <s v="Закрыт"/>
    <x v="30"/>
    <s v="Низкий"/>
    <s v=""/>
    <s v=""/>
    <s v="21"/>
    <n v="60"/>
    <s v="Дней"/>
    <s v="Нет"/>
    <s v="Мобильный терминал"/>
  </r>
  <r>
    <s v="ADIRINC-567"/>
    <s v="Дефект промсреды"/>
    <d v="2022-04-22T16:28:30"/>
    <d v="2023-03-02T15:58:52"/>
    <d v="2022-07-23T00:00:00"/>
    <n v="210.97942129629601"/>
    <s v="Дней"/>
    <s v="Закрыт"/>
    <x v="30"/>
    <s v="Средний"/>
    <s v=""/>
    <s v=""/>
    <s v=""/>
    <n v="60"/>
    <s v="Дней"/>
    <s v="Нет"/>
    <s v="Личный кабинет"/>
  </r>
  <r>
    <s v="ADIRINC-1590"/>
    <s v="Дефект промсреды"/>
    <d v="2024-04-03T13:23:42"/>
    <m/>
    <d v="2024-07-04T00:00:00"/>
    <n v="90.8317592592593"/>
    <s v="Дней"/>
    <s v="Новый"/>
    <x v="0"/>
    <s v="Низкий"/>
    <s v="другое"/>
    <s v=""/>
    <m/>
    <n v="60"/>
    <s v="Дней"/>
    <s v="Нет"/>
    <s v="Мобильный терминал"/>
  </r>
  <r>
    <s v="ADIRINC-1492"/>
    <s v="Дефект промсреды"/>
    <d v="2024-02-08T23:57:54"/>
    <m/>
    <d v="2024-03-26T00:00:00"/>
    <n v="127.39134259259301"/>
    <s v="Дней"/>
    <s v="Новый"/>
    <x v="28"/>
    <s v="Высокий"/>
    <s v="Портфель - Некорректная учетная цена (2) - high"/>
    <s v=""/>
    <s v=""/>
    <n v="30"/>
    <s v="Дней"/>
    <s v="Нет"/>
    <s v="Мобильный терминал"/>
  </r>
  <r>
    <s v="ADIRINC-1488"/>
    <s v="Дефект промсреды"/>
    <d v="2024-02-07T00:49:36"/>
    <m/>
    <d v="2024-05-08T00:00:00"/>
    <n v="129.35543981481501"/>
    <s v="Дней"/>
    <s v="На исправление"/>
    <x v="28"/>
    <s v="Средний"/>
    <s v="Портфель - Некорректная учетная цена (2) - high"/>
    <s v="ОТЭИСФЛ"/>
    <s v=""/>
    <n v="60"/>
    <s v="Дней"/>
    <s v="Нет"/>
    <s v="Мобильный терминал"/>
  </r>
  <r>
    <s v="ADIRINC-1475"/>
    <s v="Дефект промсреды"/>
    <d v="2024-01-29T13:48:23"/>
    <d v="2024-04-24T16:38:44"/>
    <d v="2024-04-25T00:00:00"/>
    <n v="60.118298611111101"/>
    <s v="Дней"/>
    <s v="Отклонен"/>
    <x v="28"/>
    <s v="Средний"/>
    <s v="ЦФА - Консультация (2) - High"/>
    <s v="АФБ"/>
    <s v="1"/>
    <n v="60"/>
    <s v="Дней"/>
    <s v="Нет"/>
    <s v="SFA"/>
  </r>
  <r>
    <s v="ADIRINC-1464"/>
    <s v="Дефект промсреды"/>
    <d v="2024-01-19T17:35:42"/>
    <d v="2024-04-12T09:56:36"/>
    <d v="2024-04-17T00:00:00"/>
    <n v="57.6811805555555"/>
    <s v="Дней"/>
    <s v="Закрыт"/>
    <x v="28"/>
    <s v="Средний"/>
    <s v="Портфель - Некорректная валюта номинала инструмента (2) - high"/>
    <s v=""/>
    <s v="1"/>
    <n v="60"/>
    <s v="Дней"/>
    <s v="Да"/>
    <s v="Мобильный терминал"/>
  </r>
  <r>
    <s v="ADIRINC-1470"/>
    <s v="Дефект промсреды"/>
    <d v="2024-01-23T20:57:50"/>
    <m/>
    <d v="2024-04-19T00:00:00"/>
    <n v="139.516388888889"/>
    <s v="Дней"/>
    <s v="Новый"/>
    <x v="28"/>
    <s v="Средний"/>
    <s v="Портфель - Некорректная учетная цена (2) - high"/>
    <s v=""/>
    <s v=""/>
    <n v="60"/>
    <s v="Дней"/>
    <s v="Нет"/>
    <s v="Мобильный терминал"/>
  </r>
  <r>
    <s v="ADIRINC-1449"/>
    <s v="Дефект промсреды"/>
    <d v="2024-01-12T17:47:53"/>
    <m/>
    <d v="2024-04-10T00:00:00"/>
    <n v="146.64829861111099"/>
    <s v="Дней"/>
    <s v="Новый"/>
    <x v="28"/>
    <s v="Средний"/>
    <s v="Портфель - Некорректная учетная цена (2) - high"/>
    <s v=""/>
    <s v=""/>
    <n v="60"/>
    <s v="Дней"/>
    <s v="Нет"/>
    <s v="Мобильный терминал"/>
  </r>
  <r>
    <s v="ADIRINC-1533"/>
    <s v="Дефект промсреды"/>
    <d v="2024-03-07T13:26:58"/>
    <m/>
    <d v="2024-04-20T00:00:00"/>
    <n v="108.82949074074099"/>
    <s v="Дней"/>
    <s v="Новый"/>
    <x v="2"/>
    <s v="Высокий"/>
    <s v="Портфель - Другое (4) - low"/>
    <s v=""/>
    <m/>
    <n v="30"/>
    <s v="Дней"/>
    <s v="Нет"/>
    <s v="Мобильный терминал"/>
  </r>
  <r>
    <s v="ADIRINC-1430"/>
    <s v="Дефект промсреды"/>
    <d v="2023-12-25T21:40:04"/>
    <m/>
    <d v="2024-03-29T00:00:00"/>
    <n v="154.48706018518499"/>
    <s v="Дней"/>
    <s v="На исправление"/>
    <x v="28"/>
    <s v="Средний"/>
    <s v="Портфель - Некорректная учетная цена (2) - high"/>
    <s v=""/>
    <s v="1"/>
    <n v="60"/>
    <s v="Дней"/>
    <s v="Нет"/>
    <s v="Мобильный терминал"/>
  </r>
  <r>
    <s v="ADIRINC-1425"/>
    <s v="Дефект промсреды"/>
    <d v="2023-12-22T12:36:35"/>
    <d v="2024-02-07T16:13:32"/>
    <d v="2024-03-28T00:00:00"/>
    <n v="27.150659722222201"/>
    <s v="Дней"/>
    <s v="Закрыт"/>
    <x v="28"/>
    <s v="Средний"/>
    <s v="Портфель - Некорректная учетная цена (2) - high"/>
    <s v=""/>
    <s v=""/>
    <n v="60"/>
    <s v="Дней"/>
    <s v="Да"/>
    <s v="Мобильный терминал"/>
  </r>
  <r>
    <s v="ADIRINC-1420"/>
    <s v="Дефект промсреды"/>
    <d v="2023-12-21T13:15:03"/>
    <d v="2024-01-19T09:24:27"/>
    <d v="2024-02-10T00:00:00"/>
    <n v="14.8398611111111"/>
    <s v="Дней"/>
    <s v="Отклонен"/>
    <x v="28"/>
    <s v="Высокий"/>
    <s v="Портфель - Некорректная учетная цена (2) - high"/>
    <s v=""/>
    <s v="6"/>
    <n v="30"/>
    <s v="Дней"/>
    <s v="Да"/>
    <s v="Мобильный терминал"/>
  </r>
  <r>
    <s v="ADIRINC-1392"/>
    <s v="Дефект промсреды"/>
    <d v="2023-12-06T16:14:38"/>
    <d v="2024-03-11T09:20:46"/>
    <d v="2024-03-12T00:00:00"/>
    <n v="59.7125925925926"/>
    <s v="Дней"/>
    <s v="Закрыт"/>
    <x v="28"/>
    <s v="Средний"/>
    <s v="Портфель - Другое (4) - low"/>
    <s v=""/>
    <s v="5"/>
    <n v="60"/>
    <s v="Дней"/>
    <s v="Да"/>
    <s v="Мобильный терминал"/>
  </r>
  <r>
    <s v="ADIRINC-1309"/>
    <s v="Дефект промсреды"/>
    <d v="2023-10-04T18:16:42"/>
    <d v="2024-05-14T16:35:15"/>
    <d v="2023-12-29T00:00:00"/>
    <n v="145.92954861111099"/>
    <s v="Дней"/>
    <s v="Закрыт"/>
    <x v="28"/>
    <s v="Средний"/>
    <s v="Портфель - Некорректная портфельная аналитика (3) - low"/>
    <s v=""/>
    <s v="67"/>
    <n v="60"/>
    <s v="Дней"/>
    <s v="Нет"/>
    <s v="Мобильный терминал"/>
  </r>
  <r>
    <s v="ADIRINC-1270"/>
    <s v="Дефект промсреды"/>
    <d v="2023-09-11T23:06:59"/>
    <m/>
    <d v="2023-10-24T00:00:00"/>
    <n v="228.426701388889"/>
    <s v="Дней"/>
    <s v="Новый"/>
    <x v="28"/>
    <s v="Высокий"/>
    <s v="Портфель - Некорректная учетная цена (2) - high"/>
    <s v=""/>
    <s v="3"/>
    <n v="30"/>
    <s v="Дней"/>
    <s v="Нет"/>
    <s v="Мобильный терминал"/>
  </r>
  <r>
    <s v="ADIRINC-1235"/>
    <s v="Дефект промсреды"/>
    <d v="2023-08-25T16:02:18"/>
    <d v="2024-01-30T12:37:09"/>
    <d v="2023-11-21T00:00:00"/>
    <n v="104.857534722222"/>
    <s v="Дней"/>
    <s v="Закрыт"/>
    <x v="28"/>
    <s v="Средний"/>
    <s v="Терминалы (кроме QUIK) - Другое (4) - low"/>
    <s v=""/>
    <s v="104"/>
    <n v="60"/>
    <s v="Дней"/>
    <s v="Нет"/>
    <s v="Мобильный терминал"/>
  </r>
  <r>
    <s v="ADIRINC-1158"/>
    <s v="Дефект промсреды"/>
    <d v="2023-07-19T12:59:09"/>
    <d v="2024-02-22T17:41:21"/>
    <d v="2023-10-12T00:00:00"/>
    <n v="149.195972222222"/>
    <s v="Дней"/>
    <s v="Отклонен"/>
    <x v="28"/>
    <s v="Средний"/>
    <s v=""/>
    <s v=""/>
    <s v=""/>
    <n v="60"/>
    <s v="Дней"/>
    <s v="Нет"/>
    <s v="Мобильный терминал"/>
  </r>
  <r>
    <s v="ADIRINC-1093"/>
    <s v="Дефект промсреды"/>
    <d v="2023-06-30T16:57:32"/>
    <d v="2024-01-26T19:46:36"/>
    <d v="2023-09-23T00:00:00"/>
    <n v="143.117407407407"/>
    <s v="Дней"/>
    <s v="Закрыт"/>
    <x v="28"/>
    <s v="Средний"/>
    <s v="Портфель - Некорректная учетная цена (2) - high"/>
    <s v=""/>
    <s v="36"/>
    <n v="60"/>
    <s v="Дней"/>
    <s v="Нет"/>
    <s v="Мобильный терминал"/>
  </r>
  <r>
    <s v="ADIRINC-1016"/>
    <s v="Дефект промсреды"/>
    <d v="2023-05-15T16:01:34"/>
    <m/>
    <d v="2023-06-28T00:00:00"/>
    <n v="312.72212962962999"/>
    <s v="Дней"/>
    <s v="На исправление"/>
    <x v="28"/>
    <s v="Высокий"/>
    <s v="Портфель - Некорректная учетная цена (2) - high"/>
    <s v="ОТЭИСФЛ"/>
    <s v="17"/>
    <n v="30"/>
    <s v="Дней"/>
    <s v="Нет"/>
    <s v="Мобильный терминал"/>
  </r>
  <r>
    <s v="ADIRINC-987"/>
    <s v="Дефект промсреды"/>
    <d v="2023-04-11T12:24:01"/>
    <d v="2024-01-24T10:46:32"/>
    <d v="2023-07-11T00:00:00"/>
    <n v="194.93230324074099"/>
    <s v="Дней"/>
    <s v="Закрыт"/>
    <x v="28"/>
    <s v="Средний"/>
    <s v=""/>
    <s v=""/>
    <s v="14"/>
    <n v="60"/>
    <s v="Дней"/>
    <s v="Нет"/>
    <s v="Мобильный терминал"/>
  </r>
  <r>
    <s v="ADIRINC-1589"/>
    <s v="Дефект промсреды"/>
    <d v="2024-04-03T13:19:04"/>
    <m/>
    <d v="2024-07-04T00:00:00"/>
    <n v="90.834976851851806"/>
    <s v="Дней"/>
    <s v="Новый"/>
    <x v="0"/>
    <s v="Средний"/>
    <s v="Портфель - Некорректная учетная цена (2) - high"/>
    <s v=""/>
    <m/>
    <n v="60"/>
    <s v="Дней"/>
    <s v="Нет"/>
    <s v="Мобильный терминал"/>
  </r>
  <r>
    <s v="ADIRINC-1503"/>
    <s v="Дефект промсреды"/>
    <d v="2024-02-16T09:46:03"/>
    <d v="2024-05-17T11:49:04"/>
    <d v="2024-05-21T00:00:00"/>
    <n v="59.085428240740697"/>
    <s v="Дней"/>
    <s v="Закрыт"/>
    <x v="31"/>
    <s v="Средний"/>
    <s v="другое"/>
    <s v=""/>
    <m/>
    <n v="60"/>
    <s v="Дней"/>
    <s v="Да"/>
    <s v="Мобильный терминал"/>
  </r>
  <r>
    <s v="ADIRINC-1474"/>
    <s v="Дефект промсреды"/>
    <d v="2024-01-25T15:17:07"/>
    <d v="2024-04-29T11:31:16"/>
    <d v="2024-04-23T00:00:00"/>
    <n v="64.843159722222197"/>
    <s v="Дней"/>
    <s v="Закрыт"/>
    <x v="8"/>
    <s v="Средний"/>
    <s v="Заявки - Другое (2) - high"/>
    <s v="АФБ"/>
    <s v=""/>
    <n v="60"/>
    <s v="Дней"/>
    <s v="Нет"/>
    <s v="Личный кабинет"/>
  </r>
  <r>
    <s v="ADIRINC-1360"/>
    <s v="Дефект промсреды"/>
    <d v="2023-11-08T18:20:11"/>
    <m/>
    <d v="2023-12-21T00:00:00"/>
    <n v="187.625868055556"/>
    <s v="Дней"/>
    <s v="Новый"/>
    <x v="2"/>
    <s v="Высокий"/>
    <s v="Открытие БС/ИИС - Открытие БС в иностранной валюте (1) - critical"/>
    <s v=""/>
    <s v=""/>
    <n v="30"/>
    <s v="Дней"/>
    <s v="Нет"/>
    <s v="Мобильный терминал"/>
  </r>
  <r>
    <s v="ADIRINC-1451"/>
    <s v="Дефект промсреды"/>
    <d v="2024-01-15T14:41:04"/>
    <d v="2024-01-16T16:51:14"/>
    <d v="2024-04-11T00:00:00"/>
    <n v="1.0903935185185201"/>
    <s v="Дней"/>
    <s v="Отклонен"/>
    <x v="14"/>
    <s v="Средний"/>
    <s v="Витрины, новости, аналитика - Другое (4) - low"/>
    <s v=""/>
    <s v="3"/>
    <n v="60"/>
    <s v="Дней"/>
    <s v="Да"/>
    <s v="Мобильный терминал"/>
  </r>
  <r>
    <s v="ADIRINC-1354"/>
    <s v="Дефект промсреды"/>
    <d v="2023-11-06T17:05:35"/>
    <d v="2023-11-21T11:42:21"/>
    <d v="2024-02-08T00:00:00"/>
    <n v="9.7755324074074093"/>
    <s v="Дней"/>
    <s v="Отклонен"/>
    <x v="14"/>
    <s v="Средний"/>
    <s v=""/>
    <s v=""/>
    <s v=""/>
    <n v="60"/>
    <s v="Дней"/>
    <s v="Да"/>
    <s v="Альфа мобайл"/>
  </r>
  <r>
    <s v="ADIRINC-1353"/>
    <s v="Дефект промсреды"/>
    <d v="2023-11-06T11:38:39"/>
    <d v="2024-03-06T15:20:12"/>
    <d v="2024-02-08T00:00:00"/>
    <n v="79.153854166666704"/>
    <s v="Дней"/>
    <s v="Отклонен"/>
    <x v="14"/>
    <s v="Средний"/>
    <s v=""/>
    <s v=""/>
    <s v="2"/>
    <n v="60"/>
    <s v="Дней"/>
    <s v="Нет"/>
    <s v="Мобильный терминал"/>
  </r>
  <r>
    <s v="ADIRINC-1350"/>
    <s v="Дефект промсреды"/>
    <d v="2023-11-03T11:08:25"/>
    <m/>
    <d v="2024-02-07T00:00:00"/>
    <n v="189.92570601851801"/>
    <s v="Дней"/>
    <s v="Принят к исправлению"/>
    <x v="14"/>
    <s v="Низкий"/>
    <s v="другое"/>
    <s v="График, Инвестиции"/>
    <s v="2"/>
    <n v="60"/>
    <s v="Дней"/>
    <s v="Нет"/>
    <s v="Мобильный терминал"/>
  </r>
  <r>
    <s v="ADIRINC-1330"/>
    <s v="Дефект промсреды"/>
    <d v="2023-10-20T13:52:53"/>
    <d v="2024-02-12T12:01:13"/>
    <d v="2024-01-24T00:00:00"/>
    <n v="73.922453703703695"/>
    <s v="Дней"/>
    <s v="Закрыт"/>
    <x v="14"/>
    <s v="Средний"/>
    <s v=""/>
    <s v=""/>
    <s v="52"/>
    <n v="60"/>
    <s v="Дней"/>
    <s v="Нет"/>
    <s v="Мобильный терминал"/>
  </r>
  <r>
    <s v="ADIRINC-1310"/>
    <s v="Дефект промсреды"/>
    <d v="2023-10-05T14:10:09"/>
    <d v="2023-11-08T13:16:02"/>
    <d v="2023-11-18T00:00:00"/>
    <n v="22.962418981481498"/>
    <s v="Дней"/>
    <s v="Отклонен"/>
    <x v="14"/>
    <s v="Высокий"/>
    <s v=""/>
    <s v=""/>
    <s v="3"/>
    <n v="30"/>
    <s v="Дней"/>
    <s v="Да"/>
    <s v="Мобильный терминал"/>
  </r>
  <r>
    <s v="ADIRINC-1300"/>
    <s v="Дефект промсреды"/>
    <d v="2023-09-26T17:43:07"/>
    <d v="2023-10-17T12:10:26"/>
    <d v="2023-10-17T00:00:00"/>
    <n v="14.768969907407399"/>
    <s v="Дней"/>
    <s v="Закрыт"/>
    <x v="14"/>
    <s v="Высокий"/>
    <s v=""/>
    <s v=""/>
    <s v="31"/>
    <n v="14"/>
    <s v="Дней"/>
    <s v="Нет"/>
    <s v="Мобильный терминал"/>
  </r>
  <r>
    <s v="ADIRINC-1282"/>
    <s v="Дефект промсреды"/>
    <d v="2023-09-18T12:42:18"/>
    <d v="2023-10-17T11:31:04"/>
    <d v="2023-12-13T00:00:00"/>
    <n v="20.950532407407401"/>
    <s v="Дней"/>
    <s v="Отклонен"/>
    <x v="14"/>
    <s v="Средний"/>
    <s v=""/>
    <s v=""/>
    <s v="1"/>
    <n v="60"/>
    <s v="Дней"/>
    <s v="Да"/>
    <s v="Мобильный терминал"/>
  </r>
  <r>
    <s v="ADIRINC-1281"/>
    <s v="Дефект промсреды"/>
    <d v="2023-09-15T17:49:32"/>
    <d v="2023-11-08T13:18:55"/>
    <d v="2023-12-12T00:00:00"/>
    <n v="36.812071759259297"/>
    <s v="Дней"/>
    <s v="Закрыт"/>
    <x v="14"/>
    <s v="Средний"/>
    <s v="Ошибки в отображении - Отображение графика/стакана (3) - low"/>
    <s v="ОТЭИСФЛ"/>
    <s v="2"/>
    <n v="60"/>
    <s v="Дней"/>
    <s v="Да"/>
    <s v="Мобильный терминал"/>
  </r>
  <r>
    <s v="ADIRINC-1280"/>
    <s v="Дефект промсреды"/>
    <d v="2023-09-15T15:39:03"/>
    <m/>
    <d v="2023-12-12T00:00:00"/>
    <n v="224.73776620370401"/>
    <s v="Дней"/>
    <s v="Отложен"/>
    <x v="14"/>
    <s v="Средний"/>
    <s v="другое"/>
    <s v=""/>
    <s v="6"/>
    <n v="60"/>
    <s v="Дней"/>
    <s v="Нет"/>
    <s v="Мобильный терминал"/>
  </r>
  <r>
    <s v="ADIRINC-1262"/>
    <s v="Дефект промсреды"/>
    <d v="2023-09-06T12:11:21"/>
    <d v="2023-10-11T14:07:30"/>
    <d v="2023-10-19T00:00:00"/>
    <n v="25.080659722222201"/>
    <s v="Дней"/>
    <s v="Отклонен"/>
    <x v="14"/>
    <s v="Высокий"/>
    <s v="Портфель - Некорректный состав портфеля (вкл. некорректный минус по счету) (1) - critical"/>
    <s v=""/>
    <s v="2"/>
    <n v="30"/>
    <s v="Дней"/>
    <s v="Да"/>
    <s v="Мобильный терминал"/>
  </r>
  <r>
    <s v="ADIRINC-1250"/>
    <s v="Дефект промсреды"/>
    <d v="2023-08-30T18:01:51"/>
    <d v="2024-06-17T08:23:48"/>
    <d v="2023-11-24T00:00:00"/>
    <n v="193.598576388889"/>
    <s v="Дней"/>
    <s v="Закрыт"/>
    <x v="14"/>
    <s v="Средний"/>
    <s v=""/>
    <s v=""/>
    <s v=""/>
    <n v="60"/>
    <s v="Дней"/>
    <s v="Нет"/>
    <s v="Мобильный терминал"/>
  </r>
  <r>
    <s v="ADIRINC-1242"/>
    <s v="Дефект промсреды"/>
    <d v="2023-08-28T18:01:11"/>
    <d v="2023-08-30T15:13:14"/>
    <d v="2023-11-22T00:00:00"/>
    <n v="1.8833680555555601"/>
    <s v="Дней"/>
    <s v="Отклонен"/>
    <x v="14"/>
    <s v="Средний"/>
    <s v=""/>
    <s v=""/>
    <s v="1"/>
    <n v="60"/>
    <s v="Дней"/>
    <s v="Да"/>
    <s v="Мобильный терминал"/>
  </r>
  <r>
    <s v="ADIRINC-1228"/>
    <s v="Дефект промсреды"/>
    <d v="2023-08-22T13:53:17"/>
    <d v="2023-08-30T14:44:16"/>
    <d v="2023-11-16T00:00:00"/>
    <n v="6.0354050925925904"/>
    <s v="Дней"/>
    <s v="Отклонен"/>
    <x v="14"/>
    <s v="Низкий"/>
    <s v="Отчеты, анализ портфеля - Другое (4) - low"/>
    <s v=""/>
    <s v="1"/>
    <n v="60"/>
    <s v="Дней"/>
    <s v="Да"/>
    <s v="Мобильный терминал"/>
  </r>
  <r>
    <s v="ADIRINC-1207"/>
    <s v="Дефект промсреды"/>
    <d v="2023-08-14T13:08:45"/>
    <d v="2023-12-27T14:39:35"/>
    <d v="2023-11-08T00:00:00"/>
    <n v="96.063078703703695"/>
    <s v="Дней"/>
    <s v="Отклонен"/>
    <x v="14"/>
    <s v="Средний"/>
    <s v=""/>
    <s v=""/>
    <s v="9"/>
    <n v="60"/>
    <s v="Дней"/>
    <s v="Нет"/>
    <s v="Мобильный терминал"/>
  </r>
  <r>
    <s v="ADIRINC-1206"/>
    <s v="Дефект промсреды"/>
    <d v="2023-08-14T12:49:40"/>
    <d v="2023-11-08T14:55:36"/>
    <d v="2023-11-08T00:00:00"/>
    <n v="61.087453703703702"/>
    <s v="Дней"/>
    <s v="Закрыт"/>
    <x v="14"/>
    <s v="Средний"/>
    <s v=""/>
    <s v=""/>
    <s v="8"/>
    <n v="60"/>
    <s v="Дней"/>
    <s v="Нет"/>
    <s v="Мобильный терминал"/>
  </r>
  <r>
    <s v="ADIRINC-1201"/>
    <s v="Дефект промсреды"/>
    <d v="2023-08-09T10:17:38"/>
    <d v="2024-05-29T06:40:38"/>
    <d v="2023-11-02T00:00:00"/>
    <n v="196.84930555555599"/>
    <s v="Дней"/>
    <s v="Отклонен"/>
    <x v="14"/>
    <s v="Низкий"/>
    <s v=""/>
    <s v=""/>
    <s v="3"/>
    <n v="60"/>
    <s v="Дней"/>
    <s v="Нет"/>
    <s v="Мобильный терминал"/>
  </r>
  <r>
    <s v="ADIRINC-1199"/>
    <s v="Дефект промсреды"/>
    <d v="2023-08-08T12:35:05"/>
    <d v="2024-04-23T09:51:04"/>
    <d v="2023-11-01T00:00:00"/>
    <n v="175.88609953703701"/>
    <s v="Дней"/>
    <s v="Закрыт"/>
    <x v="14"/>
    <s v="Средний"/>
    <s v="Ошибки в отображении - Другое (4) - low"/>
    <s v=""/>
    <s v="2"/>
    <n v="60"/>
    <s v="Дней"/>
    <s v="Нет"/>
    <s v="Мобильный терминал"/>
  </r>
  <r>
    <s v="ADIRINC-1194"/>
    <s v="Дефект промсреды"/>
    <d v="2023-08-03T14:10:17"/>
    <d v="2023-10-11T14:09:48"/>
    <d v="2023-10-27T00:00:00"/>
    <n v="48.999664351851798"/>
    <s v="Дней"/>
    <s v="Закрыт"/>
    <x v="14"/>
    <s v="Низкий"/>
    <s v=""/>
    <s v=""/>
    <s v="9"/>
    <n v="60"/>
    <s v="Дней"/>
    <s v="Да"/>
    <s v="Мобильный терминал"/>
  </r>
  <r>
    <s v="ADIRINC-1172"/>
    <s v="Дефект промсреды"/>
    <d v="2023-07-24T17:08:55"/>
    <d v="2024-04-24T12:01:19"/>
    <d v="2023-10-17T00:00:00"/>
    <n v="187.78638888888901"/>
    <s v="Дней"/>
    <s v="Закрыт"/>
    <x v="14"/>
    <s v="Средний"/>
    <s v=""/>
    <s v="Appalachians"/>
    <s v="2"/>
    <n v="60"/>
    <s v="Дней"/>
    <s v="Нет"/>
    <s v="Мобильный терминал"/>
  </r>
  <r>
    <s v="ADIRINC-1133"/>
    <s v="Дефект промсреды"/>
    <d v="2023-07-10T13:40:01"/>
    <d v="2023-09-21T06:52:57"/>
    <d v="2023-10-03T00:00:00"/>
    <n v="52.717314814814799"/>
    <s v="Дней"/>
    <s v="Закрыт"/>
    <x v="14"/>
    <s v="Средний"/>
    <s v="Портфель - Некорректные текущие цены по одному или нескольким инструментам в портфеле (1) - critical"/>
    <s v="Фронт"/>
    <s v="1"/>
    <n v="60"/>
    <s v="Дней"/>
    <s v="Да"/>
    <s v="Мобильный терминал"/>
  </r>
  <r>
    <s v="ADIRINC-1067"/>
    <s v="Дефект промсреды"/>
    <d v="2023-06-15T11:50:34"/>
    <d v="2023-09-20T13:36:24"/>
    <d v="2023-09-08T00:00:00"/>
    <n v="69.073495370370395"/>
    <s v="Дней"/>
    <s v="Отклонен"/>
    <x v="14"/>
    <s v="Средний"/>
    <s v="Ошибки в отображении - Другое (4) - low"/>
    <s v=""/>
    <s v="1"/>
    <n v="60"/>
    <s v="Дней"/>
    <s v="Нет"/>
    <s v="Мобильный терминал"/>
  </r>
  <r>
    <s v="ADIRINC-1058"/>
    <s v="Дефект промсреды"/>
    <d v="2023-06-05T11:34:18"/>
    <d v="2024-01-23T16:05:59"/>
    <d v="2023-08-30T00:00:00"/>
    <n v="158.18866898148099"/>
    <s v="Дней"/>
    <s v="Отклонен"/>
    <x v="14"/>
    <s v="Средний"/>
    <s v="Ошибки в отображении - Другое (4) - low"/>
    <s v=""/>
    <s v=""/>
    <n v="60"/>
    <s v="Дней"/>
    <s v="Нет"/>
    <s v="Мобильный терминал"/>
  </r>
  <r>
    <s v="ADIRINC-1049"/>
    <s v="Дефект промсреды"/>
    <d v="2023-05-29T10:24:18"/>
    <d v="2023-09-13T13:48:50"/>
    <d v="2023-08-23T00:00:00"/>
    <n v="76.142037037036999"/>
    <s v="Дней"/>
    <s v="Закрыт"/>
    <x v="14"/>
    <s v="Низкий"/>
    <s v="Ошибки в отображении - Другое (4) - low"/>
    <s v="ОТЭИСФЛ"/>
    <s v="46"/>
    <n v="60"/>
    <s v="Дней"/>
    <s v="Нет"/>
    <s v="Мобильный терминал"/>
  </r>
  <r>
    <s v="ADIRINC-1044"/>
    <s v="Дефект промсреды"/>
    <d v="2023-05-24T18:47:20"/>
    <d v="2024-03-06T15:45:13"/>
    <d v="2023-08-18T00:00:00"/>
    <n v="195.873530092593"/>
    <s v="Дней"/>
    <s v="Закрыт"/>
    <x v="14"/>
    <s v="Средний"/>
    <s v=""/>
    <s v=""/>
    <s v="23"/>
    <n v="60"/>
    <s v="Дней"/>
    <s v="Нет"/>
    <s v="Мобильный терминал"/>
  </r>
  <r>
    <s v="ADIRINC-1043"/>
    <s v="Дефект промсреды"/>
    <d v="2023-05-24T10:09:22"/>
    <d v="2023-06-07T12:12:06"/>
    <d v="2023-08-18T00:00:00"/>
    <n v="10.0852314814815"/>
    <s v="Дней"/>
    <s v="Закрыт"/>
    <x v="14"/>
    <s v="Средний"/>
    <s v=""/>
    <s v=""/>
    <s v="6"/>
    <n v="60"/>
    <s v="Дней"/>
    <s v="Да"/>
    <s v="Мобильный терминал"/>
  </r>
  <r>
    <s v="ADIRINC-1042"/>
    <s v="Дефект промсреды"/>
    <d v="2023-05-24T09:29:48"/>
    <d v="2023-08-30T14:31:54"/>
    <d v="2023-08-18T00:00:00"/>
    <n v="69.209791666666703"/>
    <s v="Дней"/>
    <s v="Закрыт"/>
    <x v="14"/>
    <s v="Средний"/>
    <s v=""/>
    <s v=""/>
    <s v="2"/>
    <n v="60"/>
    <s v="Дней"/>
    <s v="Нет"/>
    <s v="Мобильный терминал"/>
  </r>
  <r>
    <s v="ADIRINC-1041"/>
    <s v="Дефект промсреды"/>
    <d v="2023-05-23T18:43:55"/>
    <d v="2023-05-23T18:47:04"/>
    <d v="2023-08-17T00:00:00"/>
    <n v="2.1875000000000002E-3"/>
    <s v="Дней"/>
    <s v="Отклонен"/>
    <x v="14"/>
    <s v="Средний"/>
    <s v=""/>
    <s v=""/>
    <s v=""/>
    <n v="60"/>
    <s v="Дней"/>
    <s v="Да"/>
    <s v="Мобильный терминал"/>
  </r>
  <r>
    <s v="ADIRINC-1040"/>
    <s v="Дефект промсреды"/>
    <d v="2023-05-23T18:34:11"/>
    <d v="2024-03-06T16:14:25"/>
    <d v="2023-08-17T00:00:00"/>
    <n v="196.902939814815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1036"/>
    <s v="Дефект промсреды"/>
    <d v="2023-05-19T17:18:44"/>
    <m/>
    <d v="2023-08-15T00:00:00"/>
    <n v="308.66854166666701"/>
    <s v="Дней"/>
    <s v="На исправление"/>
    <x v="14"/>
    <s v="Средний"/>
    <s v=""/>
    <s v=""/>
    <s v="3"/>
    <n v="60"/>
    <s v="Дней"/>
    <s v="Нет"/>
    <s v="Мобильный терминал"/>
  </r>
  <r>
    <s v="ADIRINC-1035"/>
    <s v="Дефект промсреды"/>
    <d v="2023-05-19T15:52:11"/>
    <m/>
    <d v="2023-08-15T00:00:00"/>
    <n v="308.72864583333302"/>
    <s v="Дней"/>
    <s v="На исправление"/>
    <x v="14"/>
    <s v="Средний"/>
    <s v=""/>
    <s v=""/>
    <s v="5"/>
    <n v="60"/>
    <s v="Дней"/>
    <s v="Нет"/>
    <s v="Мобильный терминал"/>
  </r>
  <r>
    <s v="ADIRINC-1033"/>
    <s v="Дефект промсреды"/>
    <d v="2023-05-18T17:33:38"/>
    <d v="2023-10-13T11:03:08"/>
    <d v="2023-08-12T00:00:00"/>
    <n v="104.728819444444"/>
    <s v="Дней"/>
    <s v="Закрыт"/>
    <x v="14"/>
    <s v="Средний"/>
    <s v=""/>
    <s v=""/>
    <s v="4"/>
    <n v="60"/>
    <s v="Дней"/>
    <s v="Нет"/>
    <s v="Мобильный терминал"/>
  </r>
  <r>
    <s v="ADIRINC-1015"/>
    <s v="Дефект промсреды"/>
    <d v="2023-05-15T12:51:34"/>
    <d v="2024-04-23T09:53:49"/>
    <d v="2023-08-09T00:00:00"/>
    <n v="235.87656250000001"/>
    <s v="Дней"/>
    <s v="Закрыт"/>
    <x v="14"/>
    <s v="Средний"/>
    <s v=""/>
    <s v=""/>
    <s v="1"/>
    <n v="60"/>
    <s v="Дней"/>
    <s v="Нет"/>
    <s v="Мобильный терминал"/>
  </r>
  <r>
    <s v="ADIRINC-1014"/>
    <s v="Дефект промсреды"/>
    <d v="2023-05-15T11:49:17"/>
    <d v="2024-03-03T23:34:11"/>
    <d v="2023-08-09T00:00:00"/>
    <n v="200.48951388888901"/>
    <s v="Дней"/>
    <s v="Отклонен"/>
    <x v="14"/>
    <s v="Средний"/>
    <s v=""/>
    <s v=""/>
    <s v="1"/>
    <n v="60"/>
    <s v="Дней"/>
    <s v="Нет"/>
    <s v="Мобильный терминал"/>
  </r>
  <r>
    <s v="ADIRINC-996"/>
    <s v="Дефект промсреды"/>
    <d v="2023-04-21T16:22:05"/>
    <d v="2023-05-31T14:54:38"/>
    <d v="2023-07-21T00:00:00"/>
    <n v="24.9392708333333"/>
    <s v="Дней"/>
    <s v="Отклонен"/>
    <x v="14"/>
    <s v="Средний"/>
    <s v=""/>
    <s v=""/>
    <s v="2"/>
    <n v="60"/>
    <s v="Дней"/>
    <s v="Да"/>
    <s v="Мобильный терминал"/>
  </r>
  <r>
    <s v="ADIRINC-992"/>
    <s v="Дефект промсреды"/>
    <d v="2023-04-19T16:14:36"/>
    <d v="2023-06-21T09:42:44"/>
    <d v="2023-07-19T00:00:00"/>
    <n v="40.727870370370397"/>
    <s v="Дней"/>
    <s v="Отклонен"/>
    <x v="14"/>
    <s v="Средний"/>
    <s v=""/>
    <s v=""/>
    <s v="5"/>
    <n v="60"/>
    <s v="Дней"/>
    <s v="Да"/>
    <s v="Мобильный терминал"/>
  </r>
  <r>
    <s v="ADIRINC-983"/>
    <s v="Дефект промсреды"/>
    <d v="2023-04-06T12:19:08"/>
    <d v="2023-04-28T11:03:56"/>
    <d v="2023-07-06T00:00:00"/>
    <n v="15.9477777777778"/>
    <s v="Дней"/>
    <s v="Закрыт"/>
    <x v="14"/>
    <s v="Средний"/>
    <s v=""/>
    <s v=""/>
    <s v="2"/>
    <n v="60"/>
    <s v="Дней"/>
    <s v="Да"/>
    <s v="Мобильный терминал"/>
  </r>
  <r>
    <s v="ADIRINC-980"/>
    <s v="Дефект промсреды"/>
    <d v="2023-04-05T12:00:10"/>
    <d v="2024-02-14T17:23:47"/>
    <d v="2023-07-05T00:00:00"/>
    <n v="214.22473379629599"/>
    <s v="Дней"/>
    <s v="Закрыт"/>
    <x v="14"/>
    <s v="Средний"/>
    <s v=""/>
    <s v=""/>
    <s v="6"/>
    <n v="60"/>
    <s v="Дней"/>
    <s v="Нет"/>
    <s v="Мобильный терминал"/>
  </r>
  <r>
    <s v="ADIRINC-979"/>
    <s v="Дефект промсреды"/>
    <d v="2023-04-04T12:02:00"/>
    <d v="2023-04-28T11:16:30"/>
    <d v="2023-07-04T00:00:00"/>
    <n v="17.968402777777801"/>
    <s v="Дней"/>
    <s v="Отклонен"/>
    <x v="14"/>
    <s v="Средний"/>
    <s v=""/>
    <s v=""/>
    <s v="3"/>
    <n v="60"/>
    <s v="Дней"/>
    <s v="Да"/>
    <s v="Мобильный терминал"/>
  </r>
  <r>
    <s v="ADIRINC-975"/>
    <s v="Дефект промсреды"/>
    <d v="2023-04-03T15:32:58"/>
    <d v="2023-06-21T12:35:09"/>
    <d v="2023-07-01T00:00:00"/>
    <n v="52.876516203703702"/>
    <s v="Дней"/>
    <s v="Закрыт"/>
    <x v="14"/>
    <s v="Средний"/>
    <s v=""/>
    <s v=""/>
    <s v="3"/>
    <n v="60"/>
    <s v="Дней"/>
    <s v="Да"/>
    <s v="Мобильный терминал"/>
  </r>
  <r>
    <s v="ADIRINC-973"/>
    <s v="Дефект промсреды"/>
    <d v="2023-03-30T18:00:28"/>
    <d v="2023-06-21T12:04:00"/>
    <d v="2023-06-29T00:00:00"/>
    <n v="54.752453703703701"/>
    <s v="Дней"/>
    <s v="Отклонен"/>
    <x v="14"/>
    <s v="Средний"/>
    <s v=""/>
    <s v=""/>
    <s v="13"/>
    <n v="60"/>
    <s v="Дней"/>
    <s v="Да"/>
    <s v="Мобильный терминал"/>
  </r>
  <r>
    <s v="ADIRINC-972"/>
    <s v="Дефект промсреды"/>
    <d v="2023-03-30T17:49:39"/>
    <d v="2023-05-12T16:39:39"/>
    <d v="2023-06-29T00:00:00"/>
    <n v="27.9513888888889"/>
    <s v="Дней"/>
    <s v="Отклонен"/>
    <x v="14"/>
    <s v="Средний"/>
    <s v=""/>
    <s v=""/>
    <s v="1"/>
    <n v="60"/>
    <s v="Дней"/>
    <s v="Да"/>
    <s v="Мобильный терминал"/>
  </r>
  <r>
    <s v="ADIRINC-971"/>
    <s v="Дефект промсреды"/>
    <d v="2023-03-30T15:35:14"/>
    <m/>
    <d v="2023-06-29T00:00:00"/>
    <n v="341.74041666666699"/>
    <s v="Дней"/>
    <s v="На исправление"/>
    <x v="14"/>
    <s v="Средний"/>
    <s v=""/>
    <s v=""/>
    <s v="1"/>
    <n v="60"/>
    <s v="Дней"/>
    <s v="Нет"/>
    <s v="Мобильный терминал"/>
  </r>
  <r>
    <s v="ADIRINC-969"/>
    <s v="Дефект промсреды"/>
    <d v="2023-03-30T12:36:52"/>
    <m/>
    <d v="2023-06-29T00:00:00"/>
    <n v="341.86428240740702"/>
    <s v="Дней"/>
    <s v="Новый"/>
    <x v="14"/>
    <s v="Низкий"/>
    <s v=""/>
    <s v=""/>
    <s v=""/>
    <n v="60"/>
    <s v="Дней"/>
    <s v="Нет"/>
    <s v="Мобильный терминал"/>
  </r>
  <r>
    <s v="ADIRINC-965"/>
    <s v="Дефект промсреды"/>
    <d v="2023-03-28T11:31:50"/>
    <d v="2023-06-21T11:54:24"/>
    <d v="2023-06-27T00:00:00"/>
    <n v="57.015671296296297"/>
    <s v="Дней"/>
    <s v="Закрыт"/>
    <x v="14"/>
    <s v="Средний"/>
    <s v=""/>
    <s v=""/>
    <s v="6"/>
    <n v="60"/>
    <s v="Дней"/>
    <s v="Да"/>
    <s v="Мобильный терминал"/>
  </r>
  <r>
    <s v="ADIRINC-963"/>
    <s v="Дефект промсреды"/>
    <d v="2023-03-27T18:30:16"/>
    <d v="2023-04-13T14:04:03"/>
    <d v="2023-06-24T00:00:00"/>
    <n v="12.8151273148148"/>
    <s v="Дней"/>
    <s v="Отклонен"/>
    <x v="14"/>
    <s v="Средний"/>
    <s v=""/>
    <s v=""/>
    <s v="8"/>
    <n v="60"/>
    <s v="Дней"/>
    <s v="Да"/>
    <s v="Мобильный терминал"/>
  </r>
  <r>
    <s v="ADIRINC-960"/>
    <s v="Дефект промсреды"/>
    <d v="2023-03-23T17:20:57"/>
    <d v="2023-03-27T18:34:49"/>
    <d v="2023-06-22T00:00:00"/>
    <n v="2.0512962962963002"/>
    <s v="Дней"/>
    <s v="Отклонен"/>
    <x v="14"/>
    <s v="Средний"/>
    <s v=""/>
    <s v=""/>
    <s v=""/>
    <n v="60"/>
    <s v="Дней"/>
    <s v="Да"/>
    <s v="Мобильный терминал"/>
  </r>
  <r>
    <s v="ADIRINC-959"/>
    <s v="Дефект промсреды"/>
    <d v="2023-03-23T14:10:45"/>
    <d v="2024-02-28T13:50:53"/>
    <d v="2023-06-22T00:00:00"/>
    <n v="231.98620370370401"/>
    <s v="Дней"/>
    <s v="Отклонен"/>
    <x v="14"/>
    <s v="Средний"/>
    <s v=""/>
    <s v=""/>
    <s v="22"/>
    <n v="60"/>
    <s v="Дней"/>
    <s v="Нет"/>
    <s v="Мобильный терминал"/>
  </r>
  <r>
    <s v="ADIRINC-958"/>
    <s v="Дефект промсреды"/>
    <d v="2023-03-22T18:46:54"/>
    <d v="2024-07-03T11:26:05"/>
    <d v="2023-06-21T00:00:00"/>
    <n v="316.69387731481498"/>
    <s v="Дней"/>
    <s v="Закрыт"/>
    <x v="14"/>
    <s v="Средний"/>
    <s v=""/>
    <s v=""/>
    <s v="5"/>
    <n v="60"/>
    <s v="Дней"/>
    <s v="Нет"/>
    <s v="Мобильный терминал"/>
  </r>
  <r>
    <s v="ADIRINC-955"/>
    <s v="Дефект промсреды"/>
    <d v="2023-03-20T17:33:20"/>
    <d v="2024-02-22T14:23:26"/>
    <d v="2023-06-17T00:00:00"/>
    <n v="231.86812499999999"/>
    <s v="Дней"/>
    <s v="Закрыт"/>
    <x v="14"/>
    <s v="Низкий"/>
    <s v=""/>
    <s v=""/>
    <s v="2"/>
    <n v="60"/>
    <s v="Дней"/>
    <s v="Нет"/>
    <s v="Мобильный терминал"/>
  </r>
  <r>
    <s v="ADIRINC-954"/>
    <s v="Дефект промсреды"/>
    <d v="2023-03-16T17:24:25"/>
    <m/>
    <d v="2023-06-15T00:00:00"/>
    <n v="351.66459490740698"/>
    <s v="Дней"/>
    <s v="Ретест дефекта"/>
    <x v="14"/>
    <s v="Средний"/>
    <s v=""/>
    <s v=""/>
    <s v="6"/>
    <n v="60"/>
    <s v="Дней"/>
    <s v="Нет"/>
    <s v="Мобильный терминал"/>
  </r>
  <r>
    <s v="ADIRINC-948"/>
    <s v="Дефект промсреды"/>
    <d v="2023-03-10T17:16:48"/>
    <d v="2023-03-16T15:39:57"/>
    <d v="2023-06-08T00:00:00"/>
    <n v="3.93274305555556"/>
    <s v="Дней"/>
    <s v="Закрыт"/>
    <x v="14"/>
    <s v="Средний"/>
    <s v=""/>
    <s v=""/>
    <s v=""/>
    <n v="60"/>
    <s v="Дней"/>
    <s v="Да"/>
    <s v="Мобильный терминал"/>
  </r>
  <r>
    <s v="ADIRINC-945"/>
    <s v="Дефект промсреды"/>
    <d v="2023-03-07T14:53:23"/>
    <d v="2023-07-19T13:19:26"/>
    <d v="2023-06-06T00:00:00"/>
    <n v="90.934756944444402"/>
    <s v="Дней"/>
    <s v="Закрыт"/>
    <x v="14"/>
    <s v="Средний"/>
    <s v=""/>
    <s v=""/>
    <s v="27"/>
    <n v="60"/>
    <s v="Дней"/>
    <s v="Нет"/>
    <s v="Мобильный терминал"/>
  </r>
  <r>
    <s v="ADIRINC-944"/>
    <s v="Дефект промсреды"/>
    <d v="2023-03-06T11:52:02"/>
    <d v="2023-05-12T12:42:25"/>
    <d v="2023-06-03T00:00:00"/>
    <n v="45.034988425925903"/>
    <s v="Дней"/>
    <s v="Закрыт"/>
    <x v="14"/>
    <s v="Низкий"/>
    <s v=""/>
    <s v=""/>
    <s v="2"/>
    <n v="60"/>
    <s v="Дней"/>
    <s v="Да"/>
    <s v="Мобильный терминал"/>
  </r>
  <r>
    <s v="ADIRINC-943"/>
    <s v="Дефект промсреды"/>
    <d v="2023-03-03T18:48:01"/>
    <d v="2023-04-28T15:55:08"/>
    <d v="2023-06-02T00:00:00"/>
    <n v="38.879942129629598"/>
    <s v="Дней"/>
    <s v="Закрыт"/>
    <x v="14"/>
    <s v="Средний"/>
    <s v=""/>
    <s v=""/>
    <s v="6"/>
    <n v="60"/>
    <s v="Дней"/>
    <s v="Да"/>
    <s v="Мобильный терминал"/>
  </r>
  <r>
    <s v="ADIRINC-940"/>
    <s v="Дефект промсреды"/>
    <d v="2023-02-28T13:14:04"/>
    <d v="2024-02-27T16:19:21"/>
    <d v="2023-05-30T00:00:00"/>
    <n v="247.12866898148101"/>
    <s v="Дней"/>
    <s v="Закрыт"/>
    <x v="14"/>
    <s v="Низкий"/>
    <s v=""/>
    <s v=""/>
    <s v=""/>
    <n v="60"/>
    <s v="Дней"/>
    <s v="Нет"/>
    <s v="Мобильный терминал"/>
  </r>
  <r>
    <s v="ADIRINC-933"/>
    <s v="Дефект промсреды"/>
    <d v="2023-02-22T10:19:03"/>
    <d v="2023-06-21T11:59:14"/>
    <d v="2023-05-26T00:00:00"/>
    <n v="78.069571759259304"/>
    <s v="Дней"/>
    <s v="Закрыт"/>
    <x v="14"/>
    <s v="Низкий"/>
    <s v=""/>
    <s v=""/>
    <s v="7"/>
    <n v="60"/>
    <s v="Дней"/>
    <s v="Нет"/>
    <s v="Мобильный терминал"/>
  </r>
  <r>
    <s v="ADIRINC-929"/>
    <s v="Дефект промсреды"/>
    <d v="2023-02-20T10:13:28"/>
    <d v="2023-03-14T13:11:41"/>
    <d v="2023-05-24T00:00:00"/>
    <n v="13.1237615740741"/>
    <s v="Дней"/>
    <s v="Закрыт"/>
    <x v="14"/>
    <s v="Низкий"/>
    <s v=""/>
    <s v=""/>
    <s v=""/>
    <n v="60"/>
    <s v="Дней"/>
    <s v="Да"/>
    <s v="Мобильный терминал"/>
  </r>
  <r>
    <s v="ADIRINC-926"/>
    <s v="Дефект промсреды"/>
    <d v="2023-02-16T11:58:12"/>
    <d v="2023-05-17T15:04:15"/>
    <d v="2023-05-20T00:00:00"/>
    <n v="58.129201388888902"/>
    <s v="Дней"/>
    <s v="Закрыт"/>
    <x v="14"/>
    <s v="Средний"/>
    <s v=""/>
    <s v=""/>
    <s v=""/>
    <n v="60"/>
    <s v="Дней"/>
    <s v="Да"/>
    <s v="Мобильный терминал"/>
  </r>
  <r>
    <s v="ADIRINC-924"/>
    <s v="Дефект промсреды"/>
    <d v="2023-02-15T17:36:24"/>
    <d v="2023-04-06T15:53:16"/>
    <d v="2023-05-19T00:00:00"/>
    <n v="32.928379629629603"/>
    <s v="Дней"/>
    <s v="Закрыт"/>
    <x v="14"/>
    <s v="Средний"/>
    <s v=""/>
    <s v=""/>
    <s v="4"/>
    <n v="60"/>
    <s v="Дней"/>
    <s v="Да"/>
    <s v="Мобильный терминал"/>
  </r>
  <r>
    <s v="ADIRINC-923"/>
    <s v="Дефект промсреды"/>
    <d v="2023-02-15T16:16:52"/>
    <d v="2023-09-28T13:10:59"/>
    <d v="2023-05-19T00:00:00"/>
    <n v="153.87091435185201"/>
    <s v="Дней"/>
    <s v="Закрыт"/>
    <x v="14"/>
    <s v="Средний"/>
    <s v=""/>
    <s v=""/>
    <s v="1"/>
    <n v="60"/>
    <s v="Дней"/>
    <s v="Нет"/>
    <s v="Мобильный терминал"/>
  </r>
  <r>
    <s v="ADIRINC-922"/>
    <s v="Дефект промсреды"/>
    <d v="2023-02-15T12:02:39"/>
    <m/>
    <d v="2023-05-19T00:00:00"/>
    <n v="369.88804398148102"/>
    <s v="Дней"/>
    <s v="Новый"/>
    <x v="14"/>
    <s v="Низкий"/>
    <s v=""/>
    <s v=""/>
    <s v="3"/>
    <n v="60"/>
    <s v="Дней"/>
    <s v="Нет"/>
    <s v="Мобильный терминал"/>
  </r>
  <r>
    <s v="ADIRINC-921"/>
    <s v="Дефект промсреды"/>
    <d v="2023-02-14T17:45:19"/>
    <d v="2024-02-22T14:41:47"/>
    <d v="2023-05-18T00:00:00"/>
    <n v="252.87254629629601"/>
    <s v="Дней"/>
    <s v="Отклонен"/>
    <x v="14"/>
    <s v="Низкий"/>
    <s v=""/>
    <s v=""/>
    <s v="11"/>
    <n v="60"/>
    <s v="Дней"/>
    <s v="Нет"/>
    <s v="Мобильный терминал"/>
  </r>
  <r>
    <s v="ADIRINC-916"/>
    <s v="Дефект промсреды"/>
    <d v="2023-02-09T18:53:28"/>
    <d v="2023-02-14T11:19:58"/>
    <d v="2023-05-13T00:00:00"/>
    <n v="2.6850694444444398"/>
    <s v="Дней"/>
    <s v="Отклонен"/>
    <x v="14"/>
    <s v="Средний"/>
    <s v=""/>
    <s v=""/>
    <s v=""/>
    <n v="60"/>
    <s v="Дней"/>
    <s v="Да"/>
    <s v="Мобильный терминал"/>
  </r>
  <r>
    <s v="ADIRINC-914"/>
    <s v="Дефект промсреды"/>
    <d v="2023-02-09T10:23:32"/>
    <d v="2023-02-13T14:42:58"/>
    <d v="2023-05-13T00:00:00"/>
    <n v="2.1801620370370398"/>
    <s v="Дней"/>
    <s v="Закрыт"/>
    <x v="14"/>
    <s v="Средний"/>
    <s v=""/>
    <s v=""/>
    <s v=""/>
    <n v="60"/>
    <s v="Дней"/>
    <s v="Да"/>
    <s v="Мобильный терминал"/>
  </r>
  <r>
    <s v="ADIRINC-911"/>
    <s v="Дефект промсреды"/>
    <d v="2023-02-08T10:52:20"/>
    <d v="2023-03-15T12:02:05"/>
    <d v="2023-05-12T00:00:00"/>
    <n v="22.048437499999999"/>
    <s v="Дней"/>
    <s v="Отклонен"/>
    <x v="14"/>
    <s v="Низкий"/>
    <s v=""/>
    <s v=""/>
    <s v=""/>
    <n v="60"/>
    <s v="Дней"/>
    <s v="Да"/>
    <s v="Мобильный терминал"/>
  </r>
  <r>
    <s v="ADIRINC-908"/>
    <s v="Дефект промсреды"/>
    <d v="2023-02-06T16:53:33"/>
    <d v="2023-02-15T09:51:24"/>
    <d v="2023-05-06T00:00:00"/>
    <n v="6.70684027777778"/>
    <s v="Дней"/>
    <s v="Закрыт"/>
    <x v="14"/>
    <s v="Средний"/>
    <s v=""/>
    <s v=""/>
    <s v=""/>
    <n v="60"/>
    <s v="Дней"/>
    <s v="Да"/>
    <s v="Мобильный терминал"/>
  </r>
  <r>
    <s v="ADIRINC-907"/>
    <s v="Дефект промсреды"/>
    <d v="2023-02-06T11:48:40"/>
    <d v="2023-03-15T12:03:58"/>
    <d v="2023-05-06T00:00:00"/>
    <n v="24.010625000000001"/>
    <s v="Дней"/>
    <s v="Закрыт"/>
    <x v="14"/>
    <s v="Низкий"/>
    <s v=""/>
    <s v=""/>
    <s v=""/>
    <n v="60"/>
    <s v="Дней"/>
    <s v="Да"/>
    <s v="Мобильный терминал"/>
  </r>
  <r>
    <s v="ADIRINC-905"/>
    <s v="Дефект промсреды"/>
    <d v="2023-02-06T10:56:43"/>
    <d v="2023-11-08T14:02:20"/>
    <d v="2023-05-06T00:00:00"/>
    <n v="189.128900462963"/>
    <s v="Дней"/>
    <s v="Закрыт"/>
    <x v="14"/>
    <s v="Низкий"/>
    <s v=""/>
    <s v="Фронт"/>
    <s v=""/>
    <n v="60"/>
    <s v="Дней"/>
    <s v="Нет"/>
    <s v="Мобильный терминал"/>
  </r>
  <r>
    <s v="ADIRINC-902"/>
    <s v="Дефект промсреды"/>
    <d v="2023-02-01T20:24:49"/>
    <d v="2023-04-07T22:00:44"/>
    <d v="2023-05-03T00:00:00"/>
    <n v="44.0666087962963"/>
    <s v="Дней"/>
    <s v="Закрыт"/>
    <x v="14"/>
    <s v="Средний"/>
    <s v=""/>
    <s v=""/>
    <s v="1"/>
    <n v="60"/>
    <s v="Дней"/>
    <s v="Да"/>
    <s v="Мобильный терминал"/>
  </r>
  <r>
    <s v="ADIRINC-887"/>
    <s v="Дефект промсреды"/>
    <d v="2023-01-20T14:55:25"/>
    <d v="2024-01-22T12:11:24"/>
    <d v="2023-04-20T00:00:00"/>
    <n v="246.88609953703701"/>
    <s v="Дней"/>
    <s v="Отклонен"/>
    <x v="14"/>
    <s v="Средний"/>
    <s v=""/>
    <s v=""/>
    <s v="2"/>
    <n v="60"/>
    <s v="Дней"/>
    <s v="Нет"/>
    <s v="Мобильный терминал"/>
  </r>
  <r>
    <s v="ADIRINC-876"/>
    <s v="Дефект промсреды"/>
    <d v="2023-01-16T17:31:45"/>
    <d v="2023-02-16T13:30:35"/>
    <d v="2023-04-14T00:00:00"/>
    <n v="22.832523148148098"/>
    <s v="Дней"/>
    <s v="Отклонен"/>
    <x v="14"/>
    <s v="Средний"/>
    <s v=""/>
    <s v=""/>
    <s v=""/>
    <n v="60"/>
    <s v="Дней"/>
    <s v="Да"/>
    <s v="Мобильный терминал"/>
  </r>
  <r>
    <s v="ADIRINC-871"/>
    <s v="Дефект промсреды"/>
    <d v="2023-01-13T16:36:46"/>
    <d v="2023-04-13T15:02:44"/>
    <d v="2023-04-13T00:00:00"/>
    <n v="60.934699074074103"/>
    <s v="Дней"/>
    <s v="Закрыт"/>
    <x v="14"/>
    <s v="Низкий"/>
    <s v=""/>
    <s v="Фронт"/>
    <s v=""/>
    <n v="60"/>
    <s v="Дней"/>
    <s v="Нет"/>
    <s v="Мобильный терминал"/>
  </r>
  <r>
    <s v="ADIRINC-870"/>
    <s v="Дефект промсреды"/>
    <d v="2023-01-13T15:44:08"/>
    <d v="2023-10-12T15:35:10"/>
    <d v="2023-04-13T00:00:00"/>
    <n v="186.99377314814799"/>
    <s v="Дней"/>
    <s v="Закрыт"/>
    <x v="14"/>
    <s v="Средний"/>
    <s v=""/>
    <s v=""/>
    <s v="5"/>
    <n v="60"/>
    <s v="Дней"/>
    <s v="Нет"/>
    <s v="Мобильный терминал"/>
  </r>
  <r>
    <s v="ADIRINC-869"/>
    <s v="Дефект промсреды"/>
    <d v="2023-01-12T16:18:29"/>
    <d v="2023-11-03T14:09:31"/>
    <d v="2023-04-12T00:00:00"/>
    <n v="203.91043981481499"/>
    <s v="Дней"/>
    <s v="Закрыт"/>
    <x v="14"/>
    <s v="Низкий"/>
    <s v=""/>
    <s v=""/>
    <s v="14"/>
    <n v="60"/>
    <s v="Дней"/>
    <s v="Нет"/>
    <s v="Мобильный терминал"/>
  </r>
  <r>
    <s v="ADIRINC-861"/>
    <s v="Дефект промсреды"/>
    <d v="2023-01-09T12:07:41"/>
    <d v="2023-06-21T12:09:18"/>
    <d v="2023-04-07T00:00:00"/>
    <n v="110.001122685185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857"/>
    <s v="Дефект промсреды"/>
    <d v="2022-12-29T10:37:59"/>
    <d v="2022-12-29T11:39:04"/>
    <d v="2023-02-17T00:00:00"/>
    <n v="4.2418981481481502E-2"/>
    <s v="Дней"/>
    <s v="Отклонен"/>
    <x v="14"/>
    <s v="Высокий"/>
    <s v=""/>
    <s v=""/>
    <s v=""/>
    <n v="30"/>
    <s v="Дней"/>
    <s v="Да"/>
    <s v="Мобильный терминал"/>
  </r>
  <r>
    <s v="ADIRINC-852"/>
    <s v="Дефект промсреды"/>
    <d v="2022-12-27T13:03:49"/>
    <d v="2024-03-06T16:07:29"/>
    <d v="2023-04-01T00:00:00"/>
    <n v="291.12754629629598"/>
    <s v="Дней"/>
    <s v="Отклонен"/>
    <x v="14"/>
    <s v="Средний"/>
    <s v=""/>
    <s v=""/>
    <s v="7"/>
    <n v="60"/>
    <s v="Дней"/>
    <s v="Нет"/>
    <s v="Мобильный терминал"/>
  </r>
  <r>
    <s v="ADIRINC-851"/>
    <s v="Дефект промсреды"/>
    <d v="2022-12-27T10:21:10"/>
    <d v="2024-01-11T17:41:29"/>
    <d v="2023-04-01T00:00:00"/>
    <n v="253.305775462963"/>
    <s v="Дней"/>
    <s v="Отклонен"/>
    <x v="14"/>
    <s v="Низкий"/>
    <s v=""/>
    <s v=""/>
    <s v=""/>
    <n v="60"/>
    <s v="Дней"/>
    <s v="Нет"/>
    <s v="Мобильный терминал"/>
  </r>
  <r>
    <s v="ADIRINC-849"/>
    <s v="Дефект промсреды"/>
    <d v="2022-12-26T17:17:28"/>
    <m/>
    <d v="2023-03-31T00:00:00"/>
    <n v="401.66942129629598"/>
    <s v="Дней"/>
    <s v="На исправление"/>
    <x v="14"/>
    <s v="Средний"/>
    <s v=""/>
    <s v=""/>
    <s v="24"/>
    <n v="60"/>
    <s v="Дней"/>
    <s v="Нет"/>
    <s v="Мобильный терминал"/>
  </r>
  <r>
    <s v="ADIRINC-847"/>
    <s v="Дефект промсреды"/>
    <d v="2022-12-26T16:21:36"/>
    <d v="2023-02-09T11:57:02"/>
    <d v="2023-03-31T00:00:00"/>
    <n v="27.816273148148099"/>
    <s v="Дней"/>
    <s v="Отклонен"/>
    <x v="14"/>
    <s v="Низкий"/>
    <s v=""/>
    <s v=""/>
    <s v=""/>
    <n v="60"/>
    <s v="Дней"/>
    <s v="Да"/>
    <s v="Мобильный терминал"/>
  </r>
  <r>
    <s v="ADIRINC-841"/>
    <s v="Дефект промсреды"/>
    <d v="2022-12-23T11:42:23"/>
    <d v="2023-02-09T11:17:24"/>
    <d v="2023-02-11T00:00:00"/>
    <n v="9.98265046296296"/>
    <s v="Дней"/>
    <s v="Закрыт"/>
    <x v="14"/>
    <s v="Средний"/>
    <s v=""/>
    <s v="Фронт"/>
    <s v=""/>
    <n v="60"/>
    <s v="Дней"/>
    <s v="Да"/>
    <s v="Мобильный терминал"/>
  </r>
  <r>
    <s v="ADIRINC-839"/>
    <s v="Дефект промсреды"/>
    <d v="2022-12-22T11:20:21"/>
    <d v="2023-03-28T16:24:19"/>
    <d v="2023-03-29T00:00:00"/>
    <n v="60.211087962962999"/>
    <s v="Дней"/>
    <s v="Закрыт"/>
    <x v="14"/>
    <s v="Средний"/>
    <s v=""/>
    <s v=""/>
    <s v="1"/>
    <n v="60"/>
    <s v="Дней"/>
    <s v="Нет"/>
    <s v="Мобильный терминал"/>
  </r>
  <r>
    <s v="ADIRINC-838"/>
    <s v="Дефект промсреды"/>
    <d v="2022-12-22T10:45:58"/>
    <d v="2023-02-09T11:18:03"/>
    <d v="2023-03-29T00:00:00"/>
    <n v="30.022280092592599"/>
    <s v="Дней"/>
    <s v="Отклонен"/>
    <x v="14"/>
    <s v="Средний"/>
    <s v=""/>
    <s v=""/>
    <s v="2"/>
    <n v="60"/>
    <s v="Дней"/>
    <s v="Да"/>
    <s v="Мобильный терминал"/>
  </r>
  <r>
    <s v="ADIRINC-835"/>
    <s v="Дефект промсреды"/>
    <d v="2022-12-20T19:07:40"/>
    <d v="2023-05-12T15:53:55"/>
    <d v="2023-03-25T00:00:00"/>
    <n v="91.8654513888889"/>
    <s v="Дней"/>
    <s v="Закрыт"/>
    <x v="14"/>
    <s v="Низкий"/>
    <s v=""/>
    <s v=""/>
    <s v=""/>
    <n v="60"/>
    <s v="Дней"/>
    <s v="Нет"/>
    <s v="Мобильный терминал"/>
  </r>
  <r>
    <s v="ADIRINC-833"/>
    <s v="Дефект промсреды"/>
    <d v="2022-12-20T14:06:48"/>
    <d v="2023-03-01T12:35:36"/>
    <d v="2023-03-25T00:00:00"/>
    <n v="43.936666666666703"/>
    <s v="Дней"/>
    <s v="Отклонен"/>
    <x v="14"/>
    <s v="Низкий"/>
    <s v=""/>
    <s v=""/>
    <s v=""/>
    <n v="60"/>
    <s v="Дней"/>
    <s v="Да"/>
    <s v="Мобильный терминал"/>
  </r>
  <r>
    <s v="ADIRINC-829"/>
    <s v="Дефект промсреды"/>
    <d v="2022-12-16T15:54:19"/>
    <d v="2024-01-30T12:27:05"/>
    <d v="2023-03-23T00:00:00"/>
    <n v="272.85608796296299"/>
    <s v="Дней"/>
    <s v="Закрыт"/>
    <x v="14"/>
    <s v="Средний"/>
    <s v=""/>
    <s v=""/>
    <s v="12"/>
    <n v="60"/>
    <s v="Дней"/>
    <s v="Нет"/>
    <s v="Мобильный терминал"/>
  </r>
  <r>
    <s v="ADIRINC-825"/>
    <s v="Дефект промсреды"/>
    <d v="2022-12-15T10:40:39"/>
    <d v="2023-04-06T12:40:25"/>
    <d v="2023-03-22T00:00:00"/>
    <n v="72.0831712962963"/>
    <s v="Дней"/>
    <s v="Закрыт"/>
    <x v="14"/>
    <s v="Средний"/>
    <s v=""/>
    <s v=""/>
    <s v="1"/>
    <n v="60"/>
    <s v="Дней"/>
    <s v="Нет"/>
    <s v="Мобильный терминал"/>
  </r>
  <r>
    <s v="ADIRINC-823"/>
    <s v="Дефект промсреды"/>
    <d v="2022-12-14T17:27:03"/>
    <d v="2023-03-20T15:49:06"/>
    <d v="2023-03-21T00:00:00"/>
    <n v="59.9319791666667"/>
    <s v="Дней"/>
    <s v="Закрыт"/>
    <x v="14"/>
    <s v="Низкий"/>
    <s v=""/>
    <s v="Фронт"/>
    <s v=""/>
    <n v="60"/>
    <s v="Дней"/>
    <s v="Да"/>
    <s v="Мобильный терминал"/>
  </r>
  <r>
    <s v="ADIRINC-816"/>
    <s v="Дефект промсреды"/>
    <d v="2022-12-10T19:31:23"/>
    <d v="2023-02-22T14:37:25"/>
    <d v="2023-03-17T00:00:00"/>
    <n v="46.795856481481501"/>
    <s v="Дней"/>
    <s v="Отклонен"/>
    <x v="14"/>
    <s v="Средний"/>
    <s v=""/>
    <s v=""/>
    <s v=""/>
    <n v="60"/>
    <s v="Дней"/>
    <s v="Да"/>
    <s v="Мобильный терминал"/>
  </r>
  <r>
    <s v="ADIRINC-813"/>
    <s v="Дефект промсреды"/>
    <d v="2022-12-09T17:56:16"/>
    <d v="2022-12-22T11:36:12"/>
    <d v="2023-03-16T00:00:00"/>
    <n v="8.7360648148148208"/>
    <s v="Дней"/>
    <s v="Отклонен"/>
    <x v="14"/>
    <s v="Средний"/>
    <s v=""/>
    <s v=""/>
    <s v=""/>
    <n v="60"/>
    <s v="Дней"/>
    <s v="Да"/>
    <s v="Мобильный терминал"/>
  </r>
  <r>
    <s v="ADIRINC-808"/>
    <s v="Дефект промсреды"/>
    <d v="2022-12-08T15:22:05"/>
    <d v="2023-01-22T18:00:26"/>
    <d v="2023-03-15T00:00:00"/>
    <n v="26.1099652777778"/>
    <s v="Дней"/>
    <s v="Закрыт"/>
    <x v="14"/>
    <s v="Средний"/>
    <s v=""/>
    <s v=""/>
    <s v="0"/>
    <n v="60"/>
    <s v="Дней"/>
    <s v="Да"/>
    <s v="Мобильный терминал"/>
  </r>
  <r>
    <s v="ADIRINC-806"/>
    <s v="Дефект промсреды"/>
    <d v="2022-12-07T16:56:39"/>
    <d v="2022-12-21T11:24:57"/>
    <d v="2023-03-14T00:00:00"/>
    <n v="9.7696527777777806"/>
    <s v="Дней"/>
    <s v="Отклонен"/>
    <x v="14"/>
    <s v="Средний"/>
    <s v=""/>
    <s v=""/>
    <s v=""/>
    <n v="60"/>
    <s v="Дней"/>
    <s v="Да"/>
    <s v="Мобильный терминал"/>
  </r>
  <r>
    <s v="ADIRINC-805"/>
    <s v="Дефект промсреды"/>
    <d v="2022-12-07T16:13:12"/>
    <d v="2023-04-28T11:25:11"/>
    <d v="2023-03-14T00:00:00"/>
    <n v="93.799988425925903"/>
    <s v="Дней"/>
    <s v="Закрыт"/>
    <x v="14"/>
    <s v="Средний"/>
    <s v=""/>
    <s v=""/>
    <s v="13"/>
    <n v="60"/>
    <s v="Дней"/>
    <s v="Нет"/>
    <s v="Мобильный терминал"/>
  </r>
  <r>
    <s v="ADIRINC-804"/>
    <s v="Дефект промсреды"/>
    <d v="2022-12-07T15:13:24"/>
    <d v="2023-02-16T09:49:50"/>
    <d v="2023-03-14T00:00:00"/>
    <n v="45.775300925925897"/>
    <s v="Дней"/>
    <s v="Отклонен"/>
    <x v="14"/>
    <s v="Средний"/>
    <s v=""/>
    <s v=""/>
    <s v="3"/>
    <n v="60"/>
    <s v="Дней"/>
    <s v="Да"/>
    <s v="Мобильный терминал"/>
  </r>
  <r>
    <s v="ADIRINC-803"/>
    <s v="Дефект промсреды"/>
    <d v="2022-12-06T16:25:15"/>
    <d v="2022-12-06T16:32:37"/>
    <d v="2023-03-11T00:00:00"/>
    <n v="5.1157407407407401E-3"/>
    <s v="Дней"/>
    <s v="Отклонен"/>
    <x v="14"/>
    <s v="Средний"/>
    <s v=""/>
    <s v=""/>
    <s v=""/>
    <n v="60"/>
    <s v="Дней"/>
    <s v="Да"/>
    <s v="Мобильный терминал"/>
  </r>
  <r>
    <s v="ADIRINC-802"/>
    <s v="Дефект промсреды"/>
    <d v="2022-12-06T15:27:50"/>
    <d v="2023-02-09T11:58:16"/>
    <d v="2023-03-11T00:00:00"/>
    <n v="41.854467592592599"/>
    <s v="Дней"/>
    <s v="Закрыт"/>
    <x v="14"/>
    <s v="Средний"/>
    <s v=""/>
    <s v=""/>
    <s v=""/>
    <n v="60"/>
    <s v="Дней"/>
    <s v="Да"/>
    <s v="Мобильный терминал"/>
  </r>
  <r>
    <s v="ADIRINC-798"/>
    <s v="Дефект промсреды"/>
    <d v="2022-11-30T18:50:26"/>
    <d v="2022-12-26T11:32:20"/>
    <d v="2023-03-04T00:00:00"/>
    <n v="17.695763888888902"/>
    <s v="Дней"/>
    <s v="Отклонен"/>
    <x v="14"/>
    <s v="Низкий"/>
    <s v=""/>
    <s v=""/>
    <s v="4"/>
    <n v="60"/>
    <s v="Дней"/>
    <s v="Да"/>
    <s v="Мобильный терминал"/>
  </r>
  <r>
    <s v="ADIRINC-797"/>
    <s v="Дефект промсреды"/>
    <d v="2022-11-30T16:45:40"/>
    <d v="2023-03-02T16:23:42"/>
    <d v="2023-03-04T00:00:00"/>
    <n v="58.984745370370398"/>
    <s v="Дней"/>
    <s v="Закрыт"/>
    <x v="14"/>
    <s v="Средний"/>
    <s v=""/>
    <s v=""/>
    <s v=""/>
    <n v="60"/>
    <s v="Дней"/>
    <s v="Да"/>
    <s v="Мобильный терминал"/>
  </r>
  <r>
    <s v="ADIRINC-794"/>
    <s v="Дефект промсреды"/>
    <d v="2022-11-29T20:10:46"/>
    <d v="2022-11-30T09:51:23"/>
    <d v="2023-03-03T00:00:00"/>
    <n v="0.56987268518518497"/>
    <s v="Дней"/>
    <s v="Отклонен"/>
    <x v="14"/>
    <s v="Средний"/>
    <s v=""/>
    <s v=""/>
    <s v=""/>
    <n v="60"/>
    <s v="Дней"/>
    <s v="Да"/>
    <s v="Мобильный терминал"/>
  </r>
  <r>
    <s v="ADIRINC-793"/>
    <s v="Дефект промсреды"/>
    <d v="2022-11-29T15:14:56"/>
    <d v="2022-12-26T14:49:58"/>
    <d v="2023-03-03T00:00:00"/>
    <n v="18.982662037036999"/>
    <s v="Дней"/>
    <s v="Закрыт"/>
    <x v="14"/>
    <s v="Средний"/>
    <s v=""/>
    <s v=""/>
    <s v="7"/>
    <n v="60"/>
    <s v="Дней"/>
    <s v="Да"/>
    <s v="Мобильный терминал"/>
  </r>
  <r>
    <s v="ADIRINC-788"/>
    <s v="Дефект промсреды"/>
    <d v="2022-11-22T18:27:19"/>
    <d v="2023-05-05T14:31:32"/>
    <d v="2023-02-22T00:00:00"/>
    <n v="108.836261574074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787"/>
    <s v="Дефект промсреды"/>
    <d v="2022-11-22T18:25:31"/>
    <d v="2023-05-05T14:31:02"/>
    <d v="2023-02-22T00:00:00"/>
    <n v="108.837164351852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786"/>
    <s v="Дефект промсреды"/>
    <d v="2022-11-22T18:21:56"/>
    <d v="2023-05-12T15:04:08"/>
    <d v="2023-02-22T00:00:00"/>
    <n v="111.86263888888899"/>
    <s v="Дней"/>
    <s v="Закрыт"/>
    <x v="14"/>
    <s v="Средний"/>
    <s v=""/>
    <s v=""/>
    <s v=""/>
    <n v="60"/>
    <s v="Дней"/>
    <s v="Нет"/>
    <s v="Мобильный терминал"/>
  </r>
  <r>
    <s v="ADIRINC-784"/>
    <s v="Дефект промсреды"/>
    <d v="2022-11-18T23:53:08"/>
    <d v="2023-02-09T13:14:29"/>
    <d v="2023-02-18T00:00:00"/>
    <n v="53.556493055555499"/>
    <s v="Дней"/>
    <s v="Отклонен"/>
    <x v="14"/>
    <s v="Средний"/>
    <s v=""/>
    <s v="mobile_terminal"/>
    <s v="10"/>
    <n v="60"/>
    <s v="Дней"/>
    <s v="Да"/>
    <s v="Мобильный терминал"/>
  </r>
  <r>
    <s v="ADIRINC-783"/>
    <s v="Дефект промсреды"/>
    <d v="2022-11-18T19:58:55"/>
    <m/>
    <d v="2023-02-18T00:00:00"/>
    <n v="427.55730324074102"/>
    <s v="Дней"/>
    <s v="На исправление"/>
    <x v="14"/>
    <s v="Средний"/>
    <s v=""/>
    <s v=""/>
    <s v="45"/>
    <n v="60"/>
    <s v="Дней"/>
    <s v="Нет"/>
    <s v="Мобильный терминал"/>
  </r>
  <r>
    <s v="ADIRINC-763"/>
    <s v="Дефект промсреды"/>
    <d v="2022-11-01T15:48:14"/>
    <d v="2022-11-15T15:11:14"/>
    <d v="2023-02-02T00:00:00"/>
    <n v="8.9743055555555493"/>
    <s v="Дней"/>
    <s v="Отклонен"/>
    <x v="14"/>
    <s v="Средний"/>
    <s v=""/>
    <s v=""/>
    <s v="18"/>
    <n v="60"/>
    <s v="Дней"/>
    <s v="Да"/>
    <s v="Мобильный терминал"/>
  </r>
  <r>
    <s v="ADIRINC-762"/>
    <s v="Дефект промсреды"/>
    <d v="2022-11-01T15:46:31"/>
    <d v="2023-02-22T16:31:33"/>
    <d v="2023-02-02T00:00:00"/>
    <n v="75.031273148148102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757"/>
    <s v="Дефект промсреды"/>
    <d v="2022-10-26T18:35:58"/>
    <d v="2023-02-09T15:02:56"/>
    <d v="2023-01-27T00:00:00"/>
    <n v="69.852060185185195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756"/>
    <s v="Дефект промсреды"/>
    <d v="2022-10-26T16:31:48"/>
    <d v="2023-02-09T14:25:37"/>
    <d v="2023-01-27T00:00:00"/>
    <n v="69.912372685185204"/>
    <s v="Дней"/>
    <s v="Отклонен"/>
    <x v="14"/>
    <s v="Средний"/>
    <s v=""/>
    <s v="mobile_terminal"/>
    <s v=""/>
    <n v="60"/>
    <s v="Дней"/>
    <s v="Нет"/>
    <s v="Мобильный терминал"/>
  </r>
  <r>
    <s v="ADIRINC-755"/>
    <s v="Дефект промсреды"/>
    <d v="2022-10-26T13:27:16"/>
    <m/>
    <d v="2023-01-27T00:00:00"/>
    <n v="443.82928240740699"/>
    <s v="Дней"/>
    <s v="На исправление"/>
    <x v="14"/>
    <s v="Низкий"/>
    <s v=""/>
    <s v=""/>
    <s v="21"/>
    <n v="60"/>
    <s v="Дней"/>
    <s v="Нет"/>
    <s v="Мобильный терминал"/>
  </r>
  <r>
    <s v="ADIRINC-750"/>
    <s v="Дефект промсреды"/>
    <d v="2022-10-25T19:13:58"/>
    <d v="2022-10-26T18:53:51"/>
    <d v="2023-01-26T00:00:00"/>
    <n v="0.986030092592593"/>
    <s v="Дней"/>
    <s v="Отклонен"/>
    <x v="14"/>
    <s v="Низкий"/>
    <s v=""/>
    <s v=""/>
    <s v=""/>
    <n v="60"/>
    <s v="Дней"/>
    <s v="Да"/>
    <s v="Мобильный терминал"/>
  </r>
  <r>
    <s v="ADIRINC-744"/>
    <s v="Дефект промсреды"/>
    <d v="2022-10-24T15:18:44"/>
    <d v="2022-11-23T17:04:55"/>
    <d v="2022-12-07T00:00:00"/>
    <n v="12.0737384259259"/>
    <s v="Дней"/>
    <s v="Отклонен"/>
    <x v="14"/>
    <s v="Средний"/>
    <s v=""/>
    <s v=""/>
    <s v=""/>
    <n v="60"/>
    <s v="Дней"/>
    <s v="Да"/>
    <s v="Мобильный терминал"/>
  </r>
  <r>
    <s v="ADIRINC-741"/>
    <s v="Дефект промсреды"/>
    <d v="2022-10-22T22:12:30"/>
    <d v="2023-03-02T16:24:29"/>
    <d v="2023-01-25T00:00:00"/>
    <n v="84.758321759259204"/>
    <s v="Дней"/>
    <s v="Закрыт"/>
    <x v="14"/>
    <s v="Средний"/>
    <s v=""/>
    <s v=""/>
    <s v=""/>
    <n v="60"/>
    <s v="Дней"/>
    <s v="Нет"/>
    <s v="Мобильный терминал"/>
  </r>
  <r>
    <s v="ADIRINC-736"/>
    <s v="Дефект промсреды"/>
    <d v="2022-10-21T10:58:08"/>
    <d v="2023-03-15T12:46:07"/>
    <d v="2023-01-24T00:00:00"/>
    <n v="94.074988425925895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735"/>
    <s v="Дефект промсреды"/>
    <d v="2022-10-20T21:41:07"/>
    <d v="2023-03-15T12:45:47"/>
    <d v="2023-01-21T00:00:00"/>
    <n v="94.628240740740694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727"/>
    <s v="Дефект промсреды"/>
    <d v="2022-10-20T11:35:16"/>
    <d v="2022-11-24T17:04:21"/>
    <d v="2023-01-21T00:00:00"/>
    <n v="24.228530092592599"/>
    <s v="Дней"/>
    <s v="Отклонен"/>
    <x v="14"/>
    <s v="Средний"/>
    <s v=""/>
    <s v=""/>
    <s v=""/>
    <n v="60"/>
    <s v="Дней"/>
    <s v="Да"/>
    <s v="Личный кабинет"/>
  </r>
  <r>
    <s v="ADIRINC-718"/>
    <s v="Дефект промсреды"/>
    <d v="2022-10-18T17:52:40"/>
    <m/>
    <d v="2023-01-19T00:00:00"/>
    <n v="449.64497685185199"/>
    <s v="Дней"/>
    <s v="На исправление"/>
    <x v="14"/>
    <s v="Средний"/>
    <s v=""/>
    <s v=""/>
    <s v="1"/>
    <n v="60"/>
    <s v="Дней"/>
    <s v="Нет"/>
    <s v="Мобильный терминал"/>
  </r>
  <r>
    <s v="ADIRINC-701"/>
    <s v="Дефект промсреды"/>
    <d v="2022-09-27T12:48:18"/>
    <d v="2022-09-27T12:49:49"/>
    <d v="2022-12-22T00:00:00"/>
    <n v="1.05324074074074E-3"/>
    <s v="Дней"/>
    <s v="Отклонен"/>
    <x v="14"/>
    <s v="Средний"/>
    <s v=""/>
    <s v=""/>
    <s v=""/>
    <n v="60"/>
    <s v="Дней"/>
    <s v="Да"/>
    <s v="Мобильный терминал"/>
  </r>
  <r>
    <s v="ADIRINC-702"/>
    <s v="Дефект промсреды"/>
    <d v="2022-09-27T12:33:55"/>
    <d v="2022-11-10T12:37:13"/>
    <d v="2022-12-22T00:00:00"/>
    <n v="31.0022916666667"/>
    <s v="Дней"/>
    <s v="Отклонен"/>
    <x v="14"/>
    <s v="Средний"/>
    <s v=""/>
    <s v=""/>
    <s v=""/>
    <n v="60"/>
    <s v="Дней"/>
    <s v="Да"/>
    <s v=""/>
  </r>
  <r>
    <s v="ADIRINC-703"/>
    <s v="Дефект промсреды"/>
    <d v="2022-09-27T12:02:50"/>
    <m/>
    <d v="2022-12-22T00:00:00"/>
    <n v="464.88791666666702"/>
    <s v="Дней"/>
    <s v="На исправление"/>
    <x v="14"/>
    <s v="Средний"/>
    <s v="Терминал QUIK - Проблемы с ЭЦП (2) - high"/>
    <s v=""/>
    <s v="18"/>
    <n v="60"/>
    <s v="Дней"/>
    <s v="Нет"/>
    <s v="Мобильный терминал"/>
  </r>
  <r>
    <s v="ADIRINC-693"/>
    <s v="Дефект промсреды"/>
    <d v="2022-09-20T10:41:13"/>
    <d v="2022-12-21T12:28:07"/>
    <d v="2022-12-15T00:00:00"/>
    <n v="65.074236111111105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692"/>
    <s v="Дефект промсреды"/>
    <d v="2022-09-15T14:06:20"/>
    <d v="2023-06-29T16:20:36"/>
    <d v="2022-12-10T00:00:00"/>
    <n v="192.09324074074101"/>
    <s v="Дней"/>
    <s v="Закрыт"/>
    <x v="14"/>
    <s v="Средний"/>
    <s v=""/>
    <s v=""/>
    <s v="3"/>
    <n v="60"/>
    <s v="Дней"/>
    <s v="Нет"/>
    <s v="Мобильный терминал"/>
  </r>
  <r>
    <s v="ADIRINC-691"/>
    <s v="Дефект промсреды"/>
    <d v="2022-09-14T17:56:52"/>
    <d v="2022-09-15T15:57:05"/>
    <d v="2022-12-09T00:00:00"/>
    <n v="0.91681712962963002"/>
    <s v="Дней"/>
    <s v="Закрыт"/>
    <x v="14"/>
    <s v="Средний"/>
    <s v=""/>
    <s v=""/>
    <s v=""/>
    <n v="60"/>
    <s v="Дней"/>
    <s v="Да"/>
    <s v="Альфа мобайл"/>
  </r>
  <r>
    <s v="ADIRINC-690"/>
    <s v="Дефект промсреды"/>
    <d v="2022-09-14T16:44:29"/>
    <d v="2022-09-29T11:24:48"/>
    <d v="2022-12-09T00:00:00"/>
    <n v="10.7779976851852"/>
    <s v="Дней"/>
    <s v="Закрыт"/>
    <x v="14"/>
    <s v="Средний"/>
    <s v=""/>
    <s v=""/>
    <s v=""/>
    <n v="60"/>
    <s v="Дней"/>
    <s v="Да"/>
    <s v="Мобильный терминал"/>
  </r>
  <r>
    <s v="ADIRINC-685"/>
    <s v="Дефект промсреды"/>
    <d v="2022-09-05T11:41:48"/>
    <d v="2023-06-16T10:23:14"/>
    <d v="2022-11-30T00:00:00"/>
    <n v="190.94543981481499"/>
    <s v="Дней"/>
    <s v="Закрыт"/>
    <x v="14"/>
    <s v="Средний"/>
    <s v=""/>
    <s v=""/>
    <s v="8"/>
    <n v="60"/>
    <s v="Дней"/>
    <s v="Нет"/>
    <s v="Мобильный терминал"/>
  </r>
  <r>
    <s v="ADIRINC-683"/>
    <s v="Дефект промсреды"/>
    <d v="2022-08-29T13:28:21"/>
    <d v="2022-11-29T19:00:55"/>
    <d v="2022-11-23T00:00:00"/>
    <n v="65.230949074074104"/>
    <s v="Дней"/>
    <s v="Отклонен"/>
    <x v="14"/>
    <s v="Низкий"/>
    <s v=""/>
    <s v=""/>
    <s v=""/>
    <n v="60"/>
    <s v="Дней"/>
    <s v="Нет"/>
    <s v="Мобильный терминал"/>
  </r>
  <r>
    <s v="ADIRINC-678"/>
    <s v="Дефект промсреды"/>
    <d v="2022-08-19T16:34:15"/>
    <d v="2022-11-22T11:12:22"/>
    <d v="2022-11-15T00:00:00"/>
    <n v="65.776469907407403"/>
    <s v="Дней"/>
    <s v="Закрыт"/>
    <x v="14"/>
    <s v="Средний"/>
    <s v=""/>
    <s v=""/>
    <s v=""/>
    <n v="60"/>
    <s v="Дней"/>
    <s v="Нет"/>
    <s v="Мобильный терминал"/>
  </r>
  <r>
    <s v="ADIRINC-675"/>
    <s v="Дефект промсреды"/>
    <d v="2022-08-10T17:36:15"/>
    <d v="2022-10-24T17:52:16"/>
    <d v="2022-11-03T00:00:00"/>
    <n v="53.0111226851852"/>
    <s v="Дней"/>
    <s v="Закрыт"/>
    <x v="14"/>
    <s v="Средний"/>
    <s v=""/>
    <s v=""/>
    <s v=""/>
    <n v="60"/>
    <s v="Дней"/>
    <s v="Да"/>
    <s v="Мобильный терминал"/>
  </r>
  <r>
    <s v="ADIRINC-674"/>
    <s v="Дефект промсреды"/>
    <d v="2022-08-10T17:09:16"/>
    <d v="2024-03-06T15:54:44"/>
    <d v="2022-11-03T00:00:00"/>
    <n v="388.94824074074103"/>
    <s v="Дней"/>
    <s v="Отклонен"/>
    <x v="14"/>
    <s v="Низкий"/>
    <s v=""/>
    <s v="to_fix"/>
    <s v="9"/>
    <n v="60"/>
    <s v="Дней"/>
    <s v="Нет"/>
    <s v="Мобильный терминал"/>
  </r>
  <r>
    <s v="ADIRINC-673"/>
    <s v="Дефект промсреды"/>
    <d v="2022-08-08T11:29:49"/>
    <d v="2024-03-06T15:52:37"/>
    <d v="2022-11-01T00:00:00"/>
    <n v="391.1825"/>
    <s v="Дней"/>
    <s v="Отклонен"/>
    <x v="14"/>
    <s v="Средний"/>
    <s v=""/>
    <s v="unreproducе"/>
    <s v="11"/>
    <n v="60"/>
    <s v="Дней"/>
    <s v="Нет"/>
    <s v="Мобильный терминал"/>
  </r>
  <r>
    <s v="ADIRINC-671"/>
    <s v="Дефект промсреды"/>
    <d v="2022-08-08T09:37:52"/>
    <d v="2022-08-12T09:41:11"/>
    <d v="2022-11-01T00:00:00"/>
    <n v="4.0023032407407397"/>
    <s v="Дней"/>
    <s v="Отклонен"/>
    <x v="14"/>
    <s v="Средний"/>
    <s v=""/>
    <s v=""/>
    <s v="51"/>
    <n v="60"/>
    <s v="Дней"/>
    <s v="Да"/>
    <s v="Мобильный терминал"/>
  </r>
  <r>
    <s v="ADIRINC-670"/>
    <s v="Дефект промсреды"/>
    <d v="2022-08-05T10:36:15"/>
    <d v="2022-09-15T10:02:10"/>
    <d v="2022-10-29T00:00:00"/>
    <n v="28.976331018518501"/>
    <s v="Дней"/>
    <s v="Закрыт"/>
    <x v="14"/>
    <s v="Средний"/>
    <s v=""/>
    <s v=""/>
    <s v="46"/>
    <n v="60"/>
    <s v="Дней"/>
    <s v="Да"/>
    <s v="Мобильный терминал"/>
  </r>
  <r>
    <s v="ADIRINC-667"/>
    <s v="Дефект промсреды"/>
    <d v="2022-07-27T12:06:43"/>
    <d v="2022-11-30T17:01:50"/>
    <d v="2022-10-20T00:00:00"/>
    <n v="89.2049421296296"/>
    <s v="Дней"/>
    <s v="Закрыт"/>
    <x v="14"/>
    <s v="Средний"/>
    <s v=""/>
    <s v="to_fix"/>
    <s v=""/>
    <n v="60"/>
    <s v="Дней"/>
    <s v="Нет"/>
    <s v="Мобильный терминал"/>
  </r>
  <r>
    <s v="ADIRINC-665"/>
    <s v="Дефект промсреды"/>
    <d v="2022-07-26T19:16:34"/>
    <d v="2022-08-26T09:41:40"/>
    <d v="2022-10-19T00:00:00"/>
    <n v="22.600763888888899"/>
    <s v="Дней"/>
    <s v="Закрыт"/>
    <x v="14"/>
    <s v="Средний"/>
    <s v=""/>
    <s v="to_fix"/>
    <s v=""/>
    <n v="60"/>
    <s v="Дней"/>
    <s v="Да"/>
    <s v="Мобильный терминал"/>
  </r>
  <r>
    <s v="ADIRINC-656"/>
    <s v="Дефект промсреды"/>
    <d v="2022-07-04T14:58:55"/>
    <d v="2022-09-02T17:25:55"/>
    <d v="2022-09-27T00:00:00"/>
    <n v="44.102083333333297"/>
    <s v="Дней"/>
    <s v="Отклонен"/>
    <x v="14"/>
    <s v="Средний"/>
    <s v=""/>
    <s v=""/>
    <s v=""/>
    <n v="60"/>
    <s v="Дней"/>
    <s v="Да"/>
    <s v="Мобильный терминал"/>
  </r>
  <r>
    <s v="ADIRINC-654"/>
    <s v="Дефект промсреды"/>
    <d v="2022-07-01T09:35:49"/>
    <d v="2023-10-13T11:04:36"/>
    <d v="2022-09-24T00:00:00"/>
    <n v="322.06165509259301"/>
    <s v="Дней"/>
    <s v="Закрыт"/>
    <x v="14"/>
    <s v="Средний"/>
    <s v=""/>
    <s v=""/>
    <s v="7"/>
    <n v="60"/>
    <s v="Дней"/>
    <s v="Нет"/>
    <s v="Мобильный терминал"/>
  </r>
  <r>
    <s v="ADIRINC-653"/>
    <s v="Дефект промсреды"/>
    <d v="2022-06-30T16:05:21"/>
    <d v="2022-12-26T11:17:12"/>
    <d v="2022-09-23T00:00:00"/>
    <n v="125.799895833333"/>
    <s v="Дней"/>
    <s v="Закрыт"/>
    <x v="14"/>
    <s v="Средний"/>
    <s v=""/>
    <s v="to_fix"/>
    <s v=""/>
    <n v="60"/>
    <s v="Дней"/>
    <s v="Нет"/>
    <s v="Мобильный терминал"/>
  </r>
  <r>
    <s v="ADIRINC-652"/>
    <s v="Дефект промсреды"/>
    <d v="2022-06-29T18:47:14"/>
    <d v="2023-03-15T12:36:18"/>
    <d v="2022-09-22T00:00:00"/>
    <n v="175.742407407407"/>
    <s v="Дней"/>
    <s v="Закрыт"/>
    <x v="14"/>
    <s v="Средний"/>
    <s v=""/>
    <s v=""/>
    <s v="7"/>
    <n v="60"/>
    <s v="Дней"/>
    <s v="Нет"/>
    <s v="Мобильный терминал"/>
  </r>
  <r>
    <s v="ADIRINC-651"/>
    <s v="Дефект промсреды"/>
    <d v="2022-06-24T09:33:24"/>
    <d v="2022-11-18T09:40:28"/>
    <d v="2022-09-17T00:00:00"/>
    <n v="104.004907407407"/>
    <s v="Дней"/>
    <s v="Закрыт"/>
    <x v="14"/>
    <s v="Средний"/>
    <s v=""/>
    <s v=""/>
    <s v=""/>
    <n v="60"/>
    <s v="Дней"/>
    <s v="Нет"/>
    <s v="Мобильный терминал"/>
  </r>
  <r>
    <s v="ADIRINC-649"/>
    <s v="Дефект промсреды"/>
    <d v="2022-06-24T09:02:27"/>
    <d v="2022-07-22T11:46:16"/>
    <d v="2022-09-17T00:00:00"/>
    <n v="20.1137615740741"/>
    <s v="Дней"/>
    <s v="Закрыт"/>
    <x v="14"/>
    <s v="Средний"/>
    <s v=""/>
    <s v="Фронт"/>
    <s v=""/>
    <n v="60"/>
    <s v="Дней"/>
    <s v="Да"/>
    <s v="Мобильный терминал"/>
  </r>
  <r>
    <s v="ADIRINC-648"/>
    <s v="Дефект промсреды"/>
    <d v="2022-06-21T18:31:02"/>
    <d v="2022-12-03T15:56:01"/>
    <d v="2022-09-14T00:00:00"/>
    <n v="116.89234953703701"/>
    <s v="Дней"/>
    <s v="Закрыт"/>
    <x v="14"/>
    <s v="Средний"/>
    <s v=""/>
    <s v="to_fix"/>
    <s v="2"/>
    <n v="60"/>
    <s v="Дней"/>
    <s v="Нет"/>
    <s v="Мобильный терминал"/>
  </r>
  <r>
    <s v="ADIRINC-635"/>
    <s v="Дефект промсреды"/>
    <d v="2022-06-16T12:01:27"/>
    <d v="2022-08-26T09:43:21"/>
    <d v="2022-09-09T00:00:00"/>
    <n v="50.904097222222198"/>
    <s v="Дней"/>
    <s v="Закрыт"/>
    <x v="14"/>
    <s v="Средний"/>
    <s v=""/>
    <s v="to_fix"/>
    <s v="1"/>
    <n v="60"/>
    <s v="Дней"/>
    <s v="Да"/>
    <s v="Мобильный терминал"/>
  </r>
  <r>
    <s v="ADIRINC-622"/>
    <s v="Дефект промсреды"/>
    <d v="2022-06-06T14:47:11"/>
    <d v="2022-12-03T15:35:01"/>
    <d v="2022-08-31T00:00:00"/>
    <n v="127.033217592593"/>
    <s v="Дней"/>
    <s v="Закрыт"/>
    <x v="14"/>
    <s v="Низкий"/>
    <s v=""/>
    <s v="to_fix"/>
    <s v="1"/>
    <n v="60"/>
    <s v="Дней"/>
    <s v="Нет"/>
    <s v="Мобильный терминал"/>
  </r>
  <r>
    <s v="ADIRINC-621"/>
    <s v="Дефект промсреды"/>
    <d v="2022-06-06T11:25:27"/>
    <d v="2022-06-23T13:07:24"/>
    <d v="2022-08-31T00:00:00"/>
    <n v="12.070798611111099"/>
    <s v="Дней"/>
    <s v="Закрыт"/>
    <x v="14"/>
    <s v="Средний"/>
    <s v=""/>
    <s v="to_closed"/>
    <s v="21"/>
    <n v="60"/>
    <s v="Дней"/>
    <s v="Да"/>
    <s v="Мобильный терминал"/>
  </r>
  <r>
    <s v="ADIRINC-615"/>
    <s v="Дефект промсреды"/>
    <d v="2022-05-27T09:25:41"/>
    <d v="2022-11-15T13:22:44"/>
    <d v="2022-08-23T00:00:00"/>
    <n v="120.16461805555601"/>
    <s v="Дней"/>
    <s v="Закрыт"/>
    <x v="14"/>
    <s v="Средний"/>
    <s v=""/>
    <s v="Фронт"/>
    <s v="16"/>
    <n v="60"/>
    <s v="Дней"/>
    <s v="Нет"/>
    <s v="Мобильный терминал"/>
  </r>
  <r>
    <s v="ADIRINC-589"/>
    <s v="Дефект промсреды"/>
    <d v="2022-04-30T09:37:01"/>
    <d v="2022-09-02T13:32:11"/>
    <d v="2022-08-02T00:00:00"/>
    <n v="84.163310185185196"/>
    <s v="Дней"/>
    <s v="Отклонен"/>
    <x v="14"/>
    <s v="Средний"/>
    <s v=""/>
    <s v="to_fix"/>
    <s v=""/>
    <n v="60"/>
    <s v="Дней"/>
    <s v="Нет"/>
    <s v="Мобильный терминал"/>
  </r>
  <r>
    <s v="ADIRINC-587"/>
    <s v="Дефект промсреды"/>
    <d v="2022-04-30T08:21:01"/>
    <d v="2022-12-03T15:32:10"/>
    <d v="2022-08-02T00:00:00"/>
    <n v="148.29940972222201"/>
    <s v="Дней"/>
    <s v="Отклонен"/>
    <x v="14"/>
    <s v="Средний"/>
    <s v=""/>
    <s v="to_fix"/>
    <s v=""/>
    <n v="60"/>
    <s v="Дней"/>
    <s v="Нет"/>
    <s v="Мобильный терминал"/>
  </r>
  <r>
    <s v="ADIRINC-586"/>
    <s v="Дефект промсреды"/>
    <d v="2022-04-29T18:48:37"/>
    <d v="2023-03-15T12:29:43"/>
    <d v="2022-07-30T00:00:00"/>
    <n v="213.736875"/>
    <s v="Дней"/>
    <s v="Закрыт"/>
    <x v="14"/>
    <s v="Средний"/>
    <s v=""/>
    <s v="not_reproduced"/>
    <s v="3"/>
    <n v="60"/>
    <s v="Дней"/>
    <s v="Нет"/>
    <s v="Мобильный терминал"/>
  </r>
  <r>
    <s v="ADIRINC-583"/>
    <s v="Дефект промсреды"/>
    <d v="2022-04-28T15:29:33"/>
    <d v="2022-12-23T17:08:45"/>
    <d v="2022-07-29T00:00:00"/>
    <n v="165.06888888888901"/>
    <s v="Дней"/>
    <s v="Закрыт"/>
    <x v="14"/>
    <s v="Средний"/>
    <s v=""/>
    <s v=""/>
    <s v=""/>
    <n v="60"/>
    <s v="Дней"/>
    <s v="Нет"/>
    <s v="Мобильный терминал"/>
  </r>
  <r>
    <s v="ADIRINC-566"/>
    <s v="Дефект промсреды"/>
    <d v="2022-04-22T15:12:23"/>
    <d v="2022-11-22T09:53:16"/>
    <d v="2022-07-23T00:00:00"/>
    <n v="145.77839120370399"/>
    <s v="Дней"/>
    <s v="Закрыт"/>
    <x v="14"/>
    <s v="Низкий"/>
    <s v=""/>
    <s v=""/>
    <s v=""/>
    <n v="60"/>
    <s v="Дней"/>
    <s v="Нет"/>
    <s v="Мобильный терминал"/>
  </r>
  <r>
    <s v="ADIRINC-546"/>
    <s v="Дефект промсреды"/>
    <d v="2022-03-25T18:08:37"/>
    <d v="2022-07-22T11:47:28"/>
    <d v="2022-06-25T00:00:00"/>
    <n v="79.735312500000006"/>
    <s v="Дней"/>
    <s v="Закрыт"/>
    <x v="14"/>
    <s v="Средний"/>
    <s v=""/>
    <s v=""/>
    <s v=""/>
    <n v="60"/>
    <s v="Дней"/>
    <s v="Нет"/>
    <s v="Мобильный терминал"/>
  </r>
  <r>
    <s v="ADIRINC-542"/>
    <s v="Дефект промсреды"/>
    <d v="2022-03-22T14:43:00"/>
    <d v="2022-03-23T15:41:32"/>
    <d v="2022-04-12T00:00:00"/>
    <n v="1.04064814814815"/>
    <s v="Дней"/>
    <s v="Закрыт"/>
    <x v="14"/>
    <s v="Критичный"/>
    <s v=""/>
    <s v=""/>
    <s v=""/>
    <n v="14"/>
    <s v="Дней"/>
    <s v="Да"/>
    <s v="Мобильный терминал"/>
  </r>
  <r>
    <s v="ADIRINC-539"/>
    <s v="Дефект промсреды"/>
    <d v="2022-03-17T17:17:41"/>
    <d v="2022-11-23T15:10:26"/>
    <d v="2022-06-17T00:00:00"/>
    <n v="172.911631944444"/>
    <s v="Дней"/>
    <s v="Отклонен"/>
    <x v="14"/>
    <s v="Средний"/>
    <s v=""/>
    <s v=""/>
    <s v=""/>
    <n v="60"/>
    <s v="Дней"/>
    <s v="Нет"/>
    <s v="Альфа Инвестиции 4.0. ДТ"/>
  </r>
  <r>
    <s v="ADIRINC-537"/>
    <s v="Дефект промсреды"/>
    <d v="2022-03-16T18:10:30"/>
    <d v="2022-11-16T18:36:01"/>
    <d v="2022-06-16T00:00:00"/>
    <n v="169.01771990740701"/>
    <s v="Дней"/>
    <s v="Закрыт"/>
    <x v="14"/>
    <s v="Средний"/>
    <s v=""/>
    <s v=""/>
    <s v=""/>
    <n v="60"/>
    <s v="Дней"/>
    <s v="Нет"/>
    <s v="Мобильный терминал"/>
  </r>
  <r>
    <s v="ADIRINC-536"/>
    <s v="Дефект промсреды"/>
    <d v="2022-03-16T15:15:37"/>
    <d v="2022-08-10T12:23:54"/>
    <d v="2022-06-16T00:00:00"/>
    <n v="99.880752314814799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533"/>
    <s v="Дефект промсреды"/>
    <d v="2022-03-15T10:21:24"/>
    <d v="2022-08-10T12:30:51"/>
    <d v="2022-04-05T00:00:00"/>
    <n v="101.089895833333"/>
    <s v="Дней"/>
    <s v="Отклонен"/>
    <x v="14"/>
    <s v="Критичный"/>
    <s v=""/>
    <s v=""/>
    <s v=""/>
    <n v="14"/>
    <s v="Дней"/>
    <s v="Нет"/>
    <s v="Мобильный терминал"/>
  </r>
  <r>
    <s v="ADIRINC-530"/>
    <s v="Дефект промсреды"/>
    <d v="2022-03-14T11:34:15"/>
    <d v="2022-08-31T09:42:58"/>
    <d v="2022-06-11T00:00:00"/>
    <n v="116.922719907407"/>
    <s v="Дней"/>
    <s v="Закрыт"/>
    <x v="14"/>
    <s v="Средний"/>
    <s v=""/>
    <s v=""/>
    <s v=""/>
    <n v="60"/>
    <s v="Дней"/>
    <s v="Нет"/>
    <s v="Альфа Инвестиции 4.0. ДТ"/>
  </r>
  <r>
    <s v="ADIRINC-528"/>
    <s v="Дефект промсреды"/>
    <d v="2022-03-09T12:10:36"/>
    <d v="2022-08-08T15:23:38"/>
    <d v="2022-06-08T00:00:00"/>
    <n v="103.134050925926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527"/>
    <s v="Дефект промсреды"/>
    <d v="2022-03-05T15:51:27"/>
    <d v="2022-08-26T09:42:13"/>
    <d v="2022-06-07T00:00:00"/>
    <n v="117.74358796296301"/>
    <s v="Дней"/>
    <s v="Закрыт"/>
    <x v="14"/>
    <s v="Средний"/>
    <s v=""/>
    <s v=""/>
    <s v=""/>
    <n v="60"/>
    <s v="Дней"/>
    <s v="Нет"/>
    <s v="Мобильный терминал"/>
  </r>
  <r>
    <s v="ADIRINC-524"/>
    <s v="Дефект промсреды"/>
    <d v="2022-03-02T12:25:11"/>
    <d v="2022-12-01T16:06:36"/>
    <d v="2022-06-02T00:00:00"/>
    <n v="189.153761574074"/>
    <s v="Дней"/>
    <s v="Отклонен"/>
    <x v="14"/>
    <s v="Средний"/>
    <s v=""/>
    <s v="Инвестиции"/>
    <s v=""/>
    <n v="60"/>
    <s v="Дней"/>
    <s v="Нет"/>
    <s v="Мобильный терминал"/>
  </r>
  <r>
    <s v="ADIRINC-523"/>
    <s v="Дефект промсреды"/>
    <d v="2022-03-01T17:30:09"/>
    <d v="2022-08-31T17:48:54"/>
    <d v="2022-06-01T00:00:00"/>
    <n v="125.013020833333"/>
    <s v="Дней"/>
    <s v="Закрыт"/>
    <x v="14"/>
    <s v="Средний"/>
    <s v=""/>
    <s v=""/>
    <s v=""/>
    <n v="60"/>
    <s v="Дней"/>
    <s v="Нет"/>
    <s v="Альфа Инвестиции 4.0. ДТ"/>
  </r>
  <r>
    <s v="ADIRINC-521"/>
    <s v="Дефект промсреды"/>
    <d v="2022-03-01T13:11:14"/>
    <d v="2022-11-15T10:08:44"/>
    <d v="2022-06-01T00:00:00"/>
    <n v="177.873263888889"/>
    <s v="Дней"/>
    <s v="Отклонен"/>
    <x v="14"/>
    <s v="Средний"/>
    <s v=""/>
    <s v="Инввестиции"/>
    <s v=""/>
    <n v="60"/>
    <s v="Дней"/>
    <s v="Нет"/>
    <s v="Мобильный терминал"/>
  </r>
  <r>
    <s v="ADIRINC-519"/>
    <s v="Дефект промсреды"/>
    <d v="2022-02-28T11:39:47"/>
    <d v="2022-11-24T10:05:15"/>
    <d v="2022-05-31T00:00:00"/>
    <n v="185.934351851852"/>
    <s v="Дней"/>
    <s v="Закрыт"/>
    <x v="14"/>
    <s v="Средний"/>
    <s v=""/>
    <s v="Инвестиции"/>
    <s v=""/>
    <n v="60"/>
    <s v="Дней"/>
    <s v="Нет"/>
    <s v="Мобильный терминал"/>
  </r>
  <r>
    <s v="ADIRINC-517"/>
    <s v="Дефект промсреды"/>
    <d v="2022-02-24T18:51:16"/>
    <d v="2022-12-05T13:44:42"/>
    <d v="2022-05-27T00:00:00"/>
    <n v="194.787106481481"/>
    <s v="Дней"/>
    <s v="Отклонен"/>
    <x v="14"/>
    <s v="Средний"/>
    <s v=""/>
    <s v="unreproducе"/>
    <s v=""/>
    <n v="60"/>
    <s v="Дней"/>
    <s v="Нет"/>
    <s v="Мобильный терминал"/>
  </r>
  <r>
    <s v="ADIRINC-487"/>
    <s v="Дефект промсреды"/>
    <d v="2022-02-12T13:48:44"/>
    <d v="2022-03-29T15:31:16"/>
    <d v="2022-05-18T00:00:00"/>
    <n v="29.071203703703699"/>
    <s v="Дней"/>
    <s v="Закрыт"/>
    <x v="14"/>
    <s v="Средний"/>
    <s v=""/>
    <s v=""/>
    <s v=""/>
    <n v="60"/>
    <s v="Дней"/>
    <s v="Да"/>
    <s v="Мобильный терминал"/>
  </r>
  <r>
    <s v="ADIRINC-470"/>
    <s v="Дефект промсреды"/>
    <d v="2022-02-12T10:44:53"/>
    <d v="2022-12-05T13:45:40"/>
    <d v="2022-05-18T00:00:00"/>
    <n v="202.125543981481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1710"/>
    <s v="Дефект промсреды"/>
    <d v="2024-07-11T09:57:16"/>
    <m/>
    <d v="2024-10-04T00:00:00"/>
    <n v="24.975115740740701"/>
    <s v="Дней"/>
    <s v="Принят к исправлению"/>
    <x v="8"/>
    <s v="Средний"/>
    <s v="другое"/>
    <s v=""/>
    <m/>
    <n v="60"/>
    <s v="Дней"/>
    <s v="Да"/>
    <s v="Мобильный терминал"/>
  </r>
  <r>
    <s v="ADIRINC-1638"/>
    <s v="Дефект промсреды"/>
    <d v="2024-04-25T12:31:07"/>
    <d v="2024-05-23T12:12:41"/>
    <d v="2024-06-14T00:00:00"/>
    <n v="3.9871990740740699"/>
    <s v="Дней"/>
    <s v="Закрыт"/>
    <x v="8"/>
    <s v="Средний"/>
    <s v="Заявки - Другое (2) - high"/>
    <s v=""/>
    <m/>
    <n v="60"/>
    <s v="Дней"/>
    <s v="Да"/>
    <s v="Личный кабинет"/>
  </r>
  <r>
    <s v="ADIRINC-1581"/>
    <s v="Дефект промсреды"/>
    <d v="2024-03-28T17:07:08"/>
    <m/>
    <d v="2024-06-28T00:00:00"/>
    <n v="94.676597222222199"/>
    <s v="Дней"/>
    <s v="Повторный"/>
    <x v="8"/>
    <s v="Средний"/>
    <s v="другое"/>
    <s v=""/>
    <m/>
    <n v="60"/>
    <s v="Дней"/>
    <s v="Нет"/>
    <s v="Личный кабинет"/>
  </r>
  <r>
    <s v="ADIRINC-1444"/>
    <s v="Дефект промсреды"/>
    <d v="2024-01-10T13:38:31"/>
    <m/>
    <d v="2024-04-06T00:00:00"/>
    <n v="148.82146990740699"/>
    <s v="Дней"/>
    <s v="На исправление"/>
    <x v="8"/>
    <s v="Средний"/>
    <s v="Заявки - Некорректный расчет лимита (1) - critical"/>
    <s v=""/>
    <s v="2"/>
    <n v="60"/>
    <s v="Дней"/>
    <s v="Нет"/>
    <s v="Мобильный терминал"/>
  </r>
  <r>
    <s v="ADIRINC-1447"/>
    <s v="Request (FR)"/>
    <d v="2024-01-12T14:53:34"/>
    <m/>
    <d v="2024-04-10T00:00:00"/>
    <n v="146.76935185185201"/>
    <s v="Дней"/>
    <s v="Новый"/>
    <x v="8"/>
    <s v="Низкий"/>
    <s v="другое"/>
    <s v=""/>
    <s v="1"/>
    <n v="60"/>
    <s v="Дней"/>
    <s v="Нет"/>
    <s v="Мобильный терминал"/>
  </r>
  <r>
    <s v="ADIRINC-1426"/>
    <s v="Дефект промсреды"/>
    <d v="2023-12-22T12:48:22"/>
    <d v="2024-02-16T17:09:45"/>
    <d v="2024-03-28T00:00:00"/>
    <n v="34.181516203703701"/>
    <s v="Дней"/>
    <s v="Закрыт"/>
    <x v="8"/>
    <s v="Средний"/>
    <s v="другое"/>
    <s v="Фронт"/>
    <s v=""/>
    <n v="60"/>
    <s v="Дней"/>
    <s v="Да"/>
    <s v="Мобильный терминал"/>
  </r>
  <r>
    <s v="ADIRINC-1386"/>
    <s v="Дефект промсреды"/>
    <d v="2023-11-28T16:57:06"/>
    <d v="2024-05-24T14:13:02"/>
    <d v="2024-03-01T00:00:00"/>
    <n v="115.886064814815"/>
    <s v="Дней"/>
    <s v="Закрыт"/>
    <x v="8"/>
    <s v="Средний"/>
    <s v="Портфель - Некорректный баланс счета (2) - high"/>
    <s v=""/>
    <s v="2"/>
    <n v="60"/>
    <s v="Дней"/>
    <s v="Нет"/>
    <s v="АИ ПРО ВТ"/>
  </r>
  <r>
    <s v="ADIRINC-1245"/>
    <s v="Дефект промсреды"/>
    <d v="2023-08-29T11:02:24"/>
    <m/>
    <d v="2023-11-23T00:00:00"/>
    <n v="237.92988425925901"/>
    <s v="Дней"/>
    <s v="На исправление"/>
    <x v="8"/>
    <s v="Средний"/>
    <s v="другое"/>
    <s v=""/>
    <s v="1"/>
    <n v="60"/>
    <s v="Дней"/>
    <s v="Нет"/>
    <s v="Альфа Инвестиции 4.0. ДТ"/>
  </r>
  <r>
    <s v="ADIRINC-1212"/>
    <s v="Дефект промсреды"/>
    <d v="2023-08-15T18:45:40"/>
    <m/>
    <d v="2023-11-09T00:00:00"/>
    <n v="247.60817129629601"/>
    <s v="Дней"/>
    <s v="Новый"/>
    <x v="8"/>
    <s v="Средний"/>
    <s v="Портфель - Некорректная история операций (3) - low"/>
    <s v=""/>
    <s v="3"/>
    <n v="60"/>
    <s v="Дней"/>
    <s v="Нет"/>
    <s v="Личный кабинет"/>
  </r>
  <r>
    <s v="ADIRINC-1088"/>
    <s v="Дефект промсреды"/>
    <d v="2023-06-28T13:57:15"/>
    <m/>
    <d v="2023-09-21T00:00:00"/>
    <n v="281.80846064814801"/>
    <s v="Дней"/>
    <s v="Новый"/>
    <x v="8"/>
    <s v="Средний"/>
    <s v="Терминалы (кроме QUIK) - Не могу зайти в терминал (1) - critical"/>
    <s v=""/>
    <s v="94"/>
    <n v="60"/>
    <s v="Дней"/>
    <s v="Нет"/>
    <s v="АИ ПРО ВТ"/>
  </r>
  <r>
    <s v="ADIRINC-834"/>
    <s v="Дефект промсреды"/>
    <d v="2022-12-20T18:33:04"/>
    <d v="2024-07-16T12:24:30"/>
    <d v="2023-03-25T00:00:00"/>
    <n v="383.74405092592599"/>
    <s v="Дней"/>
    <s v="Отклонен"/>
    <x v="8"/>
    <s v="Средний"/>
    <s v=""/>
    <s v=""/>
    <s v=""/>
    <n v="60"/>
    <s v="Дней"/>
    <s v="Нет"/>
    <s v="Личный кабинет"/>
  </r>
  <r>
    <s v="ADIRINC-613"/>
    <s v="Дефект промсреды"/>
    <d v="2022-05-26T09:23:54"/>
    <d v="2024-02-22T12:49:19"/>
    <d v="2022-08-20T00:00:00"/>
    <n v="434.14265046296299"/>
    <s v="Дней"/>
    <s v="Закрыт"/>
    <x v="8"/>
    <s v="Низкий"/>
    <s v=""/>
    <s v=""/>
    <s v="7"/>
    <n v="60"/>
    <s v="Дней"/>
    <s v="Нет"/>
    <s v="Мобильный терминал"/>
  </r>
  <r>
    <s v="ADIRINC-531"/>
    <s v="Дефект промсреды"/>
    <d v="2022-03-14T17:16:33"/>
    <m/>
    <d v="2022-06-11T00:00:00"/>
    <n v="600.67005787036999"/>
    <s v="Дней"/>
    <s v="На исправление"/>
    <x v="8"/>
    <s v="Низкий"/>
    <s v=""/>
    <s v=""/>
    <s v=""/>
    <n v="60"/>
    <s v="Дней"/>
    <s v="Нет"/>
    <s v="Личный кабинет"/>
  </r>
  <r>
    <s v="ADIRINC-1529"/>
    <s v="Дефект промсреды"/>
    <d v="2024-03-05T14:38:52"/>
    <m/>
    <d v="2024-06-05T00:00:00"/>
    <n v="110.77956018518501"/>
    <s v="Дней"/>
    <s v="Новый"/>
    <x v="32"/>
    <s v="Средний"/>
    <s v="Заявки - Другое (2) - high"/>
    <s v=""/>
    <m/>
    <n v="60"/>
    <s v="Дней"/>
    <s v="Нет"/>
    <s v="Альфа-Админ WEB"/>
  </r>
  <r>
    <s v="ADIRINC-1597"/>
    <s v="Дефект промсреды"/>
    <d v="2024-04-07T22:43:54"/>
    <d v="2024-05-21T11:31:09"/>
    <d v="2024-05-25T00:00:00"/>
    <n v="26.532812499999999"/>
    <s v="Дней"/>
    <s v="Закрыт"/>
    <x v="33"/>
    <s v="Высокий"/>
    <s v="Заявки - Доступно 0 при покупке/продаже (1) - critical"/>
    <s v=""/>
    <m/>
    <n v="30"/>
    <s v="Дней"/>
    <s v="Да"/>
    <s v="Мобильный терминал"/>
  </r>
  <r>
    <s v="ADIRINC-1130"/>
    <s v="Дефект промсреды"/>
    <d v="2023-07-07T17:09:50"/>
    <d v="2024-05-21T18:17:09"/>
    <d v="2023-09-30T00:00:00"/>
    <n v="214.04674768518501"/>
    <s v="Дней"/>
    <s v="Закрыт"/>
    <x v="33"/>
    <s v="Низкий"/>
    <s v="Выводы ДС  - Не проходят выводы с Инвесткопилки (4) - low"/>
    <s v=""/>
    <s v="278"/>
    <n v="60"/>
    <s v="Дней"/>
    <s v="Нет"/>
    <s v="Альфа мобайл"/>
  </r>
  <r>
    <s v="ADIRINC-1681"/>
    <s v="Дефект промсреды"/>
    <d v="2024-06-03T17:20:35"/>
    <m/>
    <d v="2024-08-28T00:00:00"/>
    <n v="51.667256944444397"/>
    <s v="Дней"/>
    <s v="На исправление"/>
    <x v="17"/>
    <s v="Средний"/>
    <s v="другое"/>
    <s v=""/>
    <m/>
    <n v="60"/>
    <s v="Дней"/>
    <s v="Да"/>
    <s v="Мобильный терминал"/>
  </r>
  <r>
    <s v="ADIRINC-1675"/>
    <s v="Дефект промсреды"/>
    <d v="2024-05-30T17:15:38"/>
    <m/>
    <d v="2024-08-24T00:00:00"/>
    <n v="53.6706944444445"/>
    <s v="Дней"/>
    <s v="Принят к исправлению"/>
    <x v="17"/>
    <s v="Средний"/>
    <s v="Витрины, новости, аналитика - Не корректный дивидендный календарь (3) - low"/>
    <s v=""/>
    <m/>
    <n v="60"/>
    <s v="Дней"/>
    <s v="Да"/>
    <s v="Мобильный терминал"/>
  </r>
  <r>
    <s v="ADIRINC-1629"/>
    <s v="Дефект промсреды"/>
    <d v="2024-04-21T12:48:20"/>
    <m/>
    <d v="2024-07-23T00:00:00"/>
    <n v="77.856319444444395"/>
    <s v="Дней"/>
    <s v="Новый"/>
    <x v="4"/>
    <s v="Низкий"/>
    <s v="другое"/>
    <s v=""/>
    <m/>
    <n v="60"/>
    <s v="Дней"/>
    <s v="Нет"/>
    <s v="Мобильный терминал"/>
  </r>
  <r>
    <s v="ADIRINC-1587"/>
    <s v="Дефект промсреды"/>
    <d v="2024-03-30T17:14:04"/>
    <m/>
    <d v="2024-07-02T00:00:00"/>
    <n v="92.671782407407406"/>
    <s v="Дней"/>
    <s v="Новый"/>
    <x v="28"/>
    <s v="Средний"/>
    <s v="Портфель - Некорректная портфельная аналитика (3) - low"/>
    <s v=""/>
    <m/>
    <n v="60"/>
    <s v="Дней"/>
    <s v="Нет"/>
    <s v="Мобильный терминал"/>
  </r>
  <r>
    <s v="ADIRINC-1546"/>
    <s v="Дефект промсреды"/>
    <d v="2024-03-15T16:35:16"/>
    <d v="2024-04-18T17:39:43"/>
    <d v="2024-06-15T00:00:00"/>
    <n v="24.044756944444401"/>
    <s v="Дней"/>
    <s v="Закрыт"/>
    <x v="17"/>
    <s v="Средний"/>
    <s v="Заявки - Другое (2) - high"/>
    <s v=""/>
    <m/>
    <n v="60"/>
    <s v="Дней"/>
    <s v="Да"/>
    <s v="Альфа мобайл"/>
  </r>
  <r>
    <s v="ADIRINC-1486"/>
    <s v="Дефект промсреды"/>
    <d v="2024-02-06T15:16:27"/>
    <d v="2024-04-16T12:33:18"/>
    <d v="2024-05-07T00:00:00"/>
    <n v="47.886701388888902"/>
    <s v="Дней"/>
    <s v="Закрыт"/>
    <x v="17"/>
    <s v="Низкий"/>
    <s v="Рынок - Другое (4) - low"/>
    <s v=""/>
    <s v="1"/>
    <n v="60"/>
    <s v="Дней"/>
    <s v="Да"/>
    <s v="Мобильный терминал"/>
  </r>
  <r>
    <s v="ADIRINC-1473"/>
    <s v="Дефект промсреды"/>
    <d v="2024-01-25T12:39:45"/>
    <d v="2024-04-22T08:13:47"/>
    <d v="2024-04-23T00:00:00"/>
    <n v="59.815300925925897"/>
    <s v="Дней"/>
    <s v="Отклонен"/>
    <x v="17"/>
    <s v="Средний"/>
    <s v="Рынок - Другое (4) - low"/>
    <s v=""/>
    <s v="6"/>
    <n v="60"/>
    <s v="Дней"/>
    <s v="Да"/>
    <s v="Мобильный терминал"/>
  </r>
  <r>
    <s v="ADIRINC-1404"/>
    <s v="Дефект промсреды"/>
    <d v="2023-12-14T14:26:32"/>
    <d v="2024-04-16T12:30:28"/>
    <d v="2024-03-20T00:00:00"/>
    <n v="79.919398148148105"/>
    <s v="Дней"/>
    <s v="Закрыт"/>
    <x v="17"/>
    <s v="Средний"/>
    <s v="Портфель - Другое (4) - low"/>
    <s v=""/>
    <s v="1"/>
    <n v="60"/>
    <s v="Дней"/>
    <s v="Нет"/>
    <s v="Мобильный терминал"/>
  </r>
  <r>
    <s v="ADIRINC-1385"/>
    <s v="Дефект промсреды"/>
    <d v="2023-11-28T13:14:49"/>
    <d v="2024-02-16T14:55:07"/>
    <d v="2024-03-01T00:00:00"/>
    <n v="52.069652777777797"/>
    <s v="Дней"/>
    <s v="Закрыт"/>
    <x v="17"/>
    <s v="Низкий"/>
    <s v="Витрины, новости, аналитика - Другое (4) - low"/>
    <s v="ОТЭИСФЛ"/>
    <s v="11"/>
    <n v="60"/>
    <s v="Дней"/>
    <s v="Да"/>
    <s v="Мобильный терминал"/>
  </r>
  <r>
    <s v="ADIRINC-1259"/>
    <s v="Дефект промсреды"/>
    <d v="2023-09-04T11:47:41"/>
    <m/>
    <d v="2023-11-29T00:00:00"/>
    <n v="233.8984375"/>
    <s v="Дней"/>
    <s v="На исправление"/>
    <x v="17"/>
    <s v="Средний"/>
    <s v="Витрины, новости, аналитика - Не корректный купонный календарь (3) - low"/>
    <s v=""/>
    <s v="15"/>
    <n v="60"/>
    <s v="Дней"/>
    <s v="Нет"/>
    <s v="Мобильный терминал"/>
  </r>
  <r>
    <s v="ADIRINC-997"/>
    <s v="Дефект промсреды"/>
    <d v="2023-04-21T16:44:18"/>
    <d v="2024-06-04T10:30:11"/>
    <d v="2023-07-21T00:00:00"/>
    <n v="274.74019675925899"/>
    <s v="Дней"/>
    <s v="Закрыт"/>
    <x v="17"/>
    <s v="Средний"/>
    <s v="Витрины, новости, аналитика - Другое (4) - low"/>
    <s v=""/>
    <s v="56"/>
    <n v="60"/>
    <s v="Дней"/>
    <s v="Нет"/>
    <s v="Мобильный терминал"/>
  </r>
  <r>
    <s v="ADIRINC-810"/>
    <s v="Дефект промсреды"/>
    <d v="2022-12-09T12:33:41"/>
    <d v="2024-04-15T10:33:18"/>
    <d v="2023-03-16T00:00:00"/>
    <n v="329.916400462963"/>
    <s v="Дней"/>
    <s v="Закрыт"/>
    <x v="17"/>
    <s v="Низкий"/>
    <s v=""/>
    <s v=""/>
    <s v="28"/>
    <n v="60"/>
    <s v="Дней"/>
    <s v="Нет"/>
    <s v="Мобильный терминал"/>
  </r>
  <r>
    <s v="ADIRINC-747"/>
    <s v="Дефект промсреды"/>
    <d v="2022-10-25T11:15:06"/>
    <d v="2024-02-14T16:20:18"/>
    <d v="2023-01-26T00:00:00"/>
    <n v="321.21194444444399"/>
    <s v="Дней"/>
    <s v="Закрыт"/>
    <x v="17"/>
    <s v="Низкий"/>
    <s v="Витрины, новости, аналитика - Не корректный купонный календарь (3) - low"/>
    <s v="ОТЭИСФЛ"/>
    <s v="120"/>
    <n v="60"/>
    <s v="Дней"/>
    <s v="Нет"/>
    <s v="Мобильный терминал"/>
  </r>
  <r>
    <s v="ADIRINC-599"/>
    <s v="Дефект промсреды"/>
    <d v="2022-05-16T18:45:17"/>
    <d v="2024-01-10T09:57:27"/>
    <d v="2022-08-10T00:00:00"/>
    <n v="410.63344907407401"/>
    <s v="Дней"/>
    <s v="Закрыт"/>
    <x v="17"/>
    <s v="Низкий"/>
    <s v="Витрины, новости, аналитика - Не корректный купонный календарь (3) - low"/>
    <s v="Feature_request, ОТЭИСФЛ"/>
    <s v="252"/>
    <n v="60"/>
    <s v="Дней"/>
    <s v="Нет"/>
    <s v="Мобильный терминал"/>
  </r>
  <r>
    <s v="ADIRINC-1588"/>
    <s v="Дефект промсреды"/>
    <d v="2024-04-02T11:43:13"/>
    <m/>
    <d v="2024-07-03T00:00:00"/>
    <n v="91.901539351851895"/>
    <s v="Дней"/>
    <s v="Новый"/>
    <x v="17"/>
    <s v="Средний"/>
    <s v="Портфель - Некорректная история операций (3) - low"/>
    <s v=""/>
    <m/>
    <n v="60"/>
    <s v="Дней"/>
    <s v="Нет"/>
    <s v="Мобильный терминал"/>
  </r>
  <r>
    <s v="ADIRINC-1448"/>
    <s v="Дефект промсреды"/>
    <d v="2024-01-12T16:21:53"/>
    <m/>
    <d v="2024-04-10T00:00:00"/>
    <n v="146.70802083333299"/>
    <s v="Дней"/>
    <s v="Новый"/>
    <x v="34"/>
    <s v="Средний"/>
    <s v="Выводы ДС - Некорректный расчет налога (2) - high"/>
    <s v="ОТЭИСФЛ"/>
    <s v=""/>
    <n v="60"/>
    <s v="Дней"/>
    <s v="Нет"/>
    <s v="Мобильный терминал"/>
  </r>
  <r>
    <s v="ADIRINC-1429"/>
    <s v="Дефект промсреды"/>
    <d v="2023-12-22T16:27:07"/>
    <m/>
    <d v="2024-03-28T00:00:00"/>
    <n v="155.70438657407399"/>
    <s v="Дней"/>
    <s v="Новый"/>
    <x v="34"/>
    <s v="Средний"/>
    <s v="Портфель - Некорректный баланс счета (2) - high"/>
    <s v=""/>
    <s v=""/>
    <n v="60"/>
    <s v="Дней"/>
    <s v="Нет"/>
    <s v="Личный кабинет"/>
  </r>
  <r>
    <s v="ADIRINC-1702"/>
    <s v="Дефект промсреды"/>
    <d v="2024-06-26T11:35:08"/>
    <m/>
    <d v="2024-09-19T00:00:00"/>
    <n v="35.907152777777803"/>
    <s v="Дней"/>
    <s v="Новый"/>
    <x v="26"/>
    <s v="Средний"/>
    <s v="Заявки - Счет ожидает регистрации на бирже (1) - critical"/>
    <s v=""/>
    <m/>
    <n v="60"/>
    <s v="Дней"/>
    <s v="Да"/>
    <s v="Альфа-Админ"/>
  </r>
  <r>
    <s v="ADIRINC-1686"/>
    <s v="Дефект промсреды"/>
    <d v="2024-06-11T18:25:40"/>
    <m/>
    <d v="2024-09-05T00:00:00"/>
    <n v="45.622060185185198"/>
    <s v="Дней"/>
    <s v="ТРЕБУЕТ УТОЧНЕНИЯ"/>
    <x v="26"/>
    <s v="Средний"/>
    <s v="Заявки - Счет ожидает регистрации на бирже (1) - critical"/>
    <s v=""/>
    <m/>
    <n v="60"/>
    <s v="Дней"/>
    <s v="Да"/>
    <s v="Мобильный терминал"/>
  </r>
  <r>
    <s v="ADIRINC-1666"/>
    <s v="Дефект промсреды"/>
    <d v="2024-05-22T10:16:19"/>
    <m/>
    <d v="2024-07-05T00:00:00"/>
    <n v="59.9618865740741"/>
    <s v="Дней"/>
    <s v="Новый"/>
    <x v="35"/>
    <s v="Высокий"/>
    <s v="Портфель - Не открывается вкладка Портфель (1) - critical"/>
    <s v=""/>
    <m/>
    <n v="30"/>
    <s v="Дней"/>
    <s v="Нет"/>
    <s v="Мобильный терминал"/>
  </r>
  <r>
    <s v="ADIRINC-1460"/>
    <s v="Дефект промсреды"/>
    <d v="2024-01-18T13:04:34"/>
    <d v="2024-07-01T10:55:13"/>
    <d v="2024-04-16T00:00:00"/>
    <n v="109.91017361111101"/>
    <s v="Дней"/>
    <s v="Закрыт"/>
    <x v="26"/>
    <s v="Средний"/>
    <s v="Заявки - Некорректный расчет лимита (1) - critical"/>
    <s v=""/>
    <s v=""/>
    <n v="60"/>
    <s v="Дней"/>
    <s v="Нет"/>
    <s v="Мобильный терминал"/>
  </r>
  <r>
    <s v="ADIRINC-1452"/>
    <s v="Дефект промсреды"/>
    <d v="2024-01-15T15:17:10"/>
    <m/>
    <d v="2024-04-11T00:00:00"/>
    <n v="145.75296296296301"/>
    <s v="Дней"/>
    <s v="Повторный"/>
    <x v="26"/>
    <s v="Средний"/>
    <s v="Заявки - Другое (2) - high"/>
    <s v=""/>
    <s v="1"/>
    <n v="60"/>
    <s v="Дней"/>
    <s v="Нет"/>
    <s v="Мобильный терминал"/>
  </r>
  <r>
    <s v="ADIRINC-1405"/>
    <s v="Дефект промсреды"/>
    <d v="2023-12-15T16:26:41"/>
    <d v="2024-07-12T07:47:27"/>
    <d v="2024-03-21T00:00:00"/>
    <n v="136.63942129629601"/>
    <s v="Дней"/>
    <s v="Закрыт"/>
    <x v="26"/>
    <s v="Низкий"/>
    <s v="другое"/>
    <s v=""/>
    <s v=""/>
    <n v="60"/>
    <s v="Дней"/>
    <s v="Нет"/>
    <s v="АИ ПРО ВТ"/>
  </r>
  <r>
    <s v="ADIRINC-1255"/>
    <s v="Дефект промсреды"/>
    <d v="2023-09-01T16:45:49"/>
    <m/>
    <d v="2023-11-28T00:00:00"/>
    <n v="234.691400462963"/>
    <s v="Дней"/>
    <s v="Принят к исправлению"/>
    <x v="26"/>
    <s v="Низкий"/>
    <s v="другое"/>
    <s v=""/>
    <s v=""/>
    <n v="60"/>
    <s v="Дней"/>
    <s v="Нет"/>
    <s v="Мобильный терминал"/>
  </r>
  <r>
    <s v="ADIRINC-1068"/>
    <s v="Дефект промсреды"/>
    <d v="2023-06-15T17:26:08"/>
    <m/>
    <d v="2023-09-08T00:00:00"/>
    <n v="290.663402777778"/>
    <s v="Дней"/>
    <s v="Новый"/>
    <x v="26"/>
    <s v="Низкий"/>
    <s v="Терминалы (кроме QUIK) - Другое (4) - low"/>
    <s v=""/>
    <s v="20"/>
    <n v="60"/>
    <s v="Дней"/>
    <s v="Нет"/>
    <s v="Мобильный терминал"/>
  </r>
  <r>
    <s v="ADIRINC-957"/>
    <s v="Дефект промсреды"/>
    <d v="2023-03-22T13:45:10"/>
    <d v="2024-04-18T10:04:56"/>
    <d v="2023-06-21T00:00:00"/>
    <n v="267.847060185185"/>
    <s v="Дней"/>
    <s v="Закрыт"/>
    <x v="26"/>
    <s v="Низкий"/>
    <s v="Открытие БС/ИИС - Ошибка при подключении Срочного рынка (2) - high"/>
    <s v="ОТЭИСФЛ"/>
    <s v="94"/>
    <n v="60"/>
    <s v="Дней"/>
    <s v="Нет"/>
    <s v="Личный кабинет"/>
  </r>
  <r>
    <s v="ADIRINC-1507"/>
    <s v="Дефект промсреды"/>
    <d v="2024-02-16T18:05:28"/>
    <d v="2024-04-19T12:38:44"/>
    <d v="2024-05-21T00:00:00"/>
    <n v="42.773101851851898"/>
    <s v="Дней"/>
    <s v="Отклонен"/>
    <x v="36"/>
    <s v="Низкий"/>
    <s v="Выводы ДС  - Не проходят выводы с Инвесткопилки (4) - low"/>
    <s v=""/>
    <m/>
    <n v="60"/>
    <s v="Дней"/>
    <s v="Да"/>
    <s v="Альфа мобайл"/>
  </r>
  <r>
    <s v="ADIRINC-1604"/>
    <s v="Дефект промсреды"/>
    <d v="2024-04-10T09:03:31"/>
    <m/>
    <d v="2024-07-11T00:00:00"/>
    <n v="86.012442129629605"/>
    <s v="Дней"/>
    <s v="Принят к исправлению"/>
    <x v="3"/>
    <s v="Средний"/>
    <s v="Рынок - Другое (4) - low"/>
    <s v=""/>
    <m/>
    <n v="60"/>
    <s v="Дней"/>
    <s v="Нет"/>
    <s v="Мобильный терминал"/>
  </r>
  <r>
    <s v="ADIRINC-1575"/>
    <s v="Дефект промсреды"/>
    <d v="2024-03-28T12:29:32"/>
    <d v="2024-05-08T09:51:26"/>
    <d v="2024-05-16T00:00:00"/>
    <n v="26.890208333333302"/>
    <s v="Дней"/>
    <s v="Закрыт"/>
    <x v="35"/>
    <s v="Высокий"/>
    <s v="Сертификат ЭП, пароли - Проблема с выпуском Электронной подписи (1) - critical"/>
    <s v=""/>
    <m/>
    <n v="30"/>
    <s v="Дней"/>
    <s v="Да"/>
    <s v="Мобильный терминал"/>
  </r>
  <r>
    <s v="ADIRINC-1534"/>
    <s v="Дефект промсреды"/>
    <d v="2024-03-07T22:26:39"/>
    <d v="2024-05-14T16:04:27"/>
    <d v="2024-06-07T00:00:00"/>
    <n v="42.734583333333298"/>
    <s v="Дней"/>
    <s v="Закрыт"/>
    <x v="35"/>
    <s v="Средний"/>
    <s v="другое"/>
    <s v=""/>
    <m/>
    <n v="60"/>
    <s v="Дней"/>
    <s v="Да"/>
    <s v="Альфа-Админ"/>
  </r>
  <r>
    <s v="ADIRINC-1514"/>
    <s v="Дефект промсреды"/>
    <d v="2024-02-22T14:16:37"/>
    <d v="2024-03-21T11:28:24"/>
    <d v="2024-05-25T00:00:00"/>
    <n v="17.883182870370401"/>
    <s v="Дней"/>
    <s v="Отклонен"/>
    <x v="35"/>
    <s v="Средний"/>
    <s v="Портфель - Некорректная учетная цена (2) - high"/>
    <s v=""/>
    <m/>
    <n v="60"/>
    <s v="Дней"/>
    <s v="Да"/>
    <s v="Мобильный терминал"/>
  </r>
  <r>
    <s v="ADIRINC-1509"/>
    <s v="Дефект промсреды"/>
    <d v="2024-02-20T11:34:30"/>
    <d v="2024-02-26T11:02:58"/>
    <d v="2024-05-23T00:00:00"/>
    <n v="2.9781018518518501"/>
    <s v="Дней"/>
    <s v="Отклонен"/>
    <x v="35"/>
    <s v="Средний"/>
    <s v="Открытие БС/ИИС - Ошибка при открытиии ИИС (3) - low"/>
    <s v=""/>
    <m/>
    <n v="60"/>
    <s v="Дней"/>
    <s v="Да"/>
    <s v="Мобильный терминал"/>
  </r>
  <r>
    <s v="ADIRINC-1485"/>
    <s v="Дефект промсреды"/>
    <d v="2024-02-06T12:30:51"/>
    <d v="2024-02-12T13:19:34"/>
    <d v="2024-02-28T00:00:00"/>
    <n v="4.0338310185185202"/>
    <s v="Дней"/>
    <s v="Закрыт"/>
    <x v="35"/>
    <s v="Критичный"/>
    <s v="Заявки - Другое (2) - high"/>
    <s v=""/>
    <s v=""/>
    <n v="14"/>
    <s v="Дней"/>
    <s v="Да"/>
    <s v="Мобильный терминал"/>
  </r>
  <r>
    <s v="ADIRINC-1482"/>
    <s v="Дефект промсреды"/>
    <d v="2024-02-02T15:02:21"/>
    <d v="2024-06-04T10:24:09"/>
    <d v="2024-05-03T00:00:00"/>
    <n v="80.806805555555599"/>
    <s v="Дней"/>
    <s v="Закрыт"/>
    <x v="35"/>
    <s v="Средний"/>
    <s v="другое"/>
    <s v=""/>
    <s v=""/>
    <n v="60"/>
    <s v="Дней"/>
    <s v="Нет"/>
    <s v="Мобильный терминал"/>
  </r>
  <r>
    <s v="ADIRINC-1480"/>
    <s v="Дефект промсреды"/>
    <d v="2024-01-30T19:17:33"/>
    <d v="2024-04-25T13:38:05"/>
    <d v="2024-04-26T00:00:00"/>
    <n v="59.764259259259298"/>
    <s v="Дней"/>
    <s v="Закрыт"/>
    <x v="35"/>
    <s v="Низкий"/>
    <s v="Сертификат ЭП, пароли - Проблема с выпуском Электронной подписи (1) - critical"/>
    <s v=""/>
    <s v=""/>
    <n v="60"/>
    <s v="Дней"/>
    <s v="Да"/>
    <s v="Мобильный терминал"/>
  </r>
  <r>
    <s v="ADIRINC-1477"/>
    <s v="Дефект промсреды"/>
    <d v="2024-01-30T14:18:09"/>
    <d v="2024-04-24T15:04:33"/>
    <d v="2024-04-26T00:00:00"/>
    <n v="59.032222222222202"/>
    <s v="Дней"/>
    <s v="Закрыт"/>
    <x v="35"/>
    <s v="Низкий"/>
    <s v="Заявки - Счет ожидает регистрации на бирже (1) - critical"/>
    <s v=""/>
    <s v=""/>
    <n v="60"/>
    <s v="Дней"/>
    <s v="Да"/>
    <s v="Мобильный терминал"/>
  </r>
  <r>
    <s v="ADIRINC-1468"/>
    <s v="Дефект промсреды"/>
    <d v="2024-01-22T17:51:08"/>
    <m/>
    <d v="2024-04-18T00:00:00"/>
    <n v="140.646041666667"/>
    <s v="Дней"/>
    <s v="Отклонен командой"/>
    <x v="35"/>
    <s v="Низкий"/>
    <s v="Портфель - Некорректная история операций (3) - low"/>
    <s v=""/>
    <s v="3"/>
    <n v="60"/>
    <s v="Дней"/>
    <s v="Нет"/>
    <s v="Мобильный терминал"/>
  </r>
  <r>
    <s v="ADIRINC-1462"/>
    <s v="Дефект промсреды"/>
    <d v="2024-01-19T00:29:09"/>
    <d v="2024-01-22T09:23:13"/>
    <d v="2024-02-09T00:00:00"/>
    <n v="1.3708796296296299"/>
    <s v="Дней"/>
    <s v="Закрыт"/>
    <x v="35"/>
    <s v="Критичный"/>
    <s v="Открытие БС/ИИС - Ошибка при открытии БС (1) - critical"/>
    <s v=""/>
    <s v=""/>
    <n v="14"/>
    <s v="Дней"/>
    <s v="Да"/>
    <s v="Мобильный терминал"/>
  </r>
  <r>
    <s v="ADIRINC-1441"/>
    <s v="Дефект промсреды"/>
    <d v="2024-01-08T16:58:45"/>
    <d v="2024-02-19T16:59:25"/>
    <d v="2024-04-05T00:00:00"/>
    <n v="29.000462962962999"/>
    <s v="Дней"/>
    <s v="Закрыт"/>
    <x v="35"/>
    <s v="Средний"/>
    <s v="Заявки - Не доступно снятие (1) - critical"/>
    <s v=""/>
    <s v=""/>
    <n v="60"/>
    <s v="Дней"/>
    <s v="Да"/>
    <s v="Мобильный терминал"/>
  </r>
  <r>
    <s v="ADIRINC-1442"/>
    <s v="Дефект промсреды"/>
    <d v="2024-01-09T15:31:18"/>
    <m/>
    <d v="2024-04-05T00:00:00"/>
    <n v="149.74314814814801"/>
    <s v="Дней"/>
    <s v="На исправление"/>
    <x v="35"/>
    <s v="Средний"/>
    <s v="другое"/>
    <s v=""/>
    <s v=""/>
    <n v="60"/>
    <s v="Дней"/>
    <s v="Нет"/>
    <s v="Мобильный терминал"/>
  </r>
  <r>
    <s v="ADIRINC-1431"/>
    <s v="Дефект промсреды"/>
    <d v="2023-12-26T12:17:39"/>
    <d v="2024-02-20T09:53:06"/>
    <d v="2024-03-30T00:00:00"/>
    <n v="33.899618055555599"/>
    <s v="Дней"/>
    <s v="Закрыт"/>
    <x v="35"/>
    <s v="Средний"/>
    <s v="Выводы ДС  - Не проходят выводы с Инвесткопилки (4) - low"/>
    <s v=""/>
    <s v=""/>
    <n v="60"/>
    <s v="Дней"/>
    <s v="Да"/>
    <s v="Альфа мобайл"/>
  </r>
  <r>
    <s v="ADIRINC-1396"/>
    <s v="Дефект промсреды"/>
    <d v="2023-12-12T12:33:30"/>
    <d v="2024-03-15T10:38:24"/>
    <d v="2024-03-16T00:00:00"/>
    <n v="59.920069444444401"/>
    <s v="Дней"/>
    <s v="Закрыт"/>
    <x v="35"/>
    <s v="Низкий"/>
    <s v="Переводы на/с СР - Другое (4) - low"/>
    <s v=""/>
    <s v="2"/>
    <n v="60"/>
    <s v="Дней"/>
    <s v="Да"/>
    <s v="Личный кабинет"/>
  </r>
  <r>
    <s v="ADIRINC-1050"/>
    <s v="Дефект промсреды"/>
    <d v="2023-05-29T15:13:37"/>
    <m/>
    <d v="2023-08-23T00:00:00"/>
    <n v="302.75542824074103"/>
    <s v="Дней"/>
    <s v="Принят к исправлению"/>
    <x v="35"/>
    <s v="Средний"/>
    <s v="Портфель - Некорректный состав портфеля (вкл. некорректный минус по счету) (1) - critical"/>
    <s v="ОТЭИСФЛ"/>
    <s v="103"/>
    <n v="60"/>
    <s v="Дней"/>
    <s v="Нет"/>
    <s v="Мобильный терминал"/>
  </r>
  <r>
    <s v="ADIRINC-962"/>
    <s v="Дефект промсреды"/>
    <d v="2023-03-24T18:34:55"/>
    <m/>
    <d v="2023-06-23T00:00:00"/>
    <n v="345.61563657407402"/>
    <s v="Дней"/>
    <s v="Новый"/>
    <x v="35"/>
    <s v="Средний"/>
    <s v=""/>
    <s v=""/>
    <s v="68"/>
    <n v="60"/>
    <s v="Дней"/>
    <s v="Нет"/>
    <s v="Мобильный терминал"/>
  </r>
  <r>
    <s v="ADIRINC-664"/>
    <s v="Дефект промсреды"/>
    <d v="2022-07-25T10:05:50"/>
    <m/>
    <d v="2022-10-18T00:00:00"/>
    <n v="510.96916666666698"/>
    <s v="Дней"/>
    <s v="На исправление"/>
    <x v="35"/>
    <s v="Средний"/>
    <s v=""/>
    <s v=""/>
    <s v=""/>
    <n v="60"/>
    <s v="Дней"/>
    <s v="Нет"/>
    <s v="Альфа мобайл"/>
  </r>
  <r>
    <s v="ADIRINC-1753"/>
    <s v="Дефект промсреды"/>
    <d v="2024-08-14T20:07:08"/>
    <m/>
    <d v="2024-11-07T00:00:00"/>
    <n v="0.55159722222222196"/>
    <s v="Дней"/>
    <s v="Новый"/>
    <x v="1"/>
    <s v="Средний"/>
    <s v="Выводы ДС - Нет счетов для вывода (3) - low"/>
    <m/>
    <m/>
    <n v="60"/>
    <s v="Дней"/>
    <s v="Да"/>
    <s v="АИ ПРО ВТ"/>
  </r>
  <r>
    <s v="ADIRINC-1751"/>
    <s v="Дефект промсреды"/>
    <d v="2024-08-14T12:49:42"/>
    <m/>
    <d v="2024-11-07T00:00:00"/>
    <n v="0.85537037037037"/>
    <s v="Дней"/>
    <s v="Новый"/>
    <x v="1"/>
    <s v="Средний"/>
    <s v="другое"/>
    <m/>
    <m/>
    <n v="60"/>
    <s v="Дней"/>
    <s v="Да"/>
    <s v="Мобильный терминал"/>
  </r>
  <r>
    <s v="ADIRINC-1750"/>
    <s v="Дефект промсреды"/>
    <d v="2024-08-14T11:50:05"/>
    <m/>
    <d v="2024-11-07T00:00:00"/>
    <n v="0.89677083333333296"/>
    <s v="Дней"/>
    <s v="Новый"/>
    <x v="1"/>
    <s v="Средний"/>
    <s v="Заявки - Не доступно выставление (кроме Размещений), заявка не уходит (1) - critical"/>
    <m/>
    <m/>
    <n v="60"/>
    <s v="Дней"/>
    <s v="Да"/>
    <s v="Мобильный терминал"/>
  </r>
  <r>
    <s v="ADIRINC-1748"/>
    <s v="Дефект промсреды"/>
    <d v="2024-08-09T17:50:53"/>
    <m/>
    <d v="2024-11-02T00:00:00"/>
    <n v="3.6462152777777801"/>
    <s v="Дней"/>
    <s v="Новый"/>
    <x v="1"/>
    <s v="Средний"/>
    <s v="другое"/>
    <m/>
    <m/>
    <n v="60"/>
    <s v="Дней"/>
    <s v="Да"/>
    <s v="SFA"/>
  </r>
  <r>
    <s v="ADIRINC-1747"/>
    <s v="Дефект промсреды"/>
    <d v="2024-08-09T14:38:07"/>
    <m/>
    <d v="2024-11-02T00:00:00"/>
    <n v="3.7800810185185201"/>
    <s v="Дней"/>
    <s v="Новый"/>
    <x v="1"/>
    <s v="Средний"/>
    <s v="Заявки - Другое (2) - high"/>
    <m/>
    <m/>
    <n v="60"/>
    <s v="Дней"/>
    <s v="Да"/>
    <s v="Мобильный терминал"/>
  </r>
  <r>
    <s v="ADIRINC-9"/>
    <s v="Request (FR)"/>
    <d v="2021-04-20T17:26:42"/>
    <m/>
    <d v="2021-04-30T00:00:00"/>
    <n v="821.66300925925896"/>
    <s v="Дней"/>
    <s v="Development"/>
    <x v="9"/>
    <s v="Критичный"/>
    <s v="Терминалы (кроме QUIK) - Добавить инструмент (1) - critical"/>
    <s v="ОТЭИСФЛ"/>
    <s v="118"/>
    <n v="7"/>
    <s v="Дней"/>
    <s v="Нет"/>
    <s v="Альфа-Админ"/>
  </r>
  <r>
    <s v="ADIRINC-1746"/>
    <s v="Дефект промсреды"/>
    <d v="2024-08-09T13:32:18"/>
    <m/>
    <d v="2024-11-02T00:00:00"/>
    <n v="3.8257870370370402"/>
    <s v="Дней"/>
    <s v="Новый"/>
    <x v="1"/>
    <s v="Средний"/>
    <s v="другое"/>
    <m/>
    <m/>
    <n v="60"/>
    <s v="Дней"/>
    <s v="Да"/>
    <s v="Мобильный терминал"/>
  </r>
  <r>
    <s v="ADIRINC-1745"/>
    <s v="Дефект промсреды"/>
    <d v="2024-08-09T12:10:18"/>
    <m/>
    <d v="2024-11-02T00:00:00"/>
    <n v="3.8827314814814802"/>
    <s v="Дней"/>
    <s v="Новый"/>
    <x v="1"/>
    <s v="Средний"/>
    <s v="Портфель - Некорректная портфельная аналитика (3) - low"/>
    <m/>
    <m/>
    <n v="60"/>
    <s v="Дней"/>
    <s v="Да"/>
    <s v="Мобильный терминал"/>
  </r>
  <r>
    <s v="ADIRINC-1744"/>
    <s v="Дефект промсреды"/>
    <d v="2024-08-08T16:21:56"/>
    <m/>
    <d v="2024-11-01T00:00:00"/>
    <n v="4.7079861111111097"/>
    <s v="Дней"/>
    <s v="Новый"/>
    <x v="1"/>
    <s v="Средний"/>
    <s v="другое"/>
    <m/>
    <m/>
    <n v="60"/>
    <s v="Дней"/>
    <s v="Да"/>
    <s v="Мобильный терминал"/>
  </r>
  <r>
    <s v="ADIRINC-1743"/>
    <s v="Дефект промсреды"/>
    <d v="2024-08-08T14:34:15"/>
    <m/>
    <d v="2024-11-01T00:00:00"/>
    <n v="4.7827662037036998"/>
    <s v="Дней"/>
    <s v="На исправление"/>
    <x v="1"/>
    <s v="Средний"/>
    <s v="Портфель - Другое (4) - low"/>
    <m/>
    <m/>
    <n v="60"/>
    <s v="Дней"/>
    <s v="Да"/>
    <s v="АИ ПРО ВТ"/>
  </r>
  <r>
    <s v="ADIRINC-1742"/>
    <s v="Дефект промсреды"/>
    <d v="2024-08-08T09:33:12"/>
    <m/>
    <d v="2024-11-01T00:00:00"/>
    <n v="4.9918287037036997"/>
    <s v="Дней"/>
    <s v="Новый"/>
    <x v="1"/>
    <s v="Средний"/>
    <s v="Портфель - Некорректная история операций (3) - low"/>
    <m/>
    <m/>
    <n v="60"/>
    <s v="Дней"/>
    <s v="Да"/>
    <s v="Мобильный терминал"/>
  </r>
  <r>
    <s v="ADIRINC-1741"/>
    <s v="Дефект промсреды"/>
    <d v="2024-08-08T08:30:02"/>
    <m/>
    <d v="2024-11-01T00:00:00"/>
    <n v="5.0356944444444398"/>
    <s v="Дней"/>
    <s v="Новый"/>
    <x v="1"/>
    <s v="Средний"/>
    <s v="Рынок - Некорректные графики  по одному или нескольким рынкам за сегодня (2) - high"/>
    <m/>
    <m/>
    <n v="60"/>
    <s v="Дней"/>
    <s v="Да"/>
    <s v="АИ ПРО ВТ"/>
  </r>
  <r>
    <s v="ADIRINC-1739"/>
    <s v="Дефект промсреды"/>
    <d v="2024-08-06T10:56:34"/>
    <d v="2024-08-06T10:58:40"/>
    <d v="2024-10-30T00:00:00"/>
    <n v="1.4583333333333299E-3"/>
    <s v="Дней"/>
    <s v="Закрыт"/>
    <x v="1"/>
    <s v="Средний"/>
    <s v="Вводы ДС - Другое (4) - low"/>
    <s v=""/>
    <m/>
    <n v="60"/>
    <s v="Дней"/>
    <s v="Да"/>
    <s v="Мобильный терминал"/>
  </r>
  <r>
    <s v="ADIRINC-1738"/>
    <s v="Дефект промсреды"/>
    <d v="2024-08-05T18:16:53"/>
    <m/>
    <d v="2024-10-29T00:00:00"/>
    <n v="7.6281597222222199"/>
    <s v="Дней"/>
    <s v="Новый"/>
    <x v="1"/>
    <s v="Средний"/>
    <s v="Заявки - Некорректный расчет лимита (1) - critical"/>
    <s v=""/>
    <m/>
    <n v="60"/>
    <s v="Дней"/>
    <s v="Да"/>
    <s v="Мобильный терминал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DCC47-A97C-47B3-A4DD-B6D83331CA2B}" name="Сводная таблица20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41" firstHeaderRow="1" firstDataRow="1" firstDataCol="1"/>
  <pivotFields count="17">
    <pivotField showAll="0"/>
    <pivotField showAll="0"/>
    <pivotField numFmtId="22" showAll="0"/>
    <pivotField showAll="0"/>
    <pivotField numFmtId="14" showAll="0"/>
    <pivotField showAll="0"/>
    <pivotField showAll="0"/>
    <pivotField showAll="0"/>
    <pivotField axis="axisRow" dataField="1" showAll="0">
      <items count="38">
        <item x="0"/>
        <item x="3"/>
        <item x="9"/>
        <item x="20"/>
        <item x="21"/>
        <item x="22"/>
        <item x="13"/>
        <item x="23"/>
        <item x="24"/>
        <item x="25"/>
        <item x="11"/>
        <item x="4"/>
        <item x="27"/>
        <item x="5"/>
        <item x="19"/>
        <item x="6"/>
        <item x="7"/>
        <item x="29"/>
        <item x="15"/>
        <item x="10"/>
        <item x="30"/>
        <item x="28"/>
        <item x="16"/>
        <item x="12"/>
        <item x="31"/>
        <item x="2"/>
        <item x="14"/>
        <item x="8"/>
        <item x="32"/>
        <item x="33"/>
        <item x="17"/>
        <item x="18"/>
        <item x="34"/>
        <item x="26"/>
        <item x="36"/>
        <item x="3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Количество по полю Команда устр проблему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Q1152" totalsRowCount="1">
  <autoFilter ref="A3:Q1151" xr:uid="{7F14911C-F376-4193-BFC0-62848C8CBF61}">
    <filterColumn colId="1">
      <filters>
        <filter val="Дефект промсреды"/>
      </filters>
    </filterColumn>
    <filterColumn colId="4">
      <filters>
        <dateGroupItem year="2024" month="7" dateTimeGrouping="month"/>
      </filters>
    </filterColumn>
    <filterColumn colId="7">
      <filters>
        <filter val="Development"/>
        <filter val="В исследовании"/>
        <filter val="Закрыт"/>
        <filter val="К закрытию"/>
        <filter val="На исправление"/>
        <filter val="Новый"/>
        <filter val="Отложен"/>
        <filter val="Повторный"/>
        <filter val="Принят к исправлению"/>
        <filter val="Ретест дефекта"/>
        <filter val="ТРЕБУЕТ УТОЧНЕНИЯ"/>
      </filters>
    </filterColumn>
  </autoFilter>
  <sortState ref="A486:Q557">
    <sortCondition ref="I3:I1151"/>
  </sortState>
  <tableColumns count="17">
    <tableColumn id="1" xr3:uid="{00000000-0010-0000-0000-000001000000}" name="Номер драфта"/>
    <tableColumn id="2" xr3:uid="{00000000-0010-0000-0000-000002000000}" name="тип дефекта"/>
    <tableColumn id="3" xr3:uid="{00000000-0010-0000-0000-000003000000}" name="дата открытия"/>
    <tableColumn id="4" xr3:uid="{00000000-0010-0000-0000-000004000000}" name="дата закрытия"/>
    <tableColumn id="5" xr3:uid="{00000000-0010-0000-0000-000005000000}" name="Дата наступления SLA"/>
    <tableColumn id="6" xr3:uid="{00000000-0010-0000-0000-000006000000}" name="Дней в работе"/>
    <tableColumn id="7" xr3:uid="{00000000-0010-0000-0000-000007000000}" name="Дн"/>
    <tableColumn id="8" xr3:uid="{00000000-0010-0000-0000-000008000000}" name="Статус"/>
    <tableColumn id="9" xr3:uid="{00000000-0010-0000-0000-000009000000}" name="Команда устр проблему"/>
    <tableColumn id="10" xr3:uid="{00000000-0010-0000-0000-00000A000000}" name="Приоритет"/>
    <tableColumn id="11" xr3:uid="{00000000-0010-0000-0000-00000B000000}" name="Тематика"/>
    <tableColumn id="12" xr3:uid="{00000000-0010-0000-0000-00000C000000}" name="Метки"/>
    <tableColumn id="13" xr3:uid="{00000000-0010-0000-0000-00000D000000}" name="Кол-во инцидентов"/>
    <tableColumn id="14" xr3:uid="{00000000-0010-0000-0000-00000E000000}" name="Норматив"/>
    <tableColumn id="15" xr3:uid="{00000000-0010-0000-0000-00000F000000}" name="Дн2"/>
    <tableColumn id="16" xr3:uid="{00000000-0010-0000-0000-000010000000}" name="Выполнение норматива"/>
    <tableColumn id="17" xr3:uid="{00000000-0010-0000-0000-000011000000}" name="Сервис ошибки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CCCF43-AF05-4A6A-AA86-8E965A824562}" name="Таблица36" displayName="Таблица36" ref="A1154:E1169" totalsRowCount="1" headerRowDxfId="8">
  <autoFilter ref="A1154:E1168" xr:uid="{FD0EC786-39C9-4E20-8E3A-CBCC90189180}"/>
  <sortState ref="A1155:E1168">
    <sortCondition ref="A1154:A1168"/>
  </sortState>
  <tableColumns count="5">
    <tableColumn id="1" xr3:uid="{4F2AB0ED-183F-4E91-8178-C42D46158348}" name="Команда" dataDxfId="7" totalsRowDxfId="6" dataCellStyle="Плохой"/>
    <tableColumn id="2" xr3:uid="{B33CDCBD-44D1-4DD9-83FD-C76E8AABF2B8}" name="В срок" totalsRowFunction="sum" dataDxfId="5" totalsRowDxfId="4"/>
    <tableColumn id="3" xr3:uid="{927898DF-688B-474E-B458-B6006CC61B24}" name="Просрочен" totalsRowFunction="sum" dataDxfId="3" totalsRowDxfId="2"/>
    <tableColumn id="4" xr3:uid="{DE337C78-8190-46A0-9BDB-14CE7AA6540A}" name="Всего" totalsRowFunction="sum">
      <calculatedColumnFormula>SUM(B1155,C1155)</calculatedColumnFormula>
    </tableColumn>
    <tableColumn id="5" xr3:uid="{322ECCAE-592E-42A4-AABD-27661969E4D1}" name="SLA" totalsRowFunction="average" dataDxfId="1" totalsRowDxfId="0">
      <calculatedColumnFormula>B1155/D1155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jira.moscow.alfaintra.net/browse/ADIRINC-1635" TargetMode="External"/><Relationship Id="rId18" Type="http://schemas.openxmlformats.org/officeDocument/2006/relationships/hyperlink" Target="https://jira.moscow.alfaintra.net/browse/ADIRINC-1614" TargetMode="External"/><Relationship Id="rId26" Type="http://schemas.openxmlformats.org/officeDocument/2006/relationships/hyperlink" Target="https://jira.moscow.alfaintra.net/browse/ADIRINC-1640" TargetMode="External"/><Relationship Id="rId39" Type="http://schemas.openxmlformats.org/officeDocument/2006/relationships/hyperlink" Target="https://jira.moscow.alfaintra.net/browse/ADIRINC-1598" TargetMode="External"/><Relationship Id="rId21" Type="http://schemas.openxmlformats.org/officeDocument/2006/relationships/hyperlink" Target="https://jira.moscow.alfaintra.net/browse/ADIRINC-1609" TargetMode="External"/><Relationship Id="rId34" Type="http://schemas.openxmlformats.org/officeDocument/2006/relationships/hyperlink" Target="https://jira.moscow.alfaintra.net/browse/ADIRINC-1600" TargetMode="External"/><Relationship Id="rId42" Type="http://schemas.openxmlformats.org/officeDocument/2006/relationships/hyperlink" Target="https://jira.moscow.alfaintra.net/browse/ADIRINC-1595" TargetMode="External"/><Relationship Id="rId47" Type="http://schemas.openxmlformats.org/officeDocument/2006/relationships/table" Target="../tables/table2.xml"/><Relationship Id="rId7" Type="http://schemas.openxmlformats.org/officeDocument/2006/relationships/hyperlink" Target="https://jira.moscow.alfaintra.net/browse/ADIRINC-1604" TargetMode="External"/><Relationship Id="rId2" Type="http://schemas.openxmlformats.org/officeDocument/2006/relationships/hyperlink" Target="https://jira.moscow.alfaintra.net/browse/ADIRINC-1586" TargetMode="External"/><Relationship Id="rId16" Type="http://schemas.openxmlformats.org/officeDocument/2006/relationships/hyperlink" Target="https://jira.moscow.alfaintra.net/browse/ADIRINC-1617" TargetMode="External"/><Relationship Id="rId29" Type="http://schemas.openxmlformats.org/officeDocument/2006/relationships/hyperlink" Target="https://jira.moscow.alfaintra.net/browse/ADIRINC-1631" TargetMode="External"/><Relationship Id="rId1" Type="http://schemas.openxmlformats.org/officeDocument/2006/relationships/hyperlink" Target="https://jira.moscow.alfaintra.net/browse/ADIRINC-1585" TargetMode="External"/><Relationship Id="rId6" Type="http://schemas.openxmlformats.org/officeDocument/2006/relationships/hyperlink" Target="https://jira.moscow.alfaintra.net/browse/ADIRINC-1590" TargetMode="External"/><Relationship Id="rId11" Type="http://schemas.openxmlformats.org/officeDocument/2006/relationships/hyperlink" Target="https://jira.moscow.alfaintra.net/browse/ADIRINC-1649" TargetMode="External"/><Relationship Id="rId24" Type="http://schemas.openxmlformats.org/officeDocument/2006/relationships/hyperlink" Target="https://jira.moscow.alfaintra.net/browse/ADIRINC-1602" TargetMode="External"/><Relationship Id="rId32" Type="http://schemas.openxmlformats.org/officeDocument/2006/relationships/hyperlink" Target="https://jira.moscow.alfaintra.net/browse/ADIRINC-1612" TargetMode="External"/><Relationship Id="rId37" Type="http://schemas.openxmlformats.org/officeDocument/2006/relationships/hyperlink" Target="https://jira.moscow.alfaintra.net/browse/ADIRINC-1639" TargetMode="External"/><Relationship Id="rId40" Type="http://schemas.openxmlformats.org/officeDocument/2006/relationships/hyperlink" Target="https://jira.moscow.alfaintra.net/browse/ADIRINC-1647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s://jira.moscow.alfaintra.net/browse/ADIRINC-1589" TargetMode="External"/><Relationship Id="rId15" Type="http://schemas.openxmlformats.org/officeDocument/2006/relationships/hyperlink" Target="https://jira.moscow.alfaintra.net/browse/ADIRINC-1622" TargetMode="External"/><Relationship Id="rId23" Type="http://schemas.openxmlformats.org/officeDocument/2006/relationships/hyperlink" Target="https://jira.moscow.alfaintra.net/browse/ADIRINC-1603" TargetMode="External"/><Relationship Id="rId28" Type="http://schemas.openxmlformats.org/officeDocument/2006/relationships/hyperlink" Target="https://jira.moscow.alfaintra.net/browse/ADIRINC-1628" TargetMode="External"/><Relationship Id="rId36" Type="http://schemas.openxmlformats.org/officeDocument/2006/relationships/hyperlink" Target="https://jira.moscow.alfaintra.net/browse/ADIRINC-1632" TargetMode="External"/><Relationship Id="rId10" Type="http://schemas.openxmlformats.org/officeDocument/2006/relationships/hyperlink" Target="https://jira.moscow.alfaintra.net/browse/ADIRINC-1625" TargetMode="External"/><Relationship Id="rId19" Type="http://schemas.openxmlformats.org/officeDocument/2006/relationships/hyperlink" Target="https://jira.moscow.alfaintra.net/browse/ADIRINC-1613" TargetMode="External"/><Relationship Id="rId31" Type="http://schemas.openxmlformats.org/officeDocument/2006/relationships/hyperlink" Target="https://jira.moscow.alfaintra.net/browse/ADIRINC-1601" TargetMode="External"/><Relationship Id="rId44" Type="http://schemas.openxmlformats.org/officeDocument/2006/relationships/hyperlink" Target="https://jira.moscow.alfaintra.net/browse/ADIRINC-1616" TargetMode="External"/><Relationship Id="rId4" Type="http://schemas.openxmlformats.org/officeDocument/2006/relationships/hyperlink" Target="https://jira.moscow.alfaintra.net/browse/ADIRINC-1588" TargetMode="External"/><Relationship Id="rId9" Type="http://schemas.openxmlformats.org/officeDocument/2006/relationships/hyperlink" Target="https://jira.moscow.alfaintra.net/browse/ADIRINC-1607" TargetMode="External"/><Relationship Id="rId14" Type="http://schemas.openxmlformats.org/officeDocument/2006/relationships/hyperlink" Target="https://jira.moscow.alfaintra.net/browse/ADIRINC-1627" TargetMode="External"/><Relationship Id="rId22" Type="http://schemas.openxmlformats.org/officeDocument/2006/relationships/hyperlink" Target="https://jira.moscow.alfaintra.net/browse/ADIRINC-1606" TargetMode="External"/><Relationship Id="rId27" Type="http://schemas.openxmlformats.org/officeDocument/2006/relationships/hyperlink" Target="https://jira.moscow.alfaintra.net/browse/ADIRINC-1592" TargetMode="External"/><Relationship Id="rId30" Type="http://schemas.openxmlformats.org/officeDocument/2006/relationships/hyperlink" Target="https://jira.moscow.alfaintra.net/browse/ADIRINC-1633" TargetMode="External"/><Relationship Id="rId35" Type="http://schemas.openxmlformats.org/officeDocument/2006/relationships/hyperlink" Target="https://jira.moscow.alfaintra.net/browse/ADIRINC-1645" TargetMode="External"/><Relationship Id="rId43" Type="http://schemas.openxmlformats.org/officeDocument/2006/relationships/hyperlink" Target="https://jira.moscow.alfaintra.net/browse/ADIRINC-1608" TargetMode="External"/><Relationship Id="rId8" Type="http://schemas.openxmlformats.org/officeDocument/2006/relationships/hyperlink" Target="https://jira.moscow.alfaintra.net/browse/ADIRINC-1605" TargetMode="External"/><Relationship Id="rId3" Type="http://schemas.openxmlformats.org/officeDocument/2006/relationships/hyperlink" Target="https://jira.moscow.alfaintra.net/browse/ADIRINC-1587" TargetMode="External"/><Relationship Id="rId12" Type="http://schemas.openxmlformats.org/officeDocument/2006/relationships/hyperlink" Target="https://jira.moscow.alfaintra.net/browse/ADIRINC-1646" TargetMode="External"/><Relationship Id="rId17" Type="http://schemas.openxmlformats.org/officeDocument/2006/relationships/hyperlink" Target="https://jira.moscow.alfaintra.net/browse/ADIRINC-1615" TargetMode="External"/><Relationship Id="rId25" Type="http://schemas.openxmlformats.org/officeDocument/2006/relationships/hyperlink" Target="https://jira.moscow.alfaintra.net/browse/ADIRINC-1584" TargetMode="External"/><Relationship Id="rId33" Type="http://schemas.openxmlformats.org/officeDocument/2006/relationships/hyperlink" Target="https://jira.moscow.alfaintra.net/browse/ADIRINC-1666" TargetMode="External"/><Relationship Id="rId38" Type="http://schemas.openxmlformats.org/officeDocument/2006/relationships/hyperlink" Target="https://jira.moscow.alfaintra.net/browse/ADIRINC-1620" TargetMode="External"/><Relationship Id="rId46" Type="http://schemas.openxmlformats.org/officeDocument/2006/relationships/table" Target="../tables/table1.xml"/><Relationship Id="rId20" Type="http://schemas.openxmlformats.org/officeDocument/2006/relationships/hyperlink" Target="https://jira.moscow.alfaintra.net/browse/ADIRINC-1611" TargetMode="External"/><Relationship Id="rId41" Type="http://schemas.openxmlformats.org/officeDocument/2006/relationships/hyperlink" Target="https://jira.moscow.alfaintra.net/browse/ADIRINC-16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C275-576F-4B3C-9ABA-D595D10FAA3E}">
  <dimension ref="A3:B41"/>
  <sheetViews>
    <sheetView workbookViewId="0">
      <selection activeCell="B4" sqref="A4:B40"/>
    </sheetView>
  </sheetViews>
  <sheetFormatPr defaultRowHeight="15" x14ac:dyDescent="0.25"/>
  <cols>
    <col min="1" max="1" width="21.85546875" bestFit="1" customWidth="1"/>
    <col min="2" max="2" width="43.7109375" bestFit="1" customWidth="1"/>
  </cols>
  <sheetData>
    <row r="3" spans="1:2" x14ac:dyDescent="0.25">
      <c r="A3" s="14" t="s">
        <v>1378</v>
      </c>
      <c r="B3" t="s">
        <v>1379</v>
      </c>
    </row>
    <row r="4" spans="1:2" x14ac:dyDescent="0.25">
      <c r="A4" s="15"/>
      <c r="B4" s="16">
        <v>376</v>
      </c>
    </row>
    <row r="5" spans="1:2" x14ac:dyDescent="0.25">
      <c r="A5" s="15" t="s">
        <v>87</v>
      </c>
      <c r="B5" s="16">
        <v>14</v>
      </c>
    </row>
    <row r="6" spans="1:2" x14ac:dyDescent="0.25">
      <c r="A6" s="15" t="s">
        <v>60</v>
      </c>
      <c r="B6" s="16">
        <v>251</v>
      </c>
    </row>
    <row r="7" spans="1:2" x14ac:dyDescent="0.25">
      <c r="A7" s="15" t="s">
        <v>273</v>
      </c>
      <c r="B7" s="16">
        <v>3</v>
      </c>
    </row>
    <row r="8" spans="1:2" x14ac:dyDescent="0.25">
      <c r="A8" s="15" t="s">
        <v>144</v>
      </c>
      <c r="B8" s="16">
        <v>5</v>
      </c>
    </row>
    <row r="9" spans="1:2" x14ac:dyDescent="0.25">
      <c r="A9" s="15" t="s">
        <v>220</v>
      </c>
      <c r="B9" s="16">
        <v>1</v>
      </c>
    </row>
    <row r="10" spans="1:2" x14ac:dyDescent="0.25">
      <c r="A10" s="15" t="s">
        <v>65</v>
      </c>
      <c r="B10" s="16">
        <v>17</v>
      </c>
    </row>
    <row r="11" spans="1:2" x14ac:dyDescent="0.25">
      <c r="A11" s="15" t="s">
        <v>131</v>
      </c>
      <c r="B11" s="16">
        <v>7</v>
      </c>
    </row>
    <row r="12" spans="1:2" x14ac:dyDescent="0.25">
      <c r="A12" s="15" t="s">
        <v>115</v>
      </c>
      <c r="B12" s="16">
        <v>6</v>
      </c>
    </row>
    <row r="13" spans="1:2" x14ac:dyDescent="0.25">
      <c r="A13" s="15" t="s">
        <v>491</v>
      </c>
      <c r="B13" s="16">
        <v>1</v>
      </c>
    </row>
    <row r="14" spans="1:2" x14ac:dyDescent="0.25">
      <c r="A14" s="15" t="s">
        <v>305</v>
      </c>
      <c r="B14" s="16">
        <v>4</v>
      </c>
    </row>
    <row r="15" spans="1:2" x14ac:dyDescent="0.25">
      <c r="A15" s="15" t="s">
        <v>110</v>
      </c>
      <c r="B15" s="16">
        <v>12</v>
      </c>
    </row>
    <row r="16" spans="1:2" x14ac:dyDescent="0.25">
      <c r="A16" s="15" t="s">
        <v>417</v>
      </c>
      <c r="B16" s="16">
        <v>2</v>
      </c>
    </row>
    <row r="17" spans="1:2" x14ac:dyDescent="0.25">
      <c r="A17" s="15" t="s">
        <v>133</v>
      </c>
      <c r="B17" s="16">
        <v>25</v>
      </c>
    </row>
    <row r="18" spans="1:2" x14ac:dyDescent="0.25">
      <c r="A18" s="15" t="s">
        <v>609</v>
      </c>
      <c r="B18" s="16">
        <v>1</v>
      </c>
    </row>
    <row r="19" spans="1:2" x14ac:dyDescent="0.25">
      <c r="A19" s="15" t="s">
        <v>69</v>
      </c>
      <c r="B19" s="16">
        <v>32</v>
      </c>
    </row>
    <row r="20" spans="1:2" x14ac:dyDescent="0.25">
      <c r="A20" s="15" t="s">
        <v>195</v>
      </c>
      <c r="B20" s="16">
        <v>10</v>
      </c>
    </row>
    <row r="21" spans="1:2" x14ac:dyDescent="0.25">
      <c r="A21" s="15" t="s">
        <v>471</v>
      </c>
      <c r="B21" s="16">
        <v>66</v>
      </c>
    </row>
    <row r="22" spans="1:2" x14ac:dyDescent="0.25">
      <c r="A22" s="15" t="s">
        <v>119</v>
      </c>
      <c r="B22" s="16">
        <v>6</v>
      </c>
    </row>
    <row r="23" spans="1:2" x14ac:dyDescent="0.25">
      <c r="A23" s="15" t="s">
        <v>112</v>
      </c>
      <c r="B23" s="16">
        <v>5</v>
      </c>
    </row>
    <row r="24" spans="1:2" x14ac:dyDescent="0.25">
      <c r="A24" s="15" t="s">
        <v>197</v>
      </c>
      <c r="B24" s="16">
        <v>30</v>
      </c>
    </row>
    <row r="25" spans="1:2" x14ac:dyDescent="0.25">
      <c r="A25" s="15" t="s">
        <v>222</v>
      </c>
      <c r="B25" s="16">
        <v>19</v>
      </c>
    </row>
    <row r="26" spans="1:2" x14ac:dyDescent="0.25">
      <c r="A26" s="15" t="s">
        <v>190</v>
      </c>
      <c r="B26" s="16">
        <v>1</v>
      </c>
    </row>
    <row r="27" spans="1:2" x14ac:dyDescent="0.25">
      <c r="A27" s="15" t="s">
        <v>315</v>
      </c>
      <c r="B27" s="16">
        <v>1</v>
      </c>
    </row>
    <row r="28" spans="1:2" x14ac:dyDescent="0.25">
      <c r="A28" s="15" t="s">
        <v>309</v>
      </c>
      <c r="B28" s="16">
        <v>1</v>
      </c>
    </row>
    <row r="29" spans="1:2" x14ac:dyDescent="0.25">
      <c r="A29" s="15" t="s">
        <v>78</v>
      </c>
      <c r="B29" s="16">
        <v>3</v>
      </c>
    </row>
    <row r="30" spans="1:2" x14ac:dyDescent="0.25">
      <c r="A30" s="15" t="s">
        <v>32</v>
      </c>
      <c r="B30" s="16">
        <v>170</v>
      </c>
    </row>
    <row r="31" spans="1:2" x14ac:dyDescent="0.25">
      <c r="A31" s="15" t="s">
        <v>105</v>
      </c>
      <c r="B31" s="16">
        <v>15</v>
      </c>
    </row>
    <row r="32" spans="1:2" x14ac:dyDescent="0.25">
      <c r="A32" s="15" t="s">
        <v>280</v>
      </c>
      <c r="B32" s="16">
        <v>1</v>
      </c>
    </row>
    <row r="33" spans="1:2" x14ac:dyDescent="0.25">
      <c r="A33" s="15" t="s">
        <v>216</v>
      </c>
      <c r="B33" s="16">
        <v>2</v>
      </c>
    </row>
    <row r="34" spans="1:2" x14ac:dyDescent="0.25">
      <c r="A34" s="15" t="s">
        <v>152</v>
      </c>
      <c r="B34" s="16">
        <v>14</v>
      </c>
    </row>
    <row r="35" spans="1:2" x14ac:dyDescent="0.25">
      <c r="A35" s="15" t="s">
        <v>213</v>
      </c>
      <c r="B35" s="16">
        <v>1</v>
      </c>
    </row>
    <row r="36" spans="1:2" x14ac:dyDescent="0.25">
      <c r="A36" s="15" t="s">
        <v>368</v>
      </c>
      <c r="B36" s="16">
        <v>2</v>
      </c>
    </row>
    <row r="37" spans="1:2" x14ac:dyDescent="0.25">
      <c r="A37" s="15" t="s">
        <v>118</v>
      </c>
      <c r="B37" s="16">
        <v>9</v>
      </c>
    </row>
    <row r="38" spans="1:2" x14ac:dyDescent="0.25">
      <c r="A38" s="15" t="s">
        <v>303</v>
      </c>
      <c r="B38" s="16">
        <v>1</v>
      </c>
    </row>
    <row r="39" spans="1:2" x14ac:dyDescent="0.25">
      <c r="A39" s="15" t="s">
        <v>167</v>
      </c>
      <c r="B39" s="16">
        <v>18</v>
      </c>
    </row>
    <row r="40" spans="1:2" x14ac:dyDescent="0.25">
      <c r="A40" s="15" t="s">
        <v>1377</v>
      </c>
      <c r="B40" s="16"/>
    </row>
    <row r="41" spans="1:2" x14ac:dyDescent="0.25">
      <c r="A41" s="15" t="s">
        <v>1380</v>
      </c>
      <c r="B41" s="16">
        <v>1132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9"/>
  <sheetViews>
    <sheetView tabSelected="1" zoomScaleNormal="100" workbookViewId="0">
      <selection activeCell="I494" sqref="I494"/>
    </sheetView>
  </sheetViews>
  <sheetFormatPr defaultRowHeight="15" x14ac:dyDescent="0.25"/>
  <cols>
    <col min="1" max="1" width="58" customWidth="1"/>
    <col min="2" max="2" width="12.42578125" customWidth="1"/>
    <col min="3" max="4" width="16.85546875" bestFit="1" customWidth="1"/>
    <col min="5" max="5" width="23.42578125" bestFit="1" customWidth="1"/>
    <col min="6" max="6" width="16.5703125" bestFit="1" customWidth="1"/>
    <col min="8" max="8" width="12.42578125" customWidth="1"/>
    <col min="9" max="9" width="26.140625" bestFit="1" customWidth="1"/>
    <col min="11" max="11" width="102" bestFit="1" customWidth="1"/>
    <col min="14" max="14" width="9.42578125" bestFit="1" customWidth="1"/>
    <col min="17" max="17" width="25" bestFit="1" customWidth="1"/>
  </cols>
  <sheetData>
    <row r="1" spans="1:17" x14ac:dyDescent="0.25">
      <c r="A1" t="s">
        <v>0</v>
      </c>
    </row>
    <row r="3" spans="1:1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hidden="1" x14ac:dyDescent="0.25">
      <c r="A4" t="s">
        <v>61</v>
      </c>
      <c r="B4" t="s">
        <v>19</v>
      </c>
      <c r="C4" s="2">
        <v>45509.4286111111</v>
      </c>
      <c r="D4" s="2"/>
      <c r="E4" s="1">
        <v>45594</v>
      </c>
      <c r="F4">
        <v>7.96127314814815</v>
      </c>
      <c r="G4" t="s">
        <v>20</v>
      </c>
      <c r="H4" t="s">
        <v>62</v>
      </c>
      <c r="I4" t="s">
        <v>29</v>
      </c>
      <c r="J4" t="s">
        <v>22</v>
      </c>
      <c r="K4" t="s">
        <v>63</v>
      </c>
      <c r="L4" t="s">
        <v>29</v>
      </c>
      <c r="N4">
        <v>60</v>
      </c>
      <c r="O4" t="s">
        <v>20</v>
      </c>
      <c r="P4" t="s">
        <v>24</v>
      </c>
      <c r="Q4" t="s">
        <v>32</v>
      </c>
    </row>
    <row r="5" spans="1:17" hidden="1" x14ac:dyDescent="0.25">
      <c r="A5" s="7" t="s">
        <v>1371</v>
      </c>
      <c r="B5" s="7" t="s">
        <v>19</v>
      </c>
      <c r="C5" s="8">
        <v>44301.698171296302</v>
      </c>
      <c r="D5" s="8">
        <v>44805.416956018496</v>
      </c>
      <c r="E5" s="9">
        <v>44391</v>
      </c>
      <c r="F5" s="7">
        <v>341.71878472222198</v>
      </c>
      <c r="G5" s="7" t="s">
        <v>20</v>
      </c>
      <c r="H5" s="7" t="s">
        <v>55</v>
      </c>
      <c r="I5" s="7" t="s">
        <v>29</v>
      </c>
      <c r="J5" s="7" t="s">
        <v>22</v>
      </c>
      <c r="K5" s="7" t="s">
        <v>29</v>
      </c>
      <c r="L5" s="7" t="s">
        <v>29</v>
      </c>
      <c r="M5" s="7" t="s">
        <v>414</v>
      </c>
      <c r="N5" s="7">
        <v>60</v>
      </c>
      <c r="O5" s="7" t="s">
        <v>20</v>
      </c>
      <c r="P5" s="7" t="s">
        <v>169</v>
      </c>
      <c r="Q5" s="7" t="s">
        <v>29</v>
      </c>
    </row>
    <row r="6" spans="1:17" hidden="1" x14ac:dyDescent="0.25">
      <c r="A6" s="7" t="s">
        <v>1360</v>
      </c>
      <c r="B6" s="7" t="s">
        <v>19</v>
      </c>
      <c r="C6" s="8">
        <v>44307.506296296298</v>
      </c>
      <c r="D6" s="8">
        <v>44841.736319444397</v>
      </c>
      <c r="E6" s="9">
        <v>44397</v>
      </c>
      <c r="F6" s="7">
        <v>364.23002314814801</v>
      </c>
      <c r="G6" s="7" t="s">
        <v>20</v>
      </c>
      <c r="H6" s="7" t="s">
        <v>55</v>
      </c>
      <c r="I6" s="7" t="s">
        <v>29</v>
      </c>
      <c r="J6" s="7" t="s">
        <v>22</v>
      </c>
      <c r="K6" s="7" t="s">
        <v>29</v>
      </c>
      <c r="L6" s="7" t="s">
        <v>29</v>
      </c>
      <c r="M6" s="7" t="s">
        <v>1361</v>
      </c>
      <c r="N6" s="7">
        <v>60</v>
      </c>
      <c r="O6" s="7" t="s">
        <v>20</v>
      </c>
      <c r="P6" s="7" t="s">
        <v>169</v>
      </c>
      <c r="Q6" s="7" t="s">
        <v>32</v>
      </c>
    </row>
    <row r="7" spans="1:17" hidden="1" x14ac:dyDescent="0.25">
      <c r="A7" t="s">
        <v>74</v>
      </c>
      <c r="B7" t="s">
        <v>19</v>
      </c>
      <c r="C7" s="2">
        <v>45502.617916666699</v>
      </c>
      <c r="D7" s="2"/>
      <c r="E7" s="1">
        <v>45587</v>
      </c>
      <c r="F7">
        <v>12.771967592592601</v>
      </c>
      <c r="G7" t="s">
        <v>20</v>
      </c>
      <c r="H7" t="s">
        <v>62</v>
      </c>
      <c r="I7" t="s">
        <v>29</v>
      </c>
      <c r="J7" t="s">
        <v>22</v>
      </c>
      <c r="K7" t="s">
        <v>31</v>
      </c>
      <c r="L7" t="s">
        <v>29</v>
      </c>
      <c r="N7">
        <v>60</v>
      </c>
      <c r="O7" t="s">
        <v>20</v>
      </c>
      <c r="P7" t="s">
        <v>24</v>
      </c>
      <c r="Q7" t="s">
        <v>32</v>
      </c>
    </row>
    <row r="8" spans="1:17" hidden="1" x14ac:dyDescent="0.25">
      <c r="A8" s="7" t="s">
        <v>738</v>
      </c>
      <c r="B8" s="7" t="s">
        <v>19</v>
      </c>
      <c r="C8" s="8">
        <v>45043.425706018497</v>
      </c>
      <c r="D8" s="8">
        <v>45191.561076388898</v>
      </c>
      <c r="E8" s="9">
        <v>45134</v>
      </c>
      <c r="F8" s="7">
        <v>102.13537037037</v>
      </c>
      <c r="G8" s="7" t="s">
        <v>20</v>
      </c>
      <c r="H8" s="7" t="s">
        <v>55</v>
      </c>
      <c r="I8" s="7" t="s">
        <v>29</v>
      </c>
      <c r="J8" s="7" t="s">
        <v>22</v>
      </c>
      <c r="K8" s="7" t="s">
        <v>29</v>
      </c>
      <c r="L8" s="7" t="s">
        <v>29</v>
      </c>
      <c r="M8" s="7" t="s">
        <v>341</v>
      </c>
      <c r="N8" s="7">
        <v>60</v>
      </c>
      <c r="O8" s="7" t="s">
        <v>20</v>
      </c>
      <c r="P8" s="7" t="s">
        <v>169</v>
      </c>
      <c r="Q8" s="7" t="s">
        <v>32</v>
      </c>
    </row>
    <row r="9" spans="1:17" hidden="1" x14ac:dyDescent="0.25">
      <c r="A9" s="7" t="s">
        <v>737</v>
      </c>
      <c r="B9" s="7" t="s">
        <v>19</v>
      </c>
      <c r="C9" s="8">
        <v>45044.539375</v>
      </c>
      <c r="D9" s="8">
        <v>45321.521087963003</v>
      </c>
      <c r="E9" s="9">
        <v>45135</v>
      </c>
      <c r="F9" s="7">
        <v>185.981712962963</v>
      </c>
      <c r="G9" s="7" t="s">
        <v>20</v>
      </c>
      <c r="H9" s="7" t="s">
        <v>55</v>
      </c>
      <c r="I9" s="7" t="s">
        <v>471</v>
      </c>
      <c r="J9" s="7" t="s">
        <v>22</v>
      </c>
      <c r="K9" s="7" t="s">
        <v>29</v>
      </c>
      <c r="L9" s="7" t="s">
        <v>29</v>
      </c>
      <c r="M9" s="7" t="s">
        <v>336</v>
      </c>
      <c r="N9" s="7">
        <v>60</v>
      </c>
      <c r="O9" s="7" t="s">
        <v>20</v>
      </c>
      <c r="P9" s="7" t="s">
        <v>169</v>
      </c>
      <c r="Q9" s="7" t="s">
        <v>71</v>
      </c>
    </row>
    <row r="10" spans="1:17" hidden="1" x14ac:dyDescent="0.25">
      <c r="A10" s="7" t="s">
        <v>736</v>
      </c>
      <c r="B10" s="7" t="s">
        <v>19</v>
      </c>
      <c r="C10" s="8">
        <v>45044.745520833298</v>
      </c>
      <c r="D10" s="8">
        <v>45321.655231481498</v>
      </c>
      <c r="E10" s="9">
        <v>45135</v>
      </c>
      <c r="F10" s="7">
        <v>185.90971064814801</v>
      </c>
      <c r="G10" s="7" t="s">
        <v>20</v>
      </c>
      <c r="H10" s="7" t="s">
        <v>55</v>
      </c>
      <c r="I10" s="7" t="s">
        <v>471</v>
      </c>
      <c r="J10" s="7" t="s">
        <v>22</v>
      </c>
      <c r="K10" s="7" t="s">
        <v>29</v>
      </c>
      <c r="L10" s="7" t="s">
        <v>29</v>
      </c>
      <c r="M10" s="7" t="s">
        <v>341</v>
      </c>
      <c r="N10" s="7">
        <v>60</v>
      </c>
      <c r="O10" s="7" t="s">
        <v>20</v>
      </c>
      <c r="P10" s="7" t="s">
        <v>169</v>
      </c>
      <c r="Q10" s="7" t="s">
        <v>32</v>
      </c>
    </row>
    <row r="11" spans="1:17" hidden="1" x14ac:dyDescent="0.25">
      <c r="A11" s="7" t="s">
        <v>734</v>
      </c>
      <c r="B11" s="7" t="s">
        <v>19</v>
      </c>
      <c r="C11" s="8">
        <v>45048.658761574101</v>
      </c>
      <c r="D11" s="8">
        <v>45085.664409722202</v>
      </c>
      <c r="E11" s="9">
        <v>45136</v>
      </c>
      <c r="F11" s="7">
        <v>25.005648148148101</v>
      </c>
      <c r="G11" s="7" t="s">
        <v>20</v>
      </c>
      <c r="H11" s="7" t="s">
        <v>55</v>
      </c>
      <c r="I11" s="7" t="s">
        <v>29</v>
      </c>
      <c r="J11" s="7" t="s">
        <v>22</v>
      </c>
      <c r="K11" s="7" t="s">
        <v>29</v>
      </c>
      <c r="L11" s="7" t="s">
        <v>29</v>
      </c>
      <c r="M11" s="7" t="s">
        <v>29</v>
      </c>
      <c r="N11" s="7">
        <v>60</v>
      </c>
      <c r="O11" s="7" t="s">
        <v>20</v>
      </c>
      <c r="P11" s="7" t="s">
        <v>24</v>
      </c>
      <c r="Q11" s="7" t="s">
        <v>197</v>
      </c>
    </row>
    <row r="12" spans="1:17" hidden="1" x14ac:dyDescent="0.25">
      <c r="A12" s="7" t="s">
        <v>93</v>
      </c>
      <c r="B12" s="7" t="s">
        <v>19</v>
      </c>
      <c r="C12" s="8">
        <v>45488.668506944399</v>
      </c>
      <c r="D12" s="8">
        <v>45488.672812500001</v>
      </c>
      <c r="E12" s="9">
        <v>45573</v>
      </c>
      <c r="F12" s="7">
        <v>4.3055555555555599E-3</v>
      </c>
      <c r="G12" s="7" t="s">
        <v>20</v>
      </c>
      <c r="H12" s="7" t="s">
        <v>55</v>
      </c>
      <c r="I12" s="7" t="s">
        <v>29</v>
      </c>
      <c r="J12" s="7" t="s">
        <v>22</v>
      </c>
      <c r="K12" s="7" t="s">
        <v>94</v>
      </c>
      <c r="L12" s="7" t="s">
        <v>29</v>
      </c>
      <c r="M12" s="7"/>
      <c r="N12" s="7">
        <v>60</v>
      </c>
      <c r="O12" s="7" t="s">
        <v>20</v>
      </c>
      <c r="P12" s="7" t="s">
        <v>24</v>
      </c>
      <c r="Q12" s="7" t="s">
        <v>32</v>
      </c>
    </row>
    <row r="13" spans="1:17" hidden="1" x14ac:dyDescent="0.25">
      <c r="A13" s="7" t="s">
        <v>122</v>
      </c>
      <c r="B13" s="7" t="s">
        <v>19</v>
      </c>
      <c r="C13" s="8">
        <v>45463.784074074101</v>
      </c>
      <c r="D13" s="8">
        <v>45485.324027777802</v>
      </c>
      <c r="E13" s="9">
        <v>45548</v>
      </c>
      <c r="F13" s="7">
        <v>15.5399537037037</v>
      </c>
      <c r="G13" s="7" t="s">
        <v>20</v>
      </c>
      <c r="H13" s="7" t="s">
        <v>55</v>
      </c>
      <c r="I13" s="7" t="s">
        <v>29</v>
      </c>
      <c r="J13" s="7" t="s">
        <v>22</v>
      </c>
      <c r="K13" s="7" t="s">
        <v>123</v>
      </c>
      <c r="L13" s="7" t="s">
        <v>29</v>
      </c>
      <c r="M13" s="7"/>
      <c r="N13" s="7">
        <v>60</v>
      </c>
      <c r="O13" s="7" t="s">
        <v>20</v>
      </c>
      <c r="P13" s="7" t="s">
        <v>24</v>
      </c>
      <c r="Q13" s="7" t="s">
        <v>32</v>
      </c>
    </row>
    <row r="14" spans="1:17" hidden="1" x14ac:dyDescent="0.25">
      <c r="A14" s="7" t="s">
        <v>153</v>
      </c>
      <c r="B14" s="7" t="s">
        <v>19</v>
      </c>
      <c r="C14" s="8">
        <v>45446.647152777798</v>
      </c>
      <c r="D14" s="8">
        <v>45446.649525462999</v>
      </c>
      <c r="E14" s="9">
        <v>45532</v>
      </c>
      <c r="F14" s="7">
        <v>2.3726851851851899E-3</v>
      </c>
      <c r="G14" s="7" t="s">
        <v>20</v>
      </c>
      <c r="H14" s="7" t="s">
        <v>55</v>
      </c>
      <c r="I14" s="7" t="s">
        <v>29</v>
      </c>
      <c r="J14" s="7" t="s">
        <v>22</v>
      </c>
      <c r="K14" s="7" t="s">
        <v>56</v>
      </c>
      <c r="L14" s="7" t="s">
        <v>29</v>
      </c>
      <c r="M14" s="7"/>
      <c r="N14" s="7">
        <v>60</v>
      </c>
      <c r="O14" s="7" t="s">
        <v>20</v>
      </c>
      <c r="P14" s="7" t="s">
        <v>24</v>
      </c>
      <c r="Q14" s="7" t="s">
        <v>32</v>
      </c>
    </row>
    <row r="15" spans="1:17" hidden="1" x14ac:dyDescent="0.25">
      <c r="A15" s="7" t="s">
        <v>155</v>
      </c>
      <c r="B15" s="7" t="s">
        <v>19</v>
      </c>
      <c r="C15" s="8">
        <v>45445.415671296301</v>
      </c>
      <c r="D15" s="8">
        <v>45449.573391203703</v>
      </c>
      <c r="E15" s="9">
        <v>45532</v>
      </c>
      <c r="F15" s="7">
        <v>3.1577199074074098</v>
      </c>
      <c r="G15" s="7" t="s">
        <v>20</v>
      </c>
      <c r="H15" s="7" t="s">
        <v>55</v>
      </c>
      <c r="I15" s="7" t="s">
        <v>29</v>
      </c>
      <c r="J15" s="7" t="s">
        <v>22</v>
      </c>
      <c r="K15" s="7" t="s">
        <v>81</v>
      </c>
      <c r="L15" s="7" t="s">
        <v>29</v>
      </c>
      <c r="M15" s="7"/>
      <c r="N15" s="7">
        <v>60</v>
      </c>
      <c r="O15" s="7" t="s">
        <v>20</v>
      </c>
      <c r="P15" s="7" t="s">
        <v>24</v>
      </c>
      <c r="Q15" s="7" t="s">
        <v>32</v>
      </c>
    </row>
    <row r="16" spans="1:17" hidden="1" x14ac:dyDescent="0.25">
      <c r="A16" s="7" t="s">
        <v>163</v>
      </c>
      <c r="B16" s="7" t="s">
        <v>19</v>
      </c>
      <c r="C16" s="8">
        <v>45439.527094907397</v>
      </c>
      <c r="D16" s="8">
        <v>45447.005486111098</v>
      </c>
      <c r="E16" s="9">
        <v>45525</v>
      </c>
      <c r="F16" s="7">
        <v>5.4783912037037004</v>
      </c>
      <c r="G16" s="7" t="s">
        <v>20</v>
      </c>
      <c r="H16" s="7" t="s">
        <v>55</v>
      </c>
      <c r="I16" s="7" t="s">
        <v>29</v>
      </c>
      <c r="J16" s="7" t="s">
        <v>22</v>
      </c>
      <c r="K16" s="7" t="s">
        <v>164</v>
      </c>
      <c r="L16" s="7" t="s">
        <v>29</v>
      </c>
      <c r="M16" s="7"/>
      <c r="N16" s="7">
        <v>60</v>
      </c>
      <c r="O16" s="7" t="s">
        <v>20</v>
      </c>
      <c r="P16" s="7" t="s">
        <v>24</v>
      </c>
      <c r="Q16" s="7" t="s">
        <v>32</v>
      </c>
    </row>
    <row r="17" spans="1:17" hidden="1" x14ac:dyDescent="0.25">
      <c r="A17" s="7" t="s">
        <v>173</v>
      </c>
      <c r="B17" s="7" t="s">
        <v>19</v>
      </c>
      <c r="C17" s="8">
        <v>45429.358993055597</v>
      </c>
      <c r="D17" s="8">
        <v>45436.6969791667</v>
      </c>
      <c r="E17" s="9">
        <v>45517</v>
      </c>
      <c r="F17" s="7">
        <v>5.3379861111111104</v>
      </c>
      <c r="G17" s="7" t="s">
        <v>20</v>
      </c>
      <c r="H17" s="7" t="s">
        <v>55</v>
      </c>
      <c r="I17" s="7" t="s">
        <v>29</v>
      </c>
      <c r="J17" s="7" t="s">
        <v>22</v>
      </c>
      <c r="K17" s="7" t="s">
        <v>31</v>
      </c>
      <c r="L17" s="7" t="s">
        <v>29</v>
      </c>
      <c r="M17" s="7"/>
      <c r="N17" s="7">
        <v>60</v>
      </c>
      <c r="O17" s="7" t="s">
        <v>20</v>
      </c>
      <c r="P17" s="7" t="s">
        <v>24</v>
      </c>
      <c r="Q17" s="7" t="s">
        <v>32</v>
      </c>
    </row>
    <row r="18" spans="1:17" hidden="1" x14ac:dyDescent="0.25">
      <c r="A18" s="7" t="s">
        <v>732</v>
      </c>
      <c r="B18" s="7" t="s">
        <v>19</v>
      </c>
      <c r="C18" s="8">
        <v>45049.756562499999</v>
      </c>
      <c r="D18" s="8">
        <v>45058.578946759299</v>
      </c>
      <c r="E18" s="9">
        <v>45139</v>
      </c>
      <c r="F18" s="7">
        <v>4.8223842592592598</v>
      </c>
      <c r="G18" s="7" t="s">
        <v>20</v>
      </c>
      <c r="H18" s="7" t="s">
        <v>55</v>
      </c>
      <c r="I18" s="7" t="s">
        <v>29</v>
      </c>
      <c r="J18" s="7" t="s">
        <v>22</v>
      </c>
      <c r="K18" s="7" t="s">
        <v>29</v>
      </c>
      <c r="L18" s="7" t="s">
        <v>29</v>
      </c>
      <c r="M18" s="7" t="s">
        <v>733</v>
      </c>
      <c r="N18" s="7">
        <v>60</v>
      </c>
      <c r="O18" s="7" t="s">
        <v>20</v>
      </c>
      <c r="P18" s="7" t="s">
        <v>24</v>
      </c>
      <c r="Q18" s="7" t="s">
        <v>32</v>
      </c>
    </row>
    <row r="19" spans="1:17" hidden="1" x14ac:dyDescent="0.25">
      <c r="A19" s="7" t="s">
        <v>186</v>
      </c>
      <c r="B19" s="7" t="s">
        <v>19</v>
      </c>
      <c r="C19" s="8">
        <v>45418.479282407403</v>
      </c>
      <c r="D19" s="8">
        <v>45425.394895833299</v>
      </c>
      <c r="E19" s="9">
        <v>45506</v>
      </c>
      <c r="F19" s="7">
        <v>2.9156134259259301</v>
      </c>
      <c r="G19" s="7" t="s">
        <v>20</v>
      </c>
      <c r="H19" s="7" t="s">
        <v>55</v>
      </c>
      <c r="I19" s="7" t="s">
        <v>29</v>
      </c>
      <c r="J19" s="7" t="s">
        <v>22</v>
      </c>
      <c r="K19" s="7" t="s">
        <v>46</v>
      </c>
      <c r="L19" s="7" t="s">
        <v>29</v>
      </c>
      <c r="M19" s="7"/>
      <c r="N19" s="7">
        <v>60</v>
      </c>
      <c r="O19" s="7" t="s">
        <v>20</v>
      </c>
      <c r="P19" s="7" t="s">
        <v>24</v>
      </c>
      <c r="Q19" s="7" t="s">
        <v>32</v>
      </c>
    </row>
    <row r="20" spans="1:17" hidden="1" x14ac:dyDescent="0.25">
      <c r="A20" s="7" t="s">
        <v>187</v>
      </c>
      <c r="B20" s="7" t="s">
        <v>19</v>
      </c>
      <c r="C20" s="8">
        <v>45418.471747685202</v>
      </c>
      <c r="D20" s="8">
        <v>45505.725474537001</v>
      </c>
      <c r="E20" s="9">
        <v>45506</v>
      </c>
      <c r="F20" s="7">
        <v>60.253726851851901</v>
      </c>
      <c r="G20" s="7" t="s">
        <v>20</v>
      </c>
      <c r="H20" s="7" t="s">
        <v>55</v>
      </c>
      <c r="I20" s="7" t="s">
        <v>29</v>
      </c>
      <c r="J20" s="7" t="s">
        <v>22</v>
      </c>
      <c r="K20" s="7" t="s">
        <v>188</v>
      </c>
      <c r="L20" s="7" t="s">
        <v>29</v>
      </c>
      <c r="M20" s="7"/>
      <c r="N20" s="7">
        <v>60</v>
      </c>
      <c r="O20" s="7" t="s">
        <v>20</v>
      </c>
      <c r="P20" s="7" t="s">
        <v>169</v>
      </c>
      <c r="Q20" s="7" t="s">
        <v>32</v>
      </c>
    </row>
    <row r="21" spans="1:17" hidden="1" x14ac:dyDescent="0.25">
      <c r="A21" t="s">
        <v>106</v>
      </c>
      <c r="B21" t="s">
        <v>19</v>
      </c>
      <c r="C21" s="2">
        <v>45483.355902777803</v>
      </c>
      <c r="D21" s="2">
        <v>45484.670810185198</v>
      </c>
      <c r="E21" s="1">
        <v>45568</v>
      </c>
      <c r="F21">
        <v>1.3149074074074101</v>
      </c>
      <c r="G21" t="s">
        <v>20</v>
      </c>
      <c r="H21" t="s">
        <v>107</v>
      </c>
      <c r="I21" t="s">
        <v>29</v>
      </c>
      <c r="J21" t="s">
        <v>22</v>
      </c>
      <c r="K21" t="s">
        <v>31</v>
      </c>
      <c r="L21" t="s">
        <v>29</v>
      </c>
      <c r="N21">
        <v>60</v>
      </c>
      <c r="O21" t="s">
        <v>20</v>
      </c>
      <c r="P21" t="s">
        <v>24</v>
      </c>
      <c r="Q21" t="s">
        <v>32</v>
      </c>
    </row>
    <row r="22" spans="1:17" hidden="1" x14ac:dyDescent="0.25">
      <c r="A22" s="7" t="s">
        <v>731</v>
      </c>
      <c r="B22" s="7" t="s">
        <v>19</v>
      </c>
      <c r="C22" s="8">
        <v>45056.478472222203</v>
      </c>
      <c r="D22" s="8">
        <v>45321.521539351903</v>
      </c>
      <c r="E22" s="9">
        <v>45142</v>
      </c>
      <c r="F22" s="7">
        <v>181.04306712963</v>
      </c>
      <c r="G22" s="7" t="s">
        <v>20</v>
      </c>
      <c r="H22" s="7" t="s">
        <v>55</v>
      </c>
      <c r="I22" s="7" t="s">
        <v>69</v>
      </c>
      <c r="J22" s="7" t="s">
        <v>22</v>
      </c>
      <c r="K22" s="7" t="s">
        <v>29</v>
      </c>
      <c r="L22" s="7" t="s">
        <v>29</v>
      </c>
      <c r="M22" s="7" t="s">
        <v>430</v>
      </c>
      <c r="N22" s="7">
        <v>60</v>
      </c>
      <c r="O22" s="7" t="s">
        <v>20</v>
      </c>
      <c r="P22" s="7" t="s">
        <v>169</v>
      </c>
      <c r="Q22" s="7" t="s">
        <v>71</v>
      </c>
    </row>
    <row r="23" spans="1:17" hidden="1" x14ac:dyDescent="0.25">
      <c r="A23" s="3" t="s">
        <v>730</v>
      </c>
      <c r="B23" s="3" t="s">
        <v>19</v>
      </c>
      <c r="C23" s="4">
        <v>45056.499930555598</v>
      </c>
      <c r="D23" s="4"/>
      <c r="E23" s="5">
        <v>45142</v>
      </c>
      <c r="F23" s="3">
        <v>315.88995370370401</v>
      </c>
      <c r="G23" s="3" t="s">
        <v>20</v>
      </c>
      <c r="H23" s="3" t="s">
        <v>21</v>
      </c>
      <c r="I23" s="3" t="s">
        <v>471</v>
      </c>
      <c r="J23" s="3" t="s">
        <v>22</v>
      </c>
      <c r="K23" s="3" t="s">
        <v>29</v>
      </c>
      <c r="L23" s="3" t="s">
        <v>29</v>
      </c>
      <c r="M23" s="3" t="s">
        <v>527</v>
      </c>
      <c r="N23" s="3">
        <v>60</v>
      </c>
      <c r="O23" s="3" t="s">
        <v>20</v>
      </c>
      <c r="P23" s="3" t="s">
        <v>169</v>
      </c>
      <c r="Q23" s="3" t="s">
        <v>71</v>
      </c>
    </row>
    <row r="24" spans="1:17" hidden="1" x14ac:dyDescent="0.25">
      <c r="A24" s="7" t="s">
        <v>727</v>
      </c>
      <c r="B24" s="7" t="s">
        <v>19</v>
      </c>
      <c r="C24" s="8">
        <v>45057.710625</v>
      </c>
      <c r="D24" s="8">
        <v>45308.761284722197</v>
      </c>
      <c r="E24" s="9">
        <v>45143</v>
      </c>
      <c r="F24" s="7">
        <v>171.05065972222201</v>
      </c>
      <c r="G24" s="7" t="s">
        <v>20</v>
      </c>
      <c r="H24" s="7" t="s">
        <v>55</v>
      </c>
      <c r="I24" s="7" t="s">
        <v>60</v>
      </c>
      <c r="J24" s="7" t="s">
        <v>22</v>
      </c>
      <c r="K24" s="7" t="s">
        <v>29</v>
      </c>
      <c r="L24" s="7" t="s">
        <v>29</v>
      </c>
      <c r="M24" s="7" t="s">
        <v>29</v>
      </c>
      <c r="N24" s="7">
        <v>60</v>
      </c>
      <c r="O24" s="7" t="s">
        <v>20</v>
      </c>
      <c r="P24" s="7" t="s">
        <v>169</v>
      </c>
      <c r="Q24" s="7" t="s">
        <v>32</v>
      </c>
    </row>
    <row r="25" spans="1:17" hidden="1" x14ac:dyDescent="0.25">
      <c r="A25" s="7" t="s">
        <v>726</v>
      </c>
      <c r="B25" s="7" t="s">
        <v>19</v>
      </c>
      <c r="C25" s="8">
        <v>45057.740011574097</v>
      </c>
      <c r="D25" s="8">
        <v>45061.698854166701</v>
      </c>
      <c r="E25" s="9">
        <v>45143</v>
      </c>
      <c r="F25" s="7">
        <v>1.9588425925925901</v>
      </c>
      <c r="G25" s="7" t="s">
        <v>20</v>
      </c>
      <c r="H25" s="7" t="s">
        <v>55</v>
      </c>
      <c r="I25" s="7" t="s">
        <v>60</v>
      </c>
      <c r="J25" s="7" t="s">
        <v>22</v>
      </c>
      <c r="K25" s="7" t="s">
        <v>29</v>
      </c>
      <c r="L25" s="7" t="s">
        <v>29</v>
      </c>
      <c r="M25" s="7" t="s">
        <v>336</v>
      </c>
      <c r="N25" s="7">
        <v>60</v>
      </c>
      <c r="O25" s="7" t="s">
        <v>20</v>
      </c>
      <c r="P25" s="7" t="s">
        <v>24</v>
      </c>
      <c r="Q25" s="7" t="s">
        <v>32</v>
      </c>
    </row>
    <row r="26" spans="1:17" hidden="1" x14ac:dyDescent="0.25">
      <c r="A26" s="3" t="s">
        <v>724</v>
      </c>
      <c r="B26" s="3" t="s">
        <v>19</v>
      </c>
      <c r="C26" s="4">
        <v>45058.667418981502</v>
      </c>
      <c r="D26" s="4"/>
      <c r="E26" s="5">
        <v>45146</v>
      </c>
      <c r="F26" s="3">
        <v>313.72246527777799</v>
      </c>
      <c r="G26" s="3" t="s">
        <v>20</v>
      </c>
      <c r="H26" s="3" t="s">
        <v>45</v>
      </c>
      <c r="I26" s="3" t="s">
        <v>131</v>
      </c>
      <c r="J26" s="3" t="s">
        <v>22</v>
      </c>
      <c r="K26" s="3" t="s">
        <v>29</v>
      </c>
      <c r="L26" s="3" t="s">
        <v>29</v>
      </c>
      <c r="M26" s="3" t="s">
        <v>725</v>
      </c>
      <c r="N26" s="3">
        <v>60</v>
      </c>
      <c r="O26" s="3" t="s">
        <v>20</v>
      </c>
      <c r="P26" s="3" t="s">
        <v>169</v>
      </c>
      <c r="Q26" s="3" t="s">
        <v>32</v>
      </c>
    </row>
    <row r="27" spans="1:17" hidden="1" x14ac:dyDescent="0.25">
      <c r="A27" s="7" t="s">
        <v>722</v>
      </c>
      <c r="B27" s="7" t="s">
        <v>19</v>
      </c>
      <c r="C27" s="8">
        <v>45061.535810185203</v>
      </c>
      <c r="D27" s="8">
        <v>45405.412372685198</v>
      </c>
      <c r="E27" s="9">
        <v>45147</v>
      </c>
      <c r="F27" s="7">
        <v>235.87656250000001</v>
      </c>
      <c r="G27" s="7" t="s">
        <v>20</v>
      </c>
      <c r="H27" s="7" t="s">
        <v>55</v>
      </c>
      <c r="I27" s="7" t="s">
        <v>32</v>
      </c>
      <c r="J27" s="7" t="s">
        <v>22</v>
      </c>
      <c r="K27" s="7" t="s">
        <v>29</v>
      </c>
      <c r="L27" s="7" t="s">
        <v>29</v>
      </c>
      <c r="M27" s="7" t="s">
        <v>319</v>
      </c>
      <c r="N27" s="7">
        <v>60</v>
      </c>
      <c r="O27" s="7" t="s">
        <v>20</v>
      </c>
      <c r="P27" s="7" t="s">
        <v>169</v>
      </c>
      <c r="Q27" s="7" t="s">
        <v>32</v>
      </c>
    </row>
    <row r="28" spans="1:17" hidden="1" x14ac:dyDescent="0.25">
      <c r="A28" s="3" t="s">
        <v>721</v>
      </c>
      <c r="B28" s="3" t="s">
        <v>19</v>
      </c>
      <c r="C28" s="4">
        <v>45061.667754629598</v>
      </c>
      <c r="D28" s="4"/>
      <c r="E28" s="5">
        <v>45105</v>
      </c>
      <c r="F28" s="3">
        <v>312.72212962962999</v>
      </c>
      <c r="G28" s="3" t="s">
        <v>20</v>
      </c>
      <c r="H28" s="3" t="s">
        <v>45</v>
      </c>
      <c r="I28" s="3" t="s">
        <v>222</v>
      </c>
      <c r="J28" s="3" t="s">
        <v>52</v>
      </c>
      <c r="K28" s="3" t="s">
        <v>188</v>
      </c>
      <c r="L28" s="3" t="s">
        <v>140</v>
      </c>
      <c r="M28" s="3" t="s">
        <v>467</v>
      </c>
      <c r="N28" s="3">
        <v>30</v>
      </c>
      <c r="O28" s="3" t="s">
        <v>20</v>
      </c>
      <c r="P28" s="3" t="s">
        <v>169</v>
      </c>
      <c r="Q28" s="3" t="s">
        <v>32</v>
      </c>
    </row>
    <row r="29" spans="1:17" hidden="1" x14ac:dyDescent="0.25">
      <c r="A29" t="s">
        <v>161</v>
      </c>
      <c r="B29" t="s">
        <v>19</v>
      </c>
      <c r="C29" s="2">
        <v>45440.675243055601</v>
      </c>
      <c r="D29" s="2">
        <v>45516.711504629602</v>
      </c>
      <c r="E29" s="1">
        <v>45484</v>
      </c>
      <c r="F29">
        <v>30.0362615740741</v>
      </c>
      <c r="G29" t="s">
        <v>20</v>
      </c>
      <c r="H29" t="s">
        <v>107</v>
      </c>
      <c r="I29" t="s">
        <v>29</v>
      </c>
      <c r="J29" t="s">
        <v>22</v>
      </c>
      <c r="K29" t="s">
        <v>162</v>
      </c>
      <c r="L29" t="s">
        <v>29</v>
      </c>
      <c r="N29">
        <v>60</v>
      </c>
      <c r="O29" t="s">
        <v>20</v>
      </c>
      <c r="P29" t="s">
        <v>24</v>
      </c>
      <c r="Q29" t="s">
        <v>160</v>
      </c>
    </row>
    <row r="30" spans="1:17" hidden="1" x14ac:dyDescent="0.25">
      <c r="A30" s="3" t="s">
        <v>720</v>
      </c>
      <c r="B30" s="3" t="s">
        <v>19</v>
      </c>
      <c r="C30" s="4">
        <v>45061.669085648202</v>
      </c>
      <c r="D30" s="4"/>
      <c r="E30" s="5">
        <v>45147</v>
      </c>
      <c r="F30" s="3">
        <v>312.72079861111098</v>
      </c>
      <c r="G30" s="3" t="s">
        <v>20</v>
      </c>
      <c r="H30" s="3" t="s">
        <v>104</v>
      </c>
      <c r="I30" s="3" t="s">
        <v>471</v>
      </c>
      <c r="J30" s="3" t="s">
        <v>22</v>
      </c>
      <c r="K30" s="3" t="s">
        <v>29</v>
      </c>
      <c r="L30" s="3" t="s">
        <v>29</v>
      </c>
      <c r="M30" s="3" t="s">
        <v>336</v>
      </c>
      <c r="N30" s="3">
        <v>60</v>
      </c>
      <c r="O30" s="3" t="s">
        <v>20</v>
      </c>
      <c r="P30" s="3" t="s">
        <v>169</v>
      </c>
      <c r="Q30" s="3" t="s">
        <v>84</v>
      </c>
    </row>
    <row r="31" spans="1:17" hidden="1" x14ac:dyDescent="0.25">
      <c r="A31" t="s">
        <v>165</v>
      </c>
      <c r="B31" t="s">
        <v>19</v>
      </c>
      <c r="C31" s="2">
        <v>45436.602743055599</v>
      </c>
      <c r="D31" s="2">
        <v>45447.716192129599</v>
      </c>
      <c r="E31" s="1">
        <v>45524</v>
      </c>
      <c r="F31">
        <v>7.1134490740740803</v>
      </c>
      <c r="G31" t="s">
        <v>20</v>
      </c>
      <c r="H31" t="s">
        <v>107</v>
      </c>
      <c r="I31" t="s">
        <v>29</v>
      </c>
      <c r="J31" t="s">
        <v>22</v>
      </c>
      <c r="K31" t="s">
        <v>81</v>
      </c>
      <c r="L31" t="s">
        <v>29</v>
      </c>
      <c r="N31">
        <v>60</v>
      </c>
      <c r="O31" t="s">
        <v>20</v>
      </c>
      <c r="P31" t="s">
        <v>24</v>
      </c>
      <c r="Q31" t="s">
        <v>71</v>
      </c>
    </row>
    <row r="32" spans="1:17" hidden="1" x14ac:dyDescent="0.25">
      <c r="A32" t="s">
        <v>85</v>
      </c>
      <c r="B32" t="s">
        <v>27</v>
      </c>
      <c r="C32" s="2">
        <v>45490.515625</v>
      </c>
      <c r="D32" s="2"/>
      <c r="E32" s="1">
        <v>45575</v>
      </c>
      <c r="F32">
        <v>20.874259259259301</v>
      </c>
      <c r="G32" t="s">
        <v>20</v>
      </c>
      <c r="H32" t="s">
        <v>62</v>
      </c>
      <c r="I32" t="s">
        <v>29</v>
      </c>
      <c r="J32" t="s">
        <v>22</v>
      </c>
      <c r="K32" t="s">
        <v>29</v>
      </c>
      <c r="L32" t="s">
        <v>29</v>
      </c>
      <c r="N32">
        <v>60</v>
      </c>
      <c r="O32" t="s">
        <v>20</v>
      </c>
      <c r="P32" t="s">
        <v>24</v>
      </c>
      <c r="Q32" t="s">
        <v>71</v>
      </c>
    </row>
    <row r="33" spans="1:17" hidden="1" x14ac:dyDescent="0.25">
      <c r="A33" s="3" t="s">
        <v>718</v>
      </c>
      <c r="B33" s="3" t="s">
        <v>19</v>
      </c>
      <c r="C33" s="4">
        <v>45061.756655092599</v>
      </c>
      <c r="D33" s="4"/>
      <c r="E33" s="5">
        <v>45147</v>
      </c>
      <c r="F33" s="3">
        <v>312.63322916666698</v>
      </c>
      <c r="G33" s="3" t="s">
        <v>20</v>
      </c>
      <c r="H33" s="3" t="s">
        <v>45</v>
      </c>
      <c r="I33" s="3" t="s">
        <v>471</v>
      </c>
      <c r="J33" s="3" t="s">
        <v>22</v>
      </c>
      <c r="K33" s="3" t="s">
        <v>29</v>
      </c>
      <c r="L33" s="3" t="s">
        <v>29</v>
      </c>
      <c r="M33" s="3" t="s">
        <v>319</v>
      </c>
      <c r="N33" s="3">
        <v>60</v>
      </c>
      <c r="O33" s="3" t="s">
        <v>20</v>
      </c>
      <c r="P33" s="3" t="s">
        <v>169</v>
      </c>
      <c r="Q33" s="3" t="s">
        <v>84</v>
      </c>
    </row>
    <row r="34" spans="1:17" hidden="1" x14ac:dyDescent="0.25">
      <c r="A34" s="7" t="s">
        <v>1318</v>
      </c>
      <c r="B34" s="7" t="s">
        <v>19</v>
      </c>
      <c r="C34" s="8">
        <v>44349.531446759298</v>
      </c>
      <c r="D34" s="8">
        <v>44410.593043981498</v>
      </c>
      <c r="E34" s="9">
        <v>44435</v>
      </c>
      <c r="F34" s="7">
        <v>42.061597222222197</v>
      </c>
      <c r="G34" s="7" t="s">
        <v>20</v>
      </c>
      <c r="H34" s="7" t="s">
        <v>55</v>
      </c>
      <c r="I34" s="7" t="s">
        <v>29</v>
      </c>
      <c r="J34" s="7" t="s">
        <v>22</v>
      </c>
      <c r="K34" s="7" t="s">
        <v>29</v>
      </c>
      <c r="L34" s="7" t="s">
        <v>29</v>
      </c>
      <c r="M34" s="7" t="s">
        <v>323</v>
      </c>
      <c r="N34" s="7">
        <v>60</v>
      </c>
      <c r="O34" s="7" t="s">
        <v>20</v>
      </c>
      <c r="P34" s="7" t="s">
        <v>24</v>
      </c>
      <c r="Q34" s="7" t="s">
        <v>1200</v>
      </c>
    </row>
    <row r="35" spans="1:17" hidden="1" x14ac:dyDescent="0.25">
      <c r="A35" s="3" t="s">
        <v>716</v>
      </c>
      <c r="B35" s="3" t="s">
        <v>19</v>
      </c>
      <c r="C35" s="4">
        <v>45061.800902777803</v>
      </c>
      <c r="D35" s="4"/>
      <c r="E35" s="5">
        <v>45147</v>
      </c>
      <c r="F35" s="3">
        <v>312.58898148148103</v>
      </c>
      <c r="G35" s="3" t="s">
        <v>20</v>
      </c>
      <c r="H35" s="3" t="s">
        <v>104</v>
      </c>
      <c r="I35" s="3" t="s">
        <v>29</v>
      </c>
      <c r="J35" s="3" t="s">
        <v>22</v>
      </c>
      <c r="K35" s="3" t="s">
        <v>29</v>
      </c>
      <c r="L35" s="3" t="s">
        <v>29</v>
      </c>
      <c r="M35" s="3" t="s">
        <v>29</v>
      </c>
      <c r="N35" s="3">
        <v>60</v>
      </c>
      <c r="O35" s="3" t="s">
        <v>20</v>
      </c>
      <c r="P35" s="3" t="s">
        <v>169</v>
      </c>
      <c r="Q35" s="3" t="s">
        <v>84</v>
      </c>
    </row>
    <row r="36" spans="1:17" hidden="1" x14ac:dyDescent="0.25">
      <c r="A36" s="3" t="s">
        <v>715</v>
      </c>
      <c r="B36" s="3" t="s">
        <v>19</v>
      </c>
      <c r="C36" s="4">
        <v>45062.686979166698</v>
      </c>
      <c r="D36" s="4"/>
      <c r="E36" s="5">
        <v>45106</v>
      </c>
      <c r="F36" s="3">
        <v>311.70290509259303</v>
      </c>
      <c r="G36" s="3" t="s">
        <v>20</v>
      </c>
      <c r="H36" s="3" t="s">
        <v>114</v>
      </c>
      <c r="I36" s="3" t="s">
        <v>29</v>
      </c>
      <c r="J36" s="3" t="s">
        <v>52</v>
      </c>
      <c r="K36" s="3" t="s">
        <v>188</v>
      </c>
      <c r="L36" s="3" t="s">
        <v>140</v>
      </c>
      <c r="M36" s="3" t="s">
        <v>363</v>
      </c>
      <c r="N36" s="3">
        <v>30</v>
      </c>
      <c r="O36" s="3" t="s">
        <v>20</v>
      </c>
      <c r="P36" s="3" t="s">
        <v>169</v>
      </c>
      <c r="Q36" s="3" t="s">
        <v>32</v>
      </c>
    </row>
    <row r="37" spans="1:17" hidden="1" x14ac:dyDescent="0.25">
      <c r="A37" t="s">
        <v>175</v>
      </c>
      <c r="B37" t="s">
        <v>19</v>
      </c>
      <c r="C37" s="2">
        <v>45427.631539351903</v>
      </c>
      <c r="D37" s="2">
        <v>45432.673101851899</v>
      </c>
      <c r="E37" s="1">
        <v>45513</v>
      </c>
      <c r="F37">
        <v>3.0415624999999999</v>
      </c>
      <c r="G37" t="s">
        <v>20</v>
      </c>
      <c r="H37" t="s">
        <v>107</v>
      </c>
      <c r="I37" t="s">
        <v>29</v>
      </c>
      <c r="J37" t="s">
        <v>22</v>
      </c>
      <c r="K37" t="s">
        <v>176</v>
      </c>
      <c r="L37" t="s">
        <v>29</v>
      </c>
      <c r="N37">
        <v>60</v>
      </c>
      <c r="O37" t="s">
        <v>20</v>
      </c>
      <c r="P37" t="s">
        <v>24</v>
      </c>
      <c r="Q37" t="s">
        <v>32</v>
      </c>
    </row>
    <row r="38" spans="1:17" hidden="1" x14ac:dyDescent="0.25">
      <c r="A38" s="7" t="s">
        <v>714</v>
      </c>
      <c r="B38" s="7" t="s">
        <v>19</v>
      </c>
      <c r="C38" s="8">
        <v>45062.784375000003</v>
      </c>
      <c r="D38" s="8">
        <v>45308.701435185198</v>
      </c>
      <c r="E38" s="9">
        <v>45148</v>
      </c>
      <c r="F38" s="7">
        <v>167.91706018518499</v>
      </c>
      <c r="G38" s="7" t="s">
        <v>20</v>
      </c>
      <c r="H38" s="7" t="s">
        <v>55</v>
      </c>
      <c r="I38" s="7" t="s">
        <v>471</v>
      </c>
      <c r="J38" s="7" t="s">
        <v>22</v>
      </c>
      <c r="K38" s="7" t="s">
        <v>29</v>
      </c>
      <c r="L38" s="7" t="s">
        <v>29</v>
      </c>
      <c r="M38" s="7" t="s">
        <v>336</v>
      </c>
      <c r="N38" s="7">
        <v>60</v>
      </c>
      <c r="O38" s="7" t="s">
        <v>20</v>
      </c>
      <c r="P38" s="7" t="s">
        <v>169</v>
      </c>
      <c r="Q38" s="7" t="s">
        <v>84</v>
      </c>
    </row>
    <row r="39" spans="1:17" hidden="1" x14ac:dyDescent="0.25">
      <c r="A39" s="3" t="s">
        <v>713</v>
      </c>
      <c r="B39" s="3" t="s">
        <v>19</v>
      </c>
      <c r="C39" s="4">
        <v>45062.784606481502</v>
      </c>
      <c r="D39" s="4"/>
      <c r="E39" s="5">
        <v>45106</v>
      </c>
      <c r="F39" s="3">
        <v>311.60527777777799</v>
      </c>
      <c r="G39" s="3" t="s">
        <v>20</v>
      </c>
      <c r="H39" s="3" t="s">
        <v>21</v>
      </c>
      <c r="I39" s="3" t="s">
        <v>29</v>
      </c>
      <c r="J39" s="3" t="s">
        <v>52</v>
      </c>
      <c r="K39" s="3" t="s">
        <v>188</v>
      </c>
      <c r="L39" s="3" t="s">
        <v>140</v>
      </c>
      <c r="M39" s="3" t="s">
        <v>690</v>
      </c>
      <c r="N39" s="3">
        <v>30</v>
      </c>
      <c r="O39" s="3" t="s">
        <v>20</v>
      </c>
      <c r="P39" s="3" t="s">
        <v>169</v>
      </c>
      <c r="Q39" s="3" t="s">
        <v>32</v>
      </c>
    </row>
    <row r="40" spans="1:17" hidden="1" x14ac:dyDescent="0.25">
      <c r="A40" s="7" t="s">
        <v>712</v>
      </c>
      <c r="B40" s="7" t="s">
        <v>19</v>
      </c>
      <c r="C40" s="8">
        <v>45063.482199074097</v>
      </c>
      <c r="D40" s="8">
        <v>45397.4234027778</v>
      </c>
      <c r="E40" s="9">
        <v>45149</v>
      </c>
      <c r="F40" s="7">
        <v>227.94120370370399</v>
      </c>
      <c r="G40" s="7" t="s">
        <v>20</v>
      </c>
      <c r="H40" s="7" t="s">
        <v>55</v>
      </c>
      <c r="I40" s="7" t="s">
        <v>197</v>
      </c>
      <c r="J40" s="7" t="s">
        <v>22</v>
      </c>
      <c r="K40" s="7" t="s">
        <v>29</v>
      </c>
      <c r="L40" s="7" t="s">
        <v>29</v>
      </c>
      <c r="M40" s="7" t="s">
        <v>323</v>
      </c>
      <c r="N40" s="7">
        <v>60</v>
      </c>
      <c r="O40" s="7" t="s">
        <v>20</v>
      </c>
      <c r="P40" s="7" t="s">
        <v>169</v>
      </c>
      <c r="Q40" s="7" t="s">
        <v>32</v>
      </c>
    </row>
    <row r="41" spans="1:17" hidden="1" x14ac:dyDescent="0.25">
      <c r="A41" s="3" t="s">
        <v>710</v>
      </c>
      <c r="B41" s="3" t="s">
        <v>19</v>
      </c>
      <c r="C41" s="4">
        <v>45063.511006944398</v>
      </c>
      <c r="D41" s="4"/>
      <c r="E41" s="5">
        <v>45149</v>
      </c>
      <c r="F41" s="3">
        <v>310.87887731481499</v>
      </c>
      <c r="G41" s="3" t="s">
        <v>20</v>
      </c>
      <c r="H41" s="3" t="s">
        <v>45</v>
      </c>
      <c r="I41" s="3" t="s">
        <v>60</v>
      </c>
      <c r="J41" s="3" t="s">
        <v>22</v>
      </c>
      <c r="K41" s="3" t="s">
        <v>29</v>
      </c>
      <c r="L41" s="3" t="s">
        <v>29</v>
      </c>
      <c r="M41" s="3" t="s">
        <v>711</v>
      </c>
      <c r="N41" s="3">
        <v>60</v>
      </c>
      <c r="O41" s="3" t="s">
        <v>20</v>
      </c>
      <c r="P41" s="3" t="s">
        <v>169</v>
      </c>
      <c r="Q41" s="3" t="s">
        <v>32</v>
      </c>
    </row>
    <row r="42" spans="1:17" hidden="1" x14ac:dyDescent="0.25">
      <c r="A42" s="7" t="s">
        <v>708</v>
      </c>
      <c r="B42" s="7" t="s">
        <v>19</v>
      </c>
      <c r="C42" s="8">
        <v>45063.718113425901</v>
      </c>
      <c r="D42" s="8">
        <v>45301.738692129598</v>
      </c>
      <c r="E42" s="9">
        <v>45149</v>
      </c>
      <c r="F42" s="7">
        <v>162.02057870370399</v>
      </c>
      <c r="G42" s="7" t="s">
        <v>20</v>
      </c>
      <c r="H42" s="7" t="s">
        <v>55</v>
      </c>
      <c r="I42" s="7" t="s">
        <v>197</v>
      </c>
      <c r="J42" s="7" t="s">
        <v>22</v>
      </c>
      <c r="K42" s="7" t="s">
        <v>29</v>
      </c>
      <c r="L42" s="7" t="s">
        <v>29</v>
      </c>
      <c r="M42" s="7" t="s">
        <v>347</v>
      </c>
      <c r="N42" s="7">
        <v>60</v>
      </c>
      <c r="O42" s="7" t="s">
        <v>20</v>
      </c>
      <c r="P42" s="7" t="s">
        <v>169</v>
      </c>
      <c r="Q42" s="7" t="s">
        <v>32</v>
      </c>
    </row>
    <row r="43" spans="1:17" hidden="1" x14ac:dyDescent="0.25">
      <c r="A43" s="7" t="s">
        <v>707</v>
      </c>
      <c r="B43" s="7" t="s">
        <v>19</v>
      </c>
      <c r="C43" s="8">
        <v>45064.406597222202</v>
      </c>
      <c r="D43" s="8">
        <v>45321.514872685198</v>
      </c>
      <c r="E43" s="9">
        <v>45150</v>
      </c>
      <c r="F43" s="7">
        <v>175.10827546296301</v>
      </c>
      <c r="G43" s="7" t="s">
        <v>20</v>
      </c>
      <c r="H43" s="7" t="s">
        <v>55</v>
      </c>
      <c r="I43" s="7" t="s">
        <v>471</v>
      </c>
      <c r="J43" s="7" t="s">
        <v>22</v>
      </c>
      <c r="K43" s="7" t="s">
        <v>29</v>
      </c>
      <c r="L43" s="7" t="s">
        <v>29</v>
      </c>
      <c r="M43" s="7" t="s">
        <v>319</v>
      </c>
      <c r="N43" s="7">
        <v>60</v>
      </c>
      <c r="O43" s="7" t="s">
        <v>20</v>
      </c>
      <c r="P43" s="7" t="s">
        <v>169</v>
      </c>
      <c r="Q43" s="7" t="s">
        <v>71</v>
      </c>
    </row>
    <row r="44" spans="1:17" hidden="1" x14ac:dyDescent="0.25">
      <c r="A44" s="7" t="s">
        <v>706</v>
      </c>
      <c r="B44" s="7" t="s">
        <v>19</v>
      </c>
      <c r="C44" s="8">
        <v>45064.5371759259</v>
      </c>
      <c r="D44" s="8">
        <v>45195.448252314804</v>
      </c>
      <c r="E44" s="9">
        <v>45150</v>
      </c>
      <c r="F44" s="7">
        <v>91.911076388888901</v>
      </c>
      <c r="G44" s="7" t="s">
        <v>20</v>
      </c>
      <c r="H44" s="7" t="s">
        <v>55</v>
      </c>
      <c r="I44" s="7" t="s">
        <v>60</v>
      </c>
      <c r="J44" s="7" t="s">
        <v>22</v>
      </c>
      <c r="K44" s="7" t="s">
        <v>29</v>
      </c>
      <c r="L44" s="7" t="s">
        <v>29</v>
      </c>
      <c r="M44" s="7" t="s">
        <v>347</v>
      </c>
      <c r="N44" s="7">
        <v>60</v>
      </c>
      <c r="O44" s="7" t="s">
        <v>20</v>
      </c>
      <c r="P44" s="7" t="s">
        <v>169</v>
      </c>
      <c r="Q44" s="7" t="s">
        <v>32</v>
      </c>
    </row>
    <row r="45" spans="1:17" hidden="1" x14ac:dyDescent="0.25">
      <c r="A45" s="7" t="s">
        <v>192</v>
      </c>
      <c r="B45" s="7" t="s">
        <v>19</v>
      </c>
      <c r="C45" s="8">
        <v>45411.551111111097</v>
      </c>
      <c r="D45" s="8">
        <v>45418.529328703698</v>
      </c>
      <c r="E45" s="9">
        <v>45504</v>
      </c>
      <c r="F45" s="7">
        <v>1.97821759259259</v>
      </c>
      <c r="G45" s="7" t="s">
        <v>20</v>
      </c>
      <c r="H45" s="7" t="s">
        <v>107</v>
      </c>
      <c r="I45" s="7" t="s">
        <v>29</v>
      </c>
      <c r="J45" s="7" t="s">
        <v>22</v>
      </c>
      <c r="K45" s="7" t="s">
        <v>81</v>
      </c>
      <c r="L45" s="7" t="s">
        <v>29</v>
      </c>
      <c r="M45" s="7"/>
      <c r="N45" s="7">
        <v>60</v>
      </c>
      <c r="O45" s="7" t="s">
        <v>20</v>
      </c>
      <c r="P45" s="7" t="s">
        <v>24</v>
      </c>
      <c r="Q45" s="7" t="s">
        <v>32</v>
      </c>
    </row>
    <row r="46" spans="1:17" hidden="1" x14ac:dyDescent="0.25">
      <c r="A46" s="7" t="s">
        <v>193</v>
      </c>
      <c r="B46" s="7" t="s">
        <v>19</v>
      </c>
      <c r="C46" s="8">
        <v>45409.6343865741</v>
      </c>
      <c r="D46" s="8">
        <v>45474.452905092599</v>
      </c>
      <c r="E46" s="9">
        <v>45503</v>
      </c>
      <c r="F46" s="7">
        <v>39.818518518518502</v>
      </c>
      <c r="G46" s="7" t="s">
        <v>20</v>
      </c>
      <c r="H46" s="7" t="s">
        <v>107</v>
      </c>
      <c r="I46" s="7" t="s">
        <v>29</v>
      </c>
      <c r="J46" s="7" t="s">
        <v>22</v>
      </c>
      <c r="K46" s="7" t="s">
        <v>31</v>
      </c>
      <c r="L46" s="7" t="s">
        <v>194</v>
      </c>
      <c r="M46" s="7"/>
      <c r="N46" s="7">
        <v>60</v>
      </c>
      <c r="O46" s="7" t="s">
        <v>20</v>
      </c>
      <c r="P46" s="7" t="s">
        <v>24</v>
      </c>
      <c r="Q46" s="7" t="s">
        <v>32</v>
      </c>
    </row>
    <row r="47" spans="1:17" hidden="1" x14ac:dyDescent="0.25">
      <c r="A47" s="3" t="s">
        <v>704</v>
      </c>
      <c r="B47" s="3" t="s">
        <v>19</v>
      </c>
      <c r="C47" s="4">
        <v>45064.652581018498</v>
      </c>
      <c r="D47" s="4"/>
      <c r="E47" s="5">
        <v>45150</v>
      </c>
      <c r="F47" s="3">
        <v>309.73730324074103</v>
      </c>
      <c r="G47" s="3" t="s">
        <v>20</v>
      </c>
      <c r="H47" s="3" t="s">
        <v>104</v>
      </c>
      <c r="I47" s="3" t="s">
        <v>60</v>
      </c>
      <c r="J47" s="3" t="s">
        <v>22</v>
      </c>
      <c r="K47" s="3" t="s">
        <v>29</v>
      </c>
      <c r="L47" s="3" t="s">
        <v>29</v>
      </c>
      <c r="M47" s="3" t="s">
        <v>705</v>
      </c>
      <c r="N47" s="3">
        <v>60</v>
      </c>
      <c r="O47" s="3" t="s">
        <v>20</v>
      </c>
      <c r="P47" s="3" t="s">
        <v>169</v>
      </c>
      <c r="Q47" s="3" t="s">
        <v>25</v>
      </c>
    </row>
    <row r="48" spans="1:17" hidden="1" x14ac:dyDescent="0.25">
      <c r="A48" s="7" t="s">
        <v>198</v>
      </c>
      <c r="B48" s="7" t="s">
        <v>19</v>
      </c>
      <c r="C48" s="8">
        <v>45407.421631944402</v>
      </c>
      <c r="D48" s="8">
        <v>45427.664884259299</v>
      </c>
      <c r="E48" s="9">
        <v>45457</v>
      </c>
      <c r="F48" s="7">
        <v>0.24325231481481499</v>
      </c>
      <c r="G48" s="7" t="s">
        <v>20</v>
      </c>
      <c r="H48" s="7" t="s">
        <v>107</v>
      </c>
      <c r="I48" s="7" t="s">
        <v>29</v>
      </c>
      <c r="J48" s="7" t="s">
        <v>22</v>
      </c>
      <c r="K48" s="7" t="s">
        <v>102</v>
      </c>
      <c r="L48" s="7" t="s">
        <v>29</v>
      </c>
      <c r="M48" s="7"/>
      <c r="N48" s="7">
        <v>60</v>
      </c>
      <c r="O48" s="7" t="s">
        <v>20</v>
      </c>
      <c r="P48" s="7" t="s">
        <v>24</v>
      </c>
      <c r="Q48" s="7" t="s">
        <v>32</v>
      </c>
    </row>
    <row r="49" spans="1:17" hidden="1" x14ac:dyDescent="0.25">
      <c r="A49" s="3" t="s">
        <v>703</v>
      </c>
      <c r="B49" s="3" t="s">
        <v>19</v>
      </c>
      <c r="C49" s="4">
        <v>45064.729178240697</v>
      </c>
      <c r="D49" s="4"/>
      <c r="E49" s="5">
        <v>45150</v>
      </c>
      <c r="F49" s="3">
        <v>309.66070601851902</v>
      </c>
      <c r="G49" s="3" t="s">
        <v>20</v>
      </c>
      <c r="H49" s="3" t="s">
        <v>45</v>
      </c>
      <c r="I49" s="3" t="s">
        <v>471</v>
      </c>
      <c r="J49" s="3" t="s">
        <v>171</v>
      </c>
      <c r="K49" s="3" t="s">
        <v>29</v>
      </c>
      <c r="L49" s="3" t="s">
        <v>29</v>
      </c>
      <c r="M49" s="3" t="s">
        <v>319</v>
      </c>
      <c r="N49" s="3">
        <v>60</v>
      </c>
      <c r="O49" s="3" t="s">
        <v>20</v>
      </c>
      <c r="P49" s="3" t="s">
        <v>169</v>
      </c>
      <c r="Q49" s="3" t="s">
        <v>84</v>
      </c>
    </row>
    <row r="50" spans="1:17" hidden="1" x14ac:dyDescent="0.25">
      <c r="A50" s="7" t="s">
        <v>702</v>
      </c>
      <c r="B50" s="7" t="s">
        <v>19</v>
      </c>
      <c r="C50" s="8">
        <v>45064.731689814798</v>
      </c>
      <c r="D50" s="8">
        <v>45212.460509259297</v>
      </c>
      <c r="E50" s="9">
        <v>45150</v>
      </c>
      <c r="F50" s="7">
        <v>104.728819444444</v>
      </c>
      <c r="G50" s="7" t="s">
        <v>20</v>
      </c>
      <c r="H50" s="7" t="s">
        <v>55</v>
      </c>
      <c r="I50" s="7" t="s">
        <v>32</v>
      </c>
      <c r="J50" s="7" t="s">
        <v>22</v>
      </c>
      <c r="K50" s="7" t="s">
        <v>29</v>
      </c>
      <c r="L50" s="7" t="s">
        <v>29</v>
      </c>
      <c r="M50" s="7" t="s">
        <v>363</v>
      </c>
      <c r="N50" s="7">
        <v>60</v>
      </c>
      <c r="O50" s="7" t="s">
        <v>20</v>
      </c>
      <c r="P50" s="7" t="s">
        <v>169</v>
      </c>
      <c r="Q50" s="7" t="s">
        <v>32</v>
      </c>
    </row>
    <row r="51" spans="1:17" hidden="1" x14ac:dyDescent="0.25">
      <c r="A51" s="3" t="s">
        <v>699</v>
      </c>
      <c r="B51" s="3" t="s">
        <v>19</v>
      </c>
      <c r="C51" s="4">
        <v>45065.661238425899</v>
      </c>
      <c r="D51" s="4"/>
      <c r="E51" s="5">
        <v>45153</v>
      </c>
      <c r="F51" s="3">
        <v>308.72864583333302</v>
      </c>
      <c r="G51" s="3" t="s">
        <v>20</v>
      </c>
      <c r="H51" s="3" t="s">
        <v>45</v>
      </c>
      <c r="I51" s="3" t="s">
        <v>32</v>
      </c>
      <c r="J51" s="3" t="s">
        <v>22</v>
      </c>
      <c r="K51" s="3" t="s">
        <v>29</v>
      </c>
      <c r="L51" s="3" t="s">
        <v>29</v>
      </c>
      <c r="M51" s="3" t="s">
        <v>323</v>
      </c>
      <c r="N51" s="3">
        <v>60</v>
      </c>
      <c r="O51" s="3" t="s">
        <v>20</v>
      </c>
      <c r="P51" s="3" t="s">
        <v>169</v>
      </c>
      <c r="Q51" s="3" t="s">
        <v>32</v>
      </c>
    </row>
    <row r="52" spans="1:17" hidden="1" x14ac:dyDescent="0.25">
      <c r="A52" s="3" t="s">
        <v>698</v>
      </c>
      <c r="B52" s="3" t="s">
        <v>19</v>
      </c>
      <c r="C52" s="4">
        <v>45065.721342592602</v>
      </c>
      <c r="D52" s="4"/>
      <c r="E52" s="5">
        <v>45153</v>
      </c>
      <c r="F52" s="3">
        <v>308.66854166666701</v>
      </c>
      <c r="G52" s="3" t="s">
        <v>20</v>
      </c>
      <c r="H52" s="3" t="s">
        <v>45</v>
      </c>
      <c r="I52" s="3" t="s">
        <v>32</v>
      </c>
      <c r="J52" s="3" t="s">
        <v>22</v>
      </c>
      <c r="K52" s="3" t="s">
        <v>29</v>
      </c>
      <c r="L52" s="3" t="s">
        <v>29</v>
      </c>
      <c r="M52" s="3" t="s">
        <v>336</v>
      </c>
      <c r="N52" s="3">
        <v>60</v>
      </c>
      <c r="O52" s="3" t="s">
        <v>20</v>
      </c>
      <c r="P52" s="3" t="s">
        <v>169</v>
      </c>
      <c r="Q52" s="3" t="s">
        <v>32</v>
      </c>
    </row>
    <row r="53" spans="1:17" hidden="1" x14ac:dyDescent="0.25">
      <c r="A53" s="7" t="s">
        <v>696</v>
      </c>
      <c r="B53" s="7" t="s">
        <v>19</v>
      </c>
      <c r="C53" s="8">
        <v>45068.807916666701</v>
      </c>
      <c r="D53" s="8">
        <v>45135.5418055556</v>
      </c>
      <c r="E53" s="9">
        <v>45154</v>
      </c>
      <c r="F53" s="7">
        <v>47.733888888888899</v>
      </c>
      <c r="G53" s="7" t="s">
        <v>20</v>
      </c>
      <c r="H53" s="7" t="s">
        <v>55</v>
      </c>
      <c r="I53" s="7" t="s">
        <v>29</v>
      </c>
      <c r="J53" s="7" t="s">
        <v>22</v>
      </c>
      <c r="K53" s="7" t="s">
        <v>29</v>
      </c>
      <c r="L53" s="7" t="s">
        <v>29</v>
      </c>
      <c r="M53" s="7" t="s">
        <v>336</v>
      </c>
      <c r="N53" s="7">
        <v>60</v>
      </c>
      <c r="O53" s="7" t="s">
        <v>20</v>
      </c>
      <c r="P53" s="7" t="s">
        <v>24</v>
      </c>
      <c r="Q53" s="7" t="s">
        <v>32</v>
      </c>
    </row>
    <row r="54" spans="1:17" hidden="1" x14ac:dyDescent="0.25">
      <c r="A54" s="3" t="s">
        <v>695</v>
      </c>
      <c r="B54" s="3" t="s">
        <v>19</v>
      </c>
      <c r="C54" s="4">
        <v>45069.754803240699</v>
      </c>
      <c r="D54" s="4"/>
      <c r="E54" s="5">
        <v>45155</v>
      </c>
      <c r="F54" s="3">
        <v>306.63508101851897</v>
      </c>
      <c r="G54" s="3" t="s">
        <v>20</v>
      </c>
      <c r="H54" s="3" t="s">
        <v>21</v>
      </c>
      <c r="I54" s="3" t="s">
        <v>60</v>
      </c>
      <c r="J54" s="3" t="s">
        <v>22</v>
      </c>
      <c r="K54" s="3" t="s">
        <v>354</v>
      </c>
      <c r="L54" s="3" t="s">
        <v>29</v>
      </c>
      <c r="M54" s="3" t="s">
        <v>336</v>
      </c>
      <c r="N54" s="3">
        <v>60</v>
      </c>
      <c r="O54" s="3" t="s">
        <v>20</v>
      </c>
      <c r="P54" s="3" t="s">
        <v>169</v>
      </c>
      <c r="Q54" s="3" t="s">
        <v>160</v>
      </c>
    </row>
    <row r="55" spans="1:17" hidden="1" x14ac:dyDescent="0.25">
      <c r="A55" s="7" t="s">
        <v>692</v>
      </c>
      <c r="B55" s="7" t="s">
        <v>19</v>
      </c>
      <c r="C55" s="8">
        <v>45070.3956944444</v>
      </c>
      <c r="D55" s="8">
        <v>45168.605486111097</v>
      </c>
      <c r="E55" s="9">
        <v>45156</v>
      </c>
      <c r="F55" s="7">
        <v>69.209791666666703</v>
      </c>
      <c r="G55" s="7" t="s">
        <v>20</v>
      </c>
      <c r="H55" s="7" t="s">
        <v>55</v>
      </c>
      <c r="I55" s="7" t="s">
        <v>32</v>
      </c>
      <c r="J55" s="7" t="s">
        <v>22</v>
      </c>
      <c r="K55" s="7" t="s">
        <v>29</v>
      </c>
      <c r="L55" s="7" t="s">
        <v>29</v>
      </c>
      <c r="M55" s="7" t="s">
        <v>347</v>
      </c>
      <c r="N55" s="7">
        <v>60</v>
      </c>
      <c r="O55" s="7" t="s">
        <v>20</v>
      </c>
      <c r="P55" s="7" t="s">
        <v>169</v>
      </c>
      <c r="Q55" s="7" t="s">
        <v>32</v>
      </c>
    </row>
    <row r="56" spans="1:17" hidden="1" x14ac:dyDescent="0.25">
      <c r="A56" s="7" t="s">
        <v>206</v>
      </c>
      <c r="B56" s="7" t="s">
        <v>19</v>
      </c>
      <c r="C56" s="8">
        <v>45400.472986111097</v>
      </c>
      <c r="D56" s="8">
        <v>45405.487766203703</v>
      </c>
      <c r="E56" s="9">
        <v>45492</v>
      </c>
      <c r="F56" s="7">
        <v>3.0147800925925901</v>
      </c>
      <c r="G56" s="7" t="s">
        <v>20</v>
      </c>
      <c r="H56" s="7" t="s">
        <v>107</v>
      </c>
      <c r="I56" s="7" t="s">
        <v>29</v>
      </c>
      <c r="J56" s="7" t="s">
        <v>171</v>
      </c>
      <c r="K56" s="7" t="s">
        <v>162</v>
      </c>
      <c r="L56" s="7" t="s">
        <v>29</v>
      </c>
      <c r="M56" s="7"/>
      <c r="N56" s="7">
        <v>60</v>
      </c>
      <c r="O56" s="7" t="s">
        <v>20</v>
      </c>
      <c r="P56" s="7" t="s">
        <v>24</v>
      </c>
      <c r="Q56" s="7" t="s">
        <v>32</v>
      </c>
    </row>
    <row r="57" spans="1:17" hidden="1" x14ac:dyDescent="0.25">
      <c r="A57" s="7" t="s">
        <v>691</v>
      </c>
      <c r="B57" s="7" t="s">
        <v>19</v>
      </c>
      <c r="C57" s="8">
        <v>45070.423171296301</v>
      </c>
      <c r="D57" s="8">
        <v>45084.508402777799</v>
      </c>
      <c r="E57" s="9">
        <v>45156</v>
      </c>
      <c r="F57" s="7">
        <v>10.0852314814815</v>
      </c>
      <c r="G57" s="7" t="s">
        <v>20</v>
      </c>
      <c r="H57" s="7" t="s">
        <v>55</v>
      </c>
      <c r="I57" s="7" t="s">
        <v>32</v>
      </c>
      <c r="J57" s="7" t="s">
        <v>22</v>
      </c>
      <c r="K57" s="7" t="s">
        <v>29</v>
      </c>
      <c r="L57" s="7" t="s">
        <v>29</v>
      </c>
      <c r="M57" s="7" t="s">
        <v>341</v>
      </c>
      <c r="N57" s="7">
        <v>60</v>
      </c>
      <c r="O57" s="7" t="s">
        <v>20</v>
      </c>
      <c r="P57" s="7" t="s">
        <v>24</v>
      </c>
      <c r="Q57" s="7" t="s">
        <v>32</v>
      </c>
    </row>
    <row r="58" spans="1:17" hidden="1" x14ac:dyDescent="0.25">
      <c r="A58" s="7" t="s">
        <v>689</v>
      </c>
      <c r="B58" s="7" t="s">
        <v>19</v>
      </c>
      <c r="C58" s="8">
        <v>45070.7828703704</v>
      </c>
      <c r="D58" s="8">
        <v>45357.656400462998</v>
      </c>
      <c r="E58" s="9">
        <v>45156</v>
      </c>
      <c r="F58" s="7">
        <v>195.873530092593</v>
      </c>
      <c r="G58" s="7" t="s">
        <v>20</v>
      </c>
      <c r="H58" s="7" t="s">
        <v>55</v>
      </c>
      <c r="I58" s="7" t="s">
        <v>32</v>
      </c>
      <c r="J58" s="7" t="s">
        <v>22</v>
      </c>
      <c r="K58" s="7" t="s">
        <v>29</v>
      </c>
      <c r="L58" s="7" t="s">
        <v>29</v>
      </c>
      <c r="M58" s="7" t="s">
        <v>690</v>
      </c>
      <c r="N58" s="7">
        <v>60</v>
      </c>
      <c r="O58" s="7" t="s">
        <v>20</v>
      </c>
      <c r="P58" s="7" t="s">
        <v>169</v>
      </c>
      <c r="Q58" s="7" t="s">
        <v>32</v>
      </c>
    </row>
    <row r="59" spans="1:17" hidden="1" x14ac:dyDescent="0.25">
      <c r="A59" s="7" t="s">
        <v>688</v>
      </c>
      <c r="B59" s="7" t="s">
        <v>19</v>
      </c>
      <c r="C59" s="8">
        <v>45070.785856481503</v>
      </c>
      <c r="D59" s="8">
        <v>45433.787222222199</v>
      </c>
      <c r="E59" s="9">
        <v>45156</v>
      </c>
      <c r="F59" s="7">
        <v>245.00136574074099</v>
      </c>
      <c r="G59" s="7" t="s">
        <v>20</v>
      </c>
      <c r="H59" s="7" t="s">
        <v>55</v>
      </c>
      <c r="I59" s="7" t="s">
        <v>29</v>
      </c>
      <c r="J59" s="7" t="s">
        <v>171</v>
      </c>
      <c r="K59" s="7" t="s">
        <v>29</v>
      </c>
      <c r="L59" s="7" t="s">
        <v>29</v>
      </c>
      <c r="M59" s="7" t="s">
        <v>655</v>
      </c>
      <c r="N59" s="7">
        <v>60</v>
      </c>
      <c r="O59" s="7" t="s">
        <v>20</v>
      </c>
      <c r="P59" s="7" t="s">
        <v>169</v>
      </c>
      <c r="Q59" s="7" t="s">
        <v>32</v>
      </c>
    </row>
    <row r="60" spans="1:17" hidden="1" x14ac:dyDescent="0.25">
      <c r="A60" s="7" t="s">
        <v>207</v>
      </c>
      <c r="B60" s="7" t="s">
        <v>19</v>
      </c>
      <c r="C60" s="8">
        <v>45399.483993055597</v>
      </c>
      <c r="D60" s="8">
        <v>45425.355636574102</v>
      </c>
      <c r="E60" s="9">
        <v>45491</v>
      </c>
      <c r="F60" s="7">
        <v>13.8716435185185</v>
      </c>
      <c r="G60" s="7" t="s">
        <v>20</v>
      </c>
      <c r="H60" s="7" t="s">
        <v>107</v>
      </c>
      <c r="I60" s="7" t="s">
        <v>29</v>
      </c>
      <c r="J60" s="7" t="s">
        <v>22</v>
      </c>
      <c r="K60" s="7" t="s">
        <v>48</v>
      </c>
      <c r="L60" s="7" t="s">
        <v>29</v>
      </c>
      <c r="M60" s="7"/>
      <c r="N60" s="7">
        <v>60</v>
      </c>
      <c r="O60" s="7" t="s">
        <v>20</v>
      </c>
      <c r="P60" s="7" t="s">
        <v>24</v>
      </c>
      <c r="Q60" s="7" t="s">
        <v>32</v>
      </c>
    </row>
    <row r="61" spans="1:17" hidden="1" x14ac:dyDescent="0.25">
      <c r="A61" s="3" t="s">
        <v>687</v>
      </c>
      <c r="B61" s="3" t="s">
        <v>19</v>
      </c>
      <c r="C61" s="4">
        <v>45071.757581018501</v>
      </c>
      <c r="D61" s="4"/>
      <c r="E61" s="5">
        <v>45157</v>
      </c>
      <c r="F61" s="3">
        <v>304.63230324074101</v>
      </c>
      <c r="G61" s="3" t="s">
        <v>20</v>
      </c>
      <c r="H61" s="3" t="s">
        <v>21</v>
      </c>
      <c r="I61" s="3" t="s">
        <v>60</v>
      </c>
      <c r="J61" s="3" t="s">
        <v>22</v>
      </c>
      <c r="K61" s="3" t="s">
        <v>29</v>
      </c>
      <c r="L61" s="3" t="s">
        <v>29</v>
      </c>
      <c r="M61" s="3" t="s">
        <v>347</v>
      </c>
      <c r="N61" s="3">
        <v>60</v>
      </c>
      <c r="O61" s="3" t="s">
        <v>20</v>
      </c>
      <c r="P61" s="3" t="s">
        <v>169</v>
      </c>
      <c r="Q61" s="3" t="s">
        <v>32</v>
      </c>
    </row>
    <row r="62" spans="1:17" hidden="1" x14ac:dyDescent="0.25">
      <c r="A62" s="3" t="s">
        <v>686</v>
      </c>
      <c r="B62" s="3" t="s">
        <v>19</v>
      </c>
      <c r="C62" s="4">
        <v>45072.4503819444</v>
      </c>
      <c r="D62" s="4"/>
      <c r="E62" s="5">
        <v>45160</v>
      </c>
      <c r="F62" s="3">
        <v>303.939502314815</v>
      </c>
      <c r="G62" s="3" t="s">
        <v>20</v>
      </c>
      <c r="H62" s="3" t="s">
        <v>45</v>
      </c>
      <c r="I62" s="3" t="s">
        <v>110</v>
      </c>
      <c r="J62" s="3" t="s">
        <v>171</v>
      </c>
      <c r="K62" s="3" t="s">
        <v>99</v>
      </c>
      <c r="L62" s="3" t="s">
        <v>29</v>
      </c>
      <c r="M62" s="3" t="s">
        <v>414</v>
      </c>
      <c r="N62" s="3">
        <v>60</v>
      </c>
      <c r="O62" s="3" t="s">
        <v>20</v>
      </c>
      <c r="P62" s="3" t="s">
        <v>169</v>
      </c>
      <c r="Q62" s="3" t="s">
        <v>197</v>
      </c>
    </row>
    <row r="63" spans="1:17" hidden="1" x14ac:dyDescent="0.25">
      <c r="A63" s="7" t="s">
        <v>685</v>
      </c>
      <c r="B63" s="7" t="s">
        <v>19</v>
      </c>
      <c r="C63" s="8">
        <v>45072.5079050926</v>
      </c>
      <c r="D63" s="8">
        <v>45406.574085648099</v>
      </c>
      <c r="E63" s="9">
        <v>45160</v>
      </c>
      <c r="F63" s="7">
        <v>228.066180555556</v>
      </c>
      <c r="G63" s="7" t="s">
        <v>20</v>
      </c>
      <c r="H63" s="7" t="s">
        <v>55</v>
      </c>
      <c r="I63" s="7" t="s">
        <v>60</v>
      </c>
      <c r="J63" s="7" t="s">
        <v>22</v>
      </c>
      <c r="K63" s="7" t="s">
        <v>29</v>
      </c>
      <c r="L63" s="7" t="s">
        <v>29</v>
      </c>
      <c r="M63" s="7" t="s">
        <v>451</v>
      </c>
      <c r="N63" s="7">
        <v>60</v>
      </c>
      <c r="O63" s="7" t="s">
        <v>20</v>
      </c>
      <c r="P63" s="7" t="s">
        <v>169</v>
      </c>
      <c r="Q63" s="7" t="s">
        <v>32</v>
      </c>
    </row>
    <row r="64" spans="1:17" hidden="1" x14ac:dyDescent="0.25">
      <c r="A64" s="7" t="s">
        <v>683</v>
      </c>
      <c r="B64" s="7" t="s">
        <v>19</v>
      </c>
      <c r="C64" s="8">
        <v>45075.433541666702</v>
      </c>
      <c r="D64" s="8">
        <v>45182.575578703698</v>
      </c>
      <c r="E64" s="9">
        <v>45161</v>
      </c>
      <c r="F64" s="7">
        <v>76.142037037036999</v>
      </c>
      <c r="G64" s="7" t="s">
        <v>20</v>
      </c>
      <c r="H64" s="7" t="s">
        <v>55</v>
      </c>
      <c r="I64" s="7" t="s">
        <v>32</v>
      </c>
      <c r="J64" s="7" t="s">
        <v>171</v>
      </c>
      <c r="K64" s="7" t="s">
        <v>494</v>
      </c>
      <c r="L64" s="7" t="s">
        <v>140</v>
      </c>
      <c r="M64" s="7" t="s">
        <v>684</v>
      </c>
      <c r="N64" s="7">
        <v>60</v>
      </c>
      <c r="O64" s="7" t="s">
        <v>20</v>
      </c>
      <c r="P64" s="7" t="s">
        <v>169</v>
      </c>
      <c r="Q64" s="7" t="s">
        <v>32</v>
      </c>
    </row>
    <row r="65" spans="1:17" hidden="1" x14ac:dyDescent="0.25">
      <c r="A65" s="3" t="s">
        <v>681</v>
      </c>
      <c r="B65" s="3" t="s">
        <v>19</v>
      </c>
      <c r="C65" s="4">
        <v>45075.634456018503</v>
      </c>
      <c r="D65" s="4"/>
      <c r="E65" s="5">
        <v>45161</v>
      </c>
      <c r="F65" s="3">
        <v>302.75542824074103</v>
      </c>
      <c r="G65" s="3" t="s">
        <v>20</v>
      </c>
      <c r="H65" s="3" t="s">
        <v>104</v>
      </c>
      <c r="I65" s="3" t="s">
        <v>167</v>
      </c>
      <c r="J65" s="3" t="s">
        <v>22</v>
      </c>
      <c r="K65" s="3" t="s">
        <v>209</v>
      </c>
      <c r="L65" s="3" t="s">
        <v>140</v>
      </c>
      <c r="M65" s="3" t="s">
        <v>682</v>
      </c>
      <c r="N65" s="3">
        <v>60</v>
      </c>
      <c r="O65" s="3" t="s">
        <v>20</v>
      </c>
      <c r="P65" s="3" t="s">
        <v>169</v>
      </c>
      <c r="Q65" s="3" t="s">
        <v>32</v>
      </c>
    </row>
    <row r="66" spans="1:17" hidden="1" x14ac:dyDescent="0.25">
      <c r="A66" s="7" t="s">
        <v>680</v>
      </c>
      <c r="B66" s="7" t="s">
        <v>19</v>
      </c>
      <c r="C66" s="8">
        <v>45075.708703703698</v>
      </c>
      <c r="D66" s="8">
        <v>45112.5081712963</v>
      </c>
      <c r="E66" s="9">
        <v>45097</v>
      </c>
      <c r="F66" s="7">
        <v>25.799467592592599</v>
      </c>
      <c r="G66" s="7" t="s">
        <v>20</v>
      </c>
      <c r="H66" s="7" t="s">
        <v>55</v>
      </c>
      <c r="I66" s="7" t="s">
        <v>29</v>
      </c>
      <c r="J66" s="7" t="s">
        <v>66</v>
      </c>
      <c r="K66" s="7" t="s">
        <v>501</v>
      </c>
      <c r="L66" s="7" t="s">
        <v>140</v>
      </c>
      <c r="M66" s="7" t="s">
        <v>29</v>
      </c>
      <c r="N66" s="7">
        <v>14</v>
      </c>
      <c r="O66" s="7" t="s">
        <v>20</v>
      </c>
      <c r="P66" s="7" t="s">
        <v>169</v>
      </c>
      <c r="Q66" s="7" t="s">
        <v>32</v>
      </c>
    </row>
    <row r="67" spans="1:17" hidden="1" x14ac:dyDescent="0.25">
      <c r="A67" s="7" t="s">
        <v>679</v>
      </c>
      <c r="B67" s="7" t="s">
        <v>19</v>
      </c>
      <c r="C67" s="8">
        <v>45076.479884259301</v>
      </c>
      <c r="D67" s="8">
        <v>45118.508287037002</v>
      </c>
      <c r="E67" s="9">
        <v>45162</v>
      </c>
      <c r="F67" s="7">
        <v>29.028402777777799</v>
      </c>
      <c r="G67" s="7" t="s">
        <v>20</v>
      </c>
      <c r="H67" s="7" t="s">
        <v>55</v>
      </c>
      <c r="I67" s="7" t="s">
        <v>29</v>
      </c>
      <c r="J67" s="7" t="s">
        <v>22</v>
      </c>
      <c r="K67" s="7" t="s">
        <v>188</v>
      </c>
      <c r="L67" s="7" t="s">
        <v>29</v>
      </c>
      <c r="M67" s="7" t="s">
        <v>650</v>
      </c>
      <c r="N67" s="7">
        <v>60</v>
      </c>
      <c r="O67" s="7" t="s">
        <v>20</v>
      </c>
      <c r="P67" s="7" t="s">
        <v>24</v>
      </c>
      <c r="Q67" s="7" t="s">
        <v>32</v>
      </c>
    </row>
    <row r="68" spans="1:17" hidden="1" x14ac:dyDescent="0.25">
      <c r="A68" s="7" t="s">
        <v>210</v>
      </c>
      <c r="B68" s="7" t="s">
        <v>19</v>
      </c>
      <c r="C68" s="8">
        <v>45396.614687499998</v>
      </c>
      <c r="D68" s="8">
        <v>45397.697418981501</v>
      </c>
      <c r="E68" s="9">
        <v>45444</v>
      </c>
      <c r="F68" s="7">
        <v>8.2731481481481503E-2</v>
      </c>
      <c r="G68" s="7" t="s">
        <v>20</v>
      </c>
      <c r="H68" s="7" t="s">
        <v>107</v>
      </c>
      <c r="I68" s="7" t="s">
        <v>29</v>
      </c>
      <c r="J68" s="7" t="s">
        <v>52</v>
      </c>
      <c r="K68" s="7" t="s">
        <v>188</v>
      </c>
      <c r="L68" s="7" t="s">
        <v>29</v>
      </c>
      <c r="M68" s="7"/>
      <c r="N68" s="7">
        <v>30</v>
      </c>
      <c r="O68" s="7" t="s">
        <v>20</v>
      </c>
      <c r="P68" s="7" t="s">
        <v>24</v>
      </c>
      <c r="Q68" s="7" t="s">
        <v>32</v>
      </c>
    </row>
    <row r="69" spans="1:17" hidden="1" x14ac:dyDescent="0.25">
      <c r="A69" s="3" t="s">
        <v>678</v>
      </c>
      <c r="B69" s="3" t="s">
        <v>19</v>
      </c>
      <c r="C69" s="4">
        <v>45076.707581018498</v>
      </c>
      <c r="D69" s="4"/>
      <c r="E69" s="5">
        <v>45162</v>
      </c>
      <c r="F69" s="3">
        <v>301.68230324074102</v>
      </c>
      <c r="G69" s="3" t="s">
        <v>20</v>
      </c>
      <c r="H69" s="3" t="s">
        <v>104</v>
      </c>
      <c r="I69" s="3" t="s">
        <v>195</v>
      </c>
      <c r="J69" s="3" t="s">
        <v>22</v>
      </c>
      <c r="K69" s="3" t="s">
        <v>494</v>
      </c>
      <c r="L69" s="3" t="s">
        <v>29</v>
      </c>
      <c r="M69" s="3" t="s">
        <v>319</v>
      </c>
      <c r="N69" s="3">
        <v>60</v>
      </c>
      <c r="O69" s="3" t="s">
        <v>20</v>
      </c>
      <c r="P69" s="3" t="s">
        <v>169</v>
      </c>
      <c r="Q69" s="3" t="s">
        <v>25</v>
      </c>
    </row>
    <row r="70" spans="1:17" hidden="1" x14ac:dyDescent="0.25">
      <c r="A70" s="3" t="s">
        <v>674</v>
      </c>
      <c r="B70" s="3" t="s">
        <v>19</v>
      </c>
      <c r="C70" s="4">
        <v>45078.418796296297</v>
      </c>
      <c r="D70" s="4"/>
      <c r="E70" s="5">
        <v>45164</v>
      </c>
      <c r="F70" s="3">
        <v>299.971087962963</v>
      </c>
      <c r="G70" s="3" t="s">
        <v>20</v>
      </c>
      <c r="H70" s="3" t="s">
        <v>45</v>
      </c>
      <c r="I70" s="3" t="s">
        <v>29</v>
      </c>
      <c r="J70" s="3" t="s">
        <v>22</v>
      </c>
      <c r="K70" s="3" t="s">
        <v>253</v>
      </c>
      <c r="L70" s="3" t="s">
        <v>29</v>
      </c>
      <c r="M70" s="3" t="s">
        <v>675</v>
      </c>
      <c r="N70" s="3">
        <v>60</v>
      </c>
      <c r="O70" s="3" t="s">
        <v>20</v>
      </c>
      <c r="P70" s="3" t="s">
        <v>169</v>
      </c>
      <c r="Q70" s="3" t="s">
        <v>32</v>
      </c>
    </row>
    <row r="71" spans="1:17" hidden="1" x14ac:dyDescent="0.25">
      <c r="A71" s="7" t="s">
        <v>673</v>
      </c>
      <c r="B71" s="7" t="s">
        <v>19</v>
      </c>
      <c r="C71" s="8">
        <v>45079.589560185203</v>
      </c>
      <c r="D71" s="8">
        <v>45147.567997685197</v>
      </c>
      <c r="E71" s="9">
        <v>45167</v>
      </c>
      <c r="F71" s="7">
        <v>46.978437499999998</v>
      </c>
      <c r="G71" s="7" t="s">
        <v>20</v>
      </c>
      <c r="H71" s="7" t="s">
        <v>55</v>
      </c>
      <c r="I71" s="7" t="s">
        <v>29</v>
      </c>
      <c r="J71" s="7" t="s">
        <v>171</v>
      </c>
      <c r="K71" s="7" t="s">
        <v>188</v>
      </c>
      <c r="L71" s="7" t="s">
        <v>29</v>
      </c>
      <c r="M71" s="7" t="s">
        <v>467</v>
      </c>
      <c r="N71" s="7">
        <v>60</v>
      </c>
      <c r="O71" s="7" t="s">
        <v>20</v>
      </c>
      <c r="P71" s="7" t="s">
        <v>24</v>
      </c>
      <c r="Q71" s="7" t="s">
        <v>71</v>
      </c>
    </row>
    <row r="72" spans="1:17" hidden="1" x14ac:dyDescent="0.25">
      <c r="A72" s="7" t="s">
        <v>669</v>
      </c>
      <c r="B72" s="7" t="s">
        <v>19</v>
      </c>
      <c r="C72" s="8">
        <v>45085.719849537003</v>
      </c>
      <c r="D72" s="8">
        <v>45135.538692129601</v>
      </c>
      <c r="E72" s="9">
        <v>45171</v>
      </c>
      <c r="F72" s="7">
        <v>34.818842592592603</v>
      </c>
      <c r="G72" s="7" t="s">
        <v>20</v>
      </c>
      <c r="H72" s="7" t="s">
        <v>55</v>
      </c>
      <c r="I72" s="7" t="s">
        <v>60</v>
      </c>
      <c r="J72" s="7" t="s">
        <v>22</v>
      </c>
      <c r="K72" s="7" t="s">
        <v>70</v>
      </c>
      <c r="L72" s="7" t="s">
        <v>29</v>
      </c>
      <c r="M72" s="7" t="s">
        <v>363</v>
      </c>
      <c r="N72" s="7">
        <v>60</v>
      </c>
      <c r="O72" s="7" t="s">
        <v>20</v>
      </c>
      <c r="P72" s="7" t="s">
        <v>24</v>
      </c>
      <c r="Q72" s="7" t="s">
        <v>197</v>
      </c>
    </row>
    <row r="73" spans="1:17" hidden="1" x14ac:dyDescent="0.25">
      <c r="A73" s="7" t="s">
        <v>668</v>
      </c>
      <c r="B73" s="7" t="s">
        <v>19</v>
      </c>
      <c r="C73" s="8">
        <v>45086.387951388897</v>
      </c>
      <c r="D73" s="8">
        <v>45321.714722222197</v>
      </c>
      <c r="E73" s="9">
        <v>45174</v>
      </c>
      <c r="F73" s="7">
        <v>159.326770833333</v>
      </c>
      <c r="G73" s="7" t="s">
        <v>20</v>
      </c>
      <c r="H73" s="7" t="s">
        <v>55</v>
      </c>
      <c r="I73" s="7" t="s">
        <v>29</v>
      </c>
      <c r="J73" s="7" t="s">
        <v>22</v>
      </c>
      <c r="K73" s="7" t="s">
        <v>188</v>
      </c>
      <c r="L73" s="7" t="s">
        <v>29</v>
      </c>
      <c r="M73" s="7" t="s">
        <v>363</v>
      </c>
      <c r="N73" s="7">
        <v>60</v>
      </c>
      <c r="O73" s="7" t="s">
        <v>20</v>
      </c>
      <c r="P73" s="7" t="s">
        <v>169</v>
      </c>
      <c r="Q73" s="7" t="s">
        <v>32</v>
      </c>
    </row>
    <row r="74" spans="1:17" hidden="1" x14ac:dyDescent="0.25">
      <c r="A74" s="3" t="s">
        <v>664</v>
      </c>
      <c r="B74" s="3" t="s">
        <v>19</v>
      </c>
      <c r="C74" s="4">
        <v>45091.720740740697</v>
      </c>
      <c r="D74" s="4"/>
      <c r="E74" s="5">
        <v>45176</v>
      </c>
      <c r="F74" s="3">
        <v>291.66914351851898</v>
      </c>
      <c r="G74" s="3" t="s">
        <v>20</v>
      </c>
      <c r="H74" s="3" t="s">
        <v>21</v>
      </c>
      <c r="I74" s="3" t="s">
        <v>60</v>
      </c>
      <c r="J74" s="3" t="s">
        <v>22</v>
      </c>
      <c r="K74" s="3" t="s">
        <v>494</v>
      </c>
      <c r="L74" s="3" t="s">
        <v>29</v>
      </c>
      <c r="M74" s="3" t="s">
        <v>341</v>
      </c>
      <c r="N74" s="3">
        <v>60</v>
      </c>
      <c r="O74" s="3" t="s">
        <v>20</v>
      </c>
      <c r="P74" s="3" t="s">
        <v>169</v>
      </c>
      <c r="Q74" s="3" t="s">
        <v>32</v>
      </c>
    </row>
    <row r="75" spans="1:17" hidden="1" x14ac:dyDescent="0.25">
      <c r="A75" s="7" t="s">
        <v>663</v>
      </c>
      <c r="B75" s="7" t="s">
        <v>19</v>
      </c>
      <c r="C75" s="8">
        <v>45091.802465277797</v>
      </c>
      <c r="D75" s="8">
        <v>45309.434374999997</v>
      </c>
      <c r="E75" s="9">
        <v>45176</v>
      </c>
      <c r="F75" s="7">
        <v>148.63190972222199</v>
      </c>
      <c r="G75" s="7" t="s">
        <v>20</v>
      </c>
      <c r="H75" s="7" t="s">
        <v>55</v>
      </c>
      <c r="I75" s="7" t="s">
        <v>471</v>
      </c>
      <c r="J75" s="7" t="s">
        <v>22</v>
      </c>
      <c r="K75" s="7" t="s">
        <v>164</v>
      </c>
      <c r="L75" s="7" t="s">
        <v>29</v>
      </c>
      <c r="M75" s="7" t="s">
        <v>531</v>
      </c>
      <c r="N75" s="7">
        <v>60</v>
      </c>
      <c r="O75" s="7" t="s">
        <v>20</v>
      </c>
      <c r="P75" s="7" t="s">
        <v>169</v>
      </c>
      <c r="Q75" s="7" t="s">
        <v>25</v>
      </c>
    </row>
    <row r="76" spans="1:17" hidden="1" x14ac:dyDescent="0.25">
      <c r="A76" s="7" t="s">
        <v>214</v>
      </c>
      <c r="B76" s="7" t="s">
        <v>19</v>
      </c>
      <c r="C76" s="8">
        <v>45390.5297222222</v>
      </c>
      <c r="D76" s="8">
        <v>45407.4758449074</v>
      </c>
      <c r="E76" s="9">
        <v>45482</v>
      </c>
      <c r="F76" s="7">
        <v>12.9461226851852</v>
      </c>
      <c r="G76" s="7" t="s">
        <v>20</v>
      </c>
      <c r="H76" s="7" t="s">
        <v>107</v>
      </c>
      <c r="I76" s="7" t="s">
        <v>29</v>
      </c>
      <c r="J76" s="7" t="s">
        <v>22</v>
      </c>
      <c r="K76" s="7" t="s">
        <v>46</v>
      </c>
      <c r="L76" s="7" t="s">
        <v>29</v>
      </c>
      <c r="M76" s="7"/>
      <c r="N76" s="7">
        <v>60</v>
      </c>
      <c r="O76" s="7" t="s">
        <v>20</v>
      </c>
      <c r="P76" s="7" t="s">
        <v>24</v>
      </c>
      <c r="Q76" s="7" t="s">
        <v>32</v>
      </c>
    </row>
    <row r="77" spans="1:17" hidden="1" x14ac:dyDescent="0.25">
      <c r="A77" s="7" t="s">
        <v>661</v>
      </c>
      <c r="B77" s="7" t="s">
        <v>19</v>
      </c>
      <c r="C77" s="8">
        <v>45092.452870370398</v>
      </c>
      <c r="D77" s="8">
        <v>45314.668530092596</v>
      </c>
      <c r="E77" s="9">
        <v>45177</v>
      </c>
      <c r="F77" s="7">
        <v>151.215659722222</v>
      </c>
      <c r="G77" s="7" t="s">
        <v>20</v>
      </c>
      <c r="H77" s="7" t="s">
        <v>55</v>
      </c>
      <c r="I77" s="7" t="s">
        <v>60</v>
      </c>
      <c r="J77" s="7" t="s">
        <v>22</v>
      </c>
      <c r="K77" s="7" t="s">
        <v>662</v>
      </c>
      <c r="L77" s="7" t="s">
        <v>29</v>
      </c>
      <c r="M77" s="7" t="s">
        <v>347</v>
      </c>
      <c r="N77" s="7">
        <v>60</v>
      </c>
      <c r="O77" s="7" t="s">
        <v>20</v>
      </c>
      <c r="P77" s="7" t="s">
        <v>169</v>
      </c>
      <c r="Q77" s="7" t="s">
        <v>32</v>
      </c>
    </row>
    <row r="78" spans="1:17" hidden="1" x14ac:dyDescent="0.25">
      <c r="A78" s="3" t="s">
        <v>658</v>
      </c>
      <c r="B78" s="3" t="s">
        <v>19</v>
      </c>
      <c r="C78" s="4">
        <v>45092.726481481499</v>
      </c>
      <c r="D78" s="4"/>
      <c r="E78" s="5">
        <v>45177</v>
      </c>
      <c r="F78" s="3">
        <v>290.663402777778</v>
      </c>
      <c r="G78" s="3" t="s">
        <v>20</v>
      </c>
      <c r="H78" s="3" t="s">
        <v>21</v>
      </c>
      <c r="I78" s="3" t="s">
        <v>118</v>
      </c>
      <c r="J78" s="3" t="s">
        <v>171</v>
      </c>
      <c r="K78" s="3" t="s">
        <v>70</v>
      </c>
      <c r="L78" s="3" t="s">
        <v>29</v>
      </c>
      <c r="M78" s="3" t="s">
        <v>659</v>
      </c>
      <c r="N78" s="3">
        <v>60</v>
      </c>
      <c r="O78" s="3" t="s">
        <v>20</v>
      </c>
      <c r="P78" s="3" t="s">
        <v>169</v>
      </c>
      <c r="Q78" s="3" t="s">
        <v>32</v>
      </c>
    </row>
    <row r="79" spans="1:17" hidden="1" x14ac:dyDescent="0.25">
      <c r="A79" s="7" t="s">
        <v>657</v>
      </c>
      <c r="B79" s="7" t="s">
        <v>19</v>
      </c>
      <c r="C79" s="8">
        <v>45092.7503125</v>
      </c>
      <c r="D79" s="8">
        <v>45321.4296412037</v>
      </c>
      <c r="E79" s="9">
        <v>45177</v>
      </c>
      <c r="F79" s="7">
        <v>155.67932870370399</v>
      </c>
      <c r="G79" s="7" t="s">
        <v>20</v>
      </c>
      <c r="H79" s="7" t="s">
        <v>55</v>
      </c>
      <c r="I79" s="7" t="s">
        <v>29</v>
      </c>
      <c r="J79" s="7" t="s">
        <v>22</v>
      </c>
      <c r="K79" s="7" t="s">
        <v>188</v>
      </c>
      <c r="L79" s="7" t="s">
        <v>29</v>
      </c>
      <c r="M79" s="7" t="s">
        <v>323</v>
      </c>
      <c r="N79" s="7">
        <v>60</v>
      </c>
      <c r="O79" s="7" t="s">
        <v>20</v>
      </c>
      <c r="P79" s="7" t="s">
        <v>169</v>
      </c>
      <c r="Q79" s="7" t="s">
        <v>32</v>
      </c>
    </row>
    <row r="80" spans="1:17" hidden="1" x14ac:dyDescent="0.25">
      <c r="A80" s="7" t="s">
        <v>656</v>
      </c>
      <c r="B80" s="7" t="s">
        <v>19</v>
      </c>
      <c r="C80" s="8">
        <v>45093.519965277803</v>
      </c>
      <c r="D80" s="8">
        <v>45194.739201388897</v>
      </c>
      <c r="E80" s="9">
        <v>45178</v>
      </c>
      <c r="F80" s="7">
        <v>71.219236111111101</v>
      </c>
      <c r="G80" s="7" t="s">
        <v>20</v>
      </c>
      <c r="H80" s="7" t="s">
        <v>55</v>
      </c>
      <c r="I80" s="7" t="s">
        <v>29</v>
      </c>
      <c r="J80" s="7" t="s">
        <v>171</v>
      </c>
      <c r="K80" s="7" t="s">
        <v>31</v>
      </c>
      <c r="L80" s="7" t="s">
        <v>29</v>
      </c>
      <c r="M80" s="7" t="s">
        <v>29</v>
      </c>
      <c r="N80" s="7">
        <v>60</v>
      </c>
      <c r="O80" s="7" t="s">
        <v>20</v>
      </c>
      <c r="P80" s="7" t="s">
        <v>169</v>
      </c>
      <c r="Q80" s="7" t="s">
        <v>32</v>
      </c>
    </row>
    <row r="81" spans="1:17" hidden="1" x14ac:dyDescent="0.25">
      <c r="A81" s="7" t="s">
        <v>223</v>
      </c>
      <c r="B81" s="7" t="s">
        <v>19</v>
      </c>
      <c r="C81" s="8">
        <v>45380.687557870398</v>
      </c>
      <c r="D81" s="8">
        <v>45447.433842592603</v>
      </c>
      <c r="E81" s="9">
        <v>45472</v>
      </c>
      <c r="F81" s="7">
        <v>42.7462847222222</v>
      </c>
      <c r="G81" s="7" t="s">
        <v>20</v>
      </c>
      <c r="H81" s="7" t="s">
        <v>107</v>
      </c>
      <c r="I81" s="7" t="s">
        <v>29</v>
      </c>
      <c r="J81" s="7" t="s">
        <v>22</v>
      </c>
      <c r="K81" s="7" t="s">
        <v>46</v>
      </c>
      <c r="L81" s="7" t="s">
        <v>29</v>
      </c>
      <c r="M81" s="7"/>
      <c r="N81" s="7">
        <v>60</v>
      </c>
      <c r="O81" s="7" t="s">
        <v>20</v>
      </c>
      <c r="P81" s="7" t="s">
        <v>24</v>
      </c>
      <c r="Q81" s="7" t="s">
        <v>25</v>
      </c>
    </row>
    <row r="82" spans="1:17" hidden="1" x14ac:dyDescent="0.25">
      <c r="A82" s="7" t="s">
        <v>653</v>
      </c>
      <c r="B82" s="7" t="s">
        <v>19</v>
      </c>
      <c r="C82" s="8">
        <v>45096.665555555599</v>
      </c>
      <c r="D82" s="8">
        <v>45160.6749305556</v>
      </c>
      <c r="E82" s="9">
        <v>45181</v>
      </c>
      <c r="F82" s="7">
        <v>46.009374999999999</v>
      </c>
      <c r="G82" s="7" t="s">
        <v>20</v>
      </c>
      <c r="H82" s="7" t="s">
        <v>55</v>
      </c>
      <c r="I82" s="7" t="s">
        <v>29</v>
      </c>
      <c r="J82" s="7" t="s">
        <v>22</v>
      </c>
      <c r="K82" s="7" t="s">
        <v>654</v>
      </c>
      <c r="L82" s="7" t="s">
        <v>110</v>
      </c>
      <c r="M82" s="7" t="s">
        <v>655</v>
      </c>
      <c r="N82" s="7">
        <v>60</v>
      </c>
      <c r="O82" s="7" t="s">
        <v>20</v>
      </c>
      <c r="P82" s="7" t="s">
        <v>24</v>
      </c>
      <c r="Q82" s="7" t="s">
        <v>32</v>
      </c>
    </row>
    <row r="83" spans="1:17" hidden="1" x14ac:dyDescent="0.25">
      <c r="A83" s="3" t="s">
        <v>651</v>
      </c>
      <c r="B83" s="3" t="s">
        <v>19</v>
      </c>
      <c r="C83" s="4">
        <v>45097.4620601852</v>
      </c>
      <c r="D83" s="4"/>
      <c r="E83" s="5">
        <v>45182</v>
      </c>
      <c r="F83" s="3">
        <v>287.92782407407401</v>
      </c>
      <c r="G83" s="3" t="s">
        <v>20</v>
      </c>
      <c r="H83" s="3" t="s">
        <v>45</v>
      </c>
      <c r="I83" s="3" t="s">
        <v>29</v>
      </c>
      <c r="J83" s="3" t="s">
        <v>22</v>
      </c>
      <c r="K83" s="3" t="s">
        <v>188</v>
      </c>
      <c r="L83" s="3" t="s">
        <v>29</v>
      </c>
      <c r="M83" s="3" t="s">
        <v>319</v>
      </c>
      <c r="N83" s="3">
        <v>60</v>
      </c>
      <c r="O83" s="3" t="s">
        <v>20</v>
      </c>
      <c r="P83" s="3" t="s">
        <v>169</v>
      </c>
      <c r="Q83" s="3" t="s">
        <v>32</v>
      </c>
    </row>
    <row r="84" spans="1:17" hidden="1" x14ac:dyDescent="0.25">
      <c r="A84" s="7" t="s">
        <v>649</v>
      </c>
      <c r="B84" s="7" t="s">
        <v>19</v>
      </c>
      <c r="C84" s="8">
        <v>45097.521898148101</v>
      </c>
      <c r="D84" s="8">
        <v>45406.573564814797</v>
      </c>
      <c r="E84" s="9">
        <v>45182</v>
      </c>
      <c r="F84" s="7">
        <v>212.05166666666699</v>
      </c>
      <c r="G84" s="7" t="s">
        <v>20</v>
      </c>
      <c r="H84" s="7" t="s">
        <v>55</v>
      </c>
      <c r="I84" s="7" t="s">
        <v>60</v>
      </c>
      <c r="J84" s="7" t="s">
        <v>22</v>
      </c>
      <c r="K84" s="7" t="s">
        <v>48</v>
      </c>
      <c r="L84" s="7" t="s">
        <v>29</v>
      </c>
      <c r="M84" s="7" t="s">
        <v>650</v>
      </c>
      <c r="N84" s="7">
        <v>60</v>
      </c>
      <c r="O84" s="7" t="s">
        <v>20</v>
      </c>
      <c r="P84" s="7" t="s">
        <v>169</v>
      </c>
      <c r="Q84" s="7" t="s">
        <v>32</v>
      </c>
    </row>
    <row r="85" spans="1:17" hidden="1" x14ac:dyDescent="0.25">
      <c r="A85" s="7" t="s">
        <v>647</v>
      </c>
      <c r="B85" s="7" t="s">
        <v>19</v>
      </c>
      <c r="C85" s="8">
        <v>45099.4316203704</v>
      </c>
      <c r="D85" s="8">
        <v>45334.745370370401</v>
      </c>
      <c r="E85" s="9">
        <v>45184</v>
      </c>
      <c r="F85" s="7">
        <v>160.31375</v>
      </c>
      <c r="G85" s="7" t="s">
        <v>20</v>
      </c>
      <c r="H85" s="7" t="s">
        <v>55</v>
      </c>
      <c r="I85" s="7" t="s">
        <v>29</v>
      </c>
      <c r="J85" s="7" t="s">
        <v>22</v>
      </c>
      <c r="K85" s="7" t="s">
        <v>70</v>
      </c>
      <c r="L85" s="7" t="s">
        <v>29</v>
      </c>
      <c r="M85" s="7" t="s">
        <v>347</v>
      </c>
      <c r="N85" s="7">
        <v>60</v>
      </c>
      <c r="O85" s="7" t="s">
        <v>20</v>
      </c>
      <c r="P85" s="7" t="s">
        <v>169</v>
      </c>
      <c r="Q85" s="7" t="s">
        <v>32</v>
      </c>
    </row>
    <row r="86" spans="1:17" hidden="1" x14ac:dyDescent="0.25">
      <c r="A86" s="3" t="s">
        <v>646</v>
      </c>
      <c r="B86" s="3" t="s">
        <v>19</v>
      </c>
      <c r="C86" s="4">
        <v>45099.4462152778</v>
      </c>
      <c r="D86" s="4"/>
      <c r="E86" s="5">
        <v>45184</v>
      </c>
      <c r="F86" s="3">
        <v>285.94366898148098</v>
      </c>
      <c r="G86" s="3" t="s">
        <v>20</v>
      </c>
      <c r="H86" s="3" t="s">
        <v>21</v>
      </c>
      <c r="I86" s="3" t="s">
        <v>60</v>
      </c>
      <c r="J86" s="3" t="s">
        <v>171</v>
      </c>
      <c r="K86" s="3" t="s">
        <v>42</v>
      </c>
      <c r="L86" s="3" t="s">
        <v>29</v>
      </c>
      <c r="M86" s="3" t="s">
        <v>430</v>
      </c>
      <c r="N86" s="3">
        <v>60</v>
      </c>
      <c r="O86" s="3" t="s">
        <v>20</v>
      </c>
      <c r="P86" s="3" t="s">
        <v>169</v>
      </c>
      <c r="Q86" s="3" t="s">
        <v>32</v>
      </c>
    </row>
    <row r="87" spans="1:17" hidden="1" x14ac:dyDescent="0.25">
      <c r="A87" s="7" t="s">
        <v>238</v>
      </c>
      <c r="B87" s="7" t="s">
        <v>19</v>
      </c>
      <c r="C87" s="8">
        <v>45372.564131944397</v>
      </c>
      <c r="D87" s="8">
        <v>45446.445960648103</v>
      </c>
      <c r="E87" s="9">
        <v>45464</v>
      </c>
      <c r="F87" s="7">
        <v>47.881828703703697</v>
      </c>
      <c r="G87" s="7" t="s">
        <v>20</v>
      </c>
      <c r="H87" s="7" t="s">
        <v>107</v>
      </c>
      <c r="I87" s="7" t="s">
        <v>29</v>
      </c>
      <c r="J87" s="7" t="s">
        <v>171</v>
      </c>
      <c r="K87" s="7" t="s">
        <v>81</v>
      </c>
      <c r="L87" s="7" t="s">
        <v>29</v>
      </c>
      <c r="M87" s="7"/>
      <c r="N87" s="7">
        <v>60</v>
      </c>
      <c r="O87" s="7" t="s">
        <v>20</v>
      </c>
      <c r="P87" s="7" t="s">
        <v>24</v>
      </c>
      <c r="Q87" s="7" t="s">
        <v>32</v>
      </c>
    </row>
    <row r="88" spans="1:17" hidden="1" x14ac:dyDescent="0.25">
      <c r="A88" s="7" t="s">
        <v>245</v>
      </c>
      <c r="B88" s="7" t="s">
        <v>19</v>
      </c>
      <c r="C88" s="8">
        <v>45371.603935185201</v>
      </c>
      <c r="D88" s="8">
        <v>45371.685127314799</v>
      </c>
      <c r="E88" s="9">
        <v>45463</v>
      </c>
      <c r="F88" s="7">
        <v>8.11921296296296E-2</v>
      </c>
      <c r="G88" s="7" t="s">
        <v>20</v>
      </c>
      <c r="H88" s="7" t="s">
        <v>107</v>
      </c>
      <c r="I88" s="7" t="s">
        <v>29</v>
      </c>
      <c r="J88" s="7" t="s">
        <v>22</v>
      </c>
      <c r="K88" s="7" t="s">
        <v>67</v>
      </c>
      <c r="L88" s="7" t="s">
        <v>29</v>
      </c>
      <c r="M88" s="7"/>
      <c r="N88" s="7">
        <v>60</v>
      </c>
      <c r="O88" s="7" t="s">
        <v>20</v>
      </c>
      <c r="P88" s="7" t="s">
        <v>24</v>
      </c>
      <c r="Q88" s="7" t="s">
        <v>71</v>
      </c>
    </row>
    <row r="89" spans="1:17" hidden="1" x14ac:dyDescent="0.25">
      <c r="A89" s="3" t="s">
        <v>645</v>
      </c>
      <c r="B89" s="3" t="s">
        <v>19</v>
      </c>
      <c r="C89" s="4">
        <v>45099.448553240698</v>
      </c>
      <c r="D89" s="4"/>
      <c r="E89" s="5">
        <v>45184</v>
      </c>
      <c r="F89" s="3">
        <v>285.94133101851799</v>
      </c>
      <c r="G89" s="3" t="s">
        <v>20</v>
      </c>
      <c r="H89" s="3" t="s">
        <v>45</v>
      </c>
      <c r="I89" s="3" t="s">
        <v>69</v>
      </c>
      <c r="J89" s="3" t="s">
        <v>22</v>
      </c>
      <c r="K89" s="3" t="s">
        <v>603</v>
      </c>
      <c r="L89" s="3" t="s">
        <v>29</v>
      </c>
      <c r="M89" s="3" t="s">
        <v>319</v>
      </c>
      <c r="N89" s="3">
        <v>60</v>
      </c>
      <c r="O89" s="3" t="s">
        <v>20</v>
      </c>
      <c r="P89" s="3" t="s">
        <v>169</v>
      </c>
      <c r="Q89" s="3" t="s">
        <v>84</v>
      </c>
    </row>
    <row r="90" spans="1:17" hidden="1" x14ac:dyDescent="0.25">
      <c r="A90" s="7" t="s">
        <v>642</v>
      </c>
      <c r="B90" s="7" t="s">
        <v>19</v>
      </c>
      <c r="C90" s="8">
        <v>45099.757199074098</v>
      </c>
      <c r="D90" s="8">
        <v>45100.4309490741</v>
      </c>
      <c r="E90" s="9">
        <v>45184</v>
      </c>
      <c r="F90" s="7">
        <v>0.67374999999999996</v>
      </c>
      <c r="G90" s="7" t="s">
        <v>20</v>
      </c>
      <c r="H90" s="7" t="s">
        <v>55</v>
      </c>
      <c r="I90" s="7" t="s">
        <v>29</v>
      </c>
      <c r="J90" s="7" t="s">
        <v>171</v>
      </c>
      <c r="K90" s="7" t="s">
        <v>643</v>
      </c>
      <c r="L90" s="7" t="s">
        <v>29</v>
      </c>
      <c r="M90" s="7" t="s">
        <v>319</v>
      </c>
      <c r="N90" s="7">
        <v>60</v>
      </c>
      <c r="O90" s="7" t="s">
        <v>20</v>
      </c>
      <c r="P90" s="7" t="s">
        <v>24</v>
      </c>
      <c r="Q90" s="7" t="s">
        <v>32</v>
      </c>
    </row>
    <row r="91" spans="1:17" hidden="1" x14ac:dyDescent="0.25">
      <c r="A91" s="7" t="s">
        <v>247</v>
      </c>
      <c r="B91" s="7" t="s">
        <v>19</v>
      </c>
      <c r="C91" s="8">
        <v>45371.603912036997</v>
      </c>
      <c r="D91" s="8">
        <v>45371.684791666703</v>
      </c>
      <c r="E91" s="9">
        <v>45463</v>
      </c>
      <c r="F91" s="7">
        <v>8.0879629629629607E-2</v>
      </c>
      <c r="G91" s="7" t="s">
        <v>20</v>
      </c>
      <c r="H91" s="7" t="s">
        <v>107</v>
      </c>
      <c r="I91" s="7" t="s">
        <v>29</v>
      </c>
      <c r="J91" s="7" t="s">
        <v>22</v>
      </c>
      <c r="K91" s="7" t="s">
        <v>67</v>
      </c>
      <c r="L91" s="7" t="s">
        <v>29</v>
      </c>
      <c r="M91" s="7"/>
      <c r="N91" s="7">
        <v>60</v>
      </c>
      <c r="O91" s="7" t="s">
        <v>20</v>
      </c>
      <c r="P91" s="7" t="s">
        <v>24</v>
      </c>
      <c r="Q91" s="7" t="s">
        <v>71</v>
      </c>
    </row>
    <row r="92" spans="1:17" hidden="1" x14ac:dyDescent="0.25">
      <c r="A92" s="7" t="s">
        <v>641</v>
      </c>
      <c r="B92" s="7" t="s">
        <v>19</v>
      </c>
      <c r="C92" s="8">
        <v>45100.480138888903</v>
      </c>
      <c r="D92" s="8">
        <v>45111.754814814798</v>
      </c>
      <c r="E92" s="9">
        <v>45185</v>
      </c>
      <c r="F92" s="7">
        <v>7.2746759259259299</v>
      </c>
      <c r="G92" s="7" t="s">
        <v>20</v>
      </c>
      <c r="H92" s="7" t="s">
        <v>55</v>
      </c>
      <c r="I92" s="7" t="s">
        <v>60</v>
      </c>
      <c r="J92" s="7" t="s">
        <v>22</v>
      </c>
      <c r="K92" s="7" t="s">
        <v>551</v>
      </c>
      <c r="L92" s="7" t="s">
        <v>29</v>
      </c>
      <c r="M92" s="7" t="s">
        <v>29</v>
      </c>
      <c r="N92" s="7">
        <v>60</v>
      </c>
      <c r="O92" s="7" t="s">
        <v>20</v>
      </c>
      <c r="P92" s="7" t="s">
        <v>24</v>
      </c>
      <c r="Q92" s="7" t="s">
        <v>32</v>
      </c>
    </row>
    <row r="93" spans="1:17" hidden="1" x14ac:dyDescent="0.25">
      <c r="A93" s="7" t="s">
        <v>638</v>
      </c>
      <c r="B93" s="7" t="s">
        <v>19</v>
      </c>
      <c r="C93" s="8">
        <v>45100.686400462997</v>
      </c>
      <c r="D93" s="8">
        <v>45357.516770833303</v>
      </c>
      <c r="E93" s="9">
        <v>45185</v>
      </c>
      <c r="F93" s="7">
        <v>174.83037037036999</v>
      </c>
      <c r="G93" s="7" t="s">
        <v>20</v>
      </c>
      <c r="H93" s="7" t="s">
        <v>55</v>
      </c>
      <c r="I93" s="7" t="s">
        <v>65</v>
      </c>
      <c r="J93" s="7" t="s">
        <v>171</v>
      </c>
      <c r="K93" s="7" t="s">
        <v>145</v>
      </c>
      <c r="L93" s="7" t="s">
        <v>346</v>
      </c>
      <c r="M93" s="7" t="s">
        <v>347</v>
      </c>
      <c r="N93" s="7">
        <v>60</v>
      </c>
      <c r="O93" s="7" t="s">
        <v>20</v>
      </c>
      <c r="P93" s="7" t="s">
        <v>169</v>
      </c>
      <c r="Q93" s="7" t="s">
        <v>32</v>
      </c>
    </row>
    <row r="94" spans="1:17" hidden="1" x14ac:dyDescent="0.25">
      <c r="A94" s="7" t="s">
        <v>249</v>
      </c>
      <c r="B94" s="7" t="s">
        <v>19</v>
      </c>
      <c r="C94" s="8">
        <v>45370.9702777778</v>
      </c>
      <c r="D94" s="8"/>
      <c r="E94" s="9">
        <v>45462</v>
      </c>
      <c r="F94" s="7">
        <v>101.419606481481</v>
      </c>
      <c r="G94" s="7" t="s">
        <v>20</v>
      </c>
      <c r="H94" s="7" t="s">
        <v>62</v>
      </c>
      <c r="I94" s="7" t="s">
        <v>29</v>
      </c>
      <c r="J94" s="7" t="s">
        <v>22</v>
      </c>
      <c r="K94" s="7" t="s">
        <v>188</v>
      </c>
      <c r="L94" s="7" t="s">
        <v>29</v>
      </c>
      <c r="M94" s="7"/>
      <c r="N94" s="7">
        <v>60</v>
      </c>
      <c r="O94" s="7" t="s">
        <v>20</v>
      </c>
      <c r="P94" s="7" t="s">
        <v>169</v>
      </c>
      <c r="Q94" s="7" t="s">
        <v>32</v>
      </c>
    </row>
    <row r="95" spans="1:17" hidden="1" x14ac:dyDescent="0.25">
      <c r="A95" s="7" t="s">
        <v>250</v>
      </c>
      <c r="B95" s="7" t="s">
        <v>19</v>
      </c>
      <c r="C95" s="8">
        <v>45370.677673611099</v>
      </c>
      <c r="D95" s="8">
        <v>45427.683749999997</v>
      </c>
      <c r="E95" s="9">
        <v>45462</v>
      </c>
      <c r="F95" s="7">
        <v>37.0060763888889</v>
      </c>
      <c r="G95" s="7" t="s">
        <v>20</v>
      </c>
      <c r="H95" s="7" t="s">
        <v>107</v>
      </c>
      <c r="I95" s="7" t="s">
        <v>29</v>
      </c>
      <c r="J95" s="7" t="s">
        <v>22</v>
      </c>
      <c r="K95" s="7" t="s">
        <v>188</v>
      </c>
      <c r="L95" s="7" t="s">
        <v>29</v>
      </c>
      <c r="M95" s="7"/>
      <c r="N95" s="7">
        <v>60</v>
      </c>
      <c r="O95" s="7" t="s">
        <v>20</v>
      </c>
      <c r="P95" s="7" t="s">
        <v>24</v>
      </c>
      <c r="Q95" s="7" t="s">
        <v>32</v>
      </c>
    </row>
    <row r="96" spans="1:17" hidden="1" x14ac:dyDescent="0.25">
      <c r="A96" s="7" t="s">
        <v>635</v>
      </c>
      <c r="B96" s="7" t="s">
        <v>19</v>
      </c>
      <c r="C96" s="8">
        <v>45104.515289351897</v>
      </c>
      <c r="D96" s="8">
        <v>45337.458576388897</v>
      </c>
      <c r="E96" s="9">
        <v>45189</v>
      </c>
      <c r="F96" s="7">
        <v>159.94328703703701</v>
      </c>
      <c r="G96" s="7" t="s">
        <v>20</v>
      </c>
      <c r="H96" s="7" t="s">
        <v>55</v>
      </c>
      <c r="I96" s="7" t="s">
        <v>60</v>
      </c>
      <c r="J96" s="7" t="s">
        <v>171</v>
      </c>
      <c r="K96" s="7" t="s">
        <v>145</v>
      </c>
      <c r="L96" s="7" t="s">
        <v>29</v>
      </c>
      <c r="M96" s="7" t="s">
        <v>430</v>
      </c>
      <c r="N96" s="7">
        <v>60</v>
      </c>
      <c r="O96" s="7" t="s">
        <v>20</v>
      </c>
      <c r="P96" s="7" t="s">
        <v>169</v>
      </c>
      <c r="Q96" s="7" t="s">
        <v>32</v>
      </c>
    </row>
    <row r="97" spans="1:18" s="7" customFormat="1" hidden="1" x14ac:dyDescent="0.25">
      <c r="A97" s="7" t="s">
        <v>634</v>
      </c>
      <c r="B97" s="7" t="s">
        <v>19</v>
      </c>
      <c r="C97" s="8">
        <v>45104.643738425897</v>
      </c>
      <c r="D97" s="8">
        <v>45120.715312499997</v>
      </c>
      <c r="E97" s="9">
        <v>45189</v>
      </c>
      <c r="F97" s="7">
        <v>12.0715740740741</v>
      </c>
      <c r="G97" s="7" t="s">
        <v>20</v>
      </c>
      <c r="H97" s="7" t="s">
        <v>55</v>
      </c>
      <c r="I97" s="7" t="s">
        <v>471</v>
      </c>
      <c r="J97" s="7" t="s">
        <v>22</v>
      </c>
      <c r="K97" s="7" t="s">
        <v>512</v>
      </c>
      <c r="L97" s="7" t="s">
        <v>29</v>
      </c>
      <c r="M97" s="7" t="s">
        <v>323</v>
      </c>
      <c r="N97" s="7">
        <v>60</v>
      </c>
      <c r="O97" s="7" t="s">
        <v>20</v>
      </c>
      <c r="P97" s="7" t="s">
        <v>24</v>
      </c>
      <c r="Q97" s="7" t="s">
        <v>25</v>
      </c>
      <c r="R97"/>
    </row>
    <row r="98" spans="1:18" hidden="1" x14ac:dyDescent="0.25">
      <c r="A98" s="7" t="s">
        <v>256</v>
      </c>
      <c r="B98" s="7" t="s">
        <v>19</v>
      </c>
      <c r="C98" s="8">
        <v>45369.684178240699</v>
      </c>
      <c r="D98" s="8">
        <v>45386.638171296298</v>
      </c>
      <c r="E98" s="9">
        <v>45461</v>
      </c>
      <c r="F98" s="7">
        <v>12.9539930555556</v>
      </c>
      <c r="G98" s="7" t="s">
        <v>20</v>
      </c>
      <c r="H98" s="7" t="s">
        <v>107</v>
      </c>
      <c r="I98" s="7" t="s">
        <v>29</v>
      </c>
      <c r="J98" s="7" t="s">
        <v>22</v>
      </c>
      <c r="K98" s="7" t="s">
        <v>188</v>
      </c>
      <c r="L98" s="7" t="s">
        <v>29</v>
      </c>
      <c r="M98" s="7"/>
      <c r="N98" s="7">
        <v>60</v>
      </c>
      <c r="O98" s="7" t="s">
        <v>20</v>
      </c>
      <c r="P98" s="7" t="s">
        <v>24</v>
      </c>
      <c r="Q98" s="7" t="s">
        <v>32</v>
      </c>
    </row>
    <row r="99" spans="1:18" hidden="1" x14ac:dyDescent="0.25">
      <c r="A99" s="7" t="s">
        <v>258</v>
      </c>
      <c r="B99" s="7" t="s">
        <v>19</v>
      </c>
      <c r="C99" s="8">
        <v>45367.613472222198</v>
      </c>
      <c r="D99" s="8">
        <v>45468.540856481501</v>
      </c>
      <c r="E99" s="9">
        <v>45461</v>
      </c>
      <c r="F99" s="7">
        <v>65.927384259259298</v>
      </c>
      <c r="G99" s="7" t="s">
        <v>20</v>
      </c>
      <c r="H99" s="7" t="s">
        <v>107</v>
      </c>
      <c r="I99" s="7" t="s">
        <v>29</v>
      </c>
      <c r="J99" s="7" t="s">
        <v>22</v>
      </c>
      <c r="K99" s="7" t="s">
        <v>188</v>
      </c>
      <c r="L99" s="7" t="s">
        <v>29</v>
      </c>
      <c r="M99" s="7"/>
      <c r="N99" s="7">
        <v>60</v>
      </c>
      <c r="O99" s="7" t="s">
        <v>20</v>
      </c>
      <c r="P99" s="7" t="s">
        <v>169</v>
      </c>
      <c r="Q99" s="7" t="s">
        <v>32</v>
      </c>
    </row>
    <row r="100" spans="1:18" hidden="1" x14ac:dyDescent="0.25">
      <c r="A100" s="3" t="s">
        <v>632</v>
      </c>
      <c r="B100" s="3" t="s">
        <v>19</v>
      </c>
      <c r="C100" s="4">
        <v>45105.581423611096</v>
      </c>
      <c r="D100" s="4"/>
      <c r="E100" s="5">
        <v>45190</v>
      </c>
      <c r="F100" s="3">
        <v>281.80846064814801</v>
      </c>
      <c r="G100" s="3" t="s">
        <v>20</v>
      </c>
      <c r="H100" s="3" t="s">
        <v>21</v>
      </c>
      <c r="I100" s="3" t="s">
        <v>105</v>
      </c>
      <c r="J100" s="3" t="s">
        <v>22</v>
      </c>
      <c r="K100" s="3" t="s">
        <v>164</v>
      </c>
      <c r="L100" s="3" t="s">
        <v>29</v>
      </c>
      <c r="M100" s="3" t="s">
        <v>633</v>
      </c>
      <c r="N100" s="3">
        <v>60</v>
      </c>
      <c r="O100" s="3" t="s">
        <v>20</v>
      </c>
      <c r="P100" s="3" t="s">
        <v>169</v>
      </c>
      <c r="Q100" s="3" t="s">
        <v>25</v>
      </c>
    </row>
    <row r="101" spans="1:18" hidden="1" x14ac:dyDescent="0.25">
      <c r="A101" s="7" t="s">
        <v>629</v>
      </c>
      <c r="B101" s="7" t="s">
        <v>27</v>
      </c>
      <c r="C101" s="8">
        <v>45105.7879861111</v>
      </c>
      <c r="D101" s="8">
        <v>45196.551412036999</v>
      </c>
      <c r="E101" s="9">
        <v>45190</v>
      </c>
      <c r="F101" s="7">
        <v>64.763425925925901</v>
      </c>
      <c r="G101" s="7" t="s">
        <v>20</v>
      </c>
      <c r="H101" s="7" t="s">
        <v>55</v>
      </c>
      <c r="I101" s="7" t="s">
        <v>29</v>
      </c>
      <c r="J101" s="7" t="s">
        <v>22</v>
      </c>
      <c r="K101" s="7" t="s">
        <v>630</v>
      </c>
      <c r="L101" s="7" t="s">
        <v>631</v>
      </c>
      <c r="M101" s="7" t="s">
        <v>29</v>
      </c>
      <c r="N101" s="7">
        <v>60</v>
      </c>
      <c r="O101" s="7" t="s">
        <v>20</v>
      </c>
      <c r="P101" s="7" t="s">
        <v>169</v>
      </c>
      <c r="Q101" s="7" t="s">
        <v>29</v>
      </c>
    </row>
    <row r="102" spans="1:18" hidden="1" x14ac:dyDescent="0.25">
      <c r="A102" s="3" t="s">
        <v>627</v>
      </c>
      <c r="B102" s="3" t="s">
        <v>19</v>
      </c>
      <c r="C102" s="4">
        <v>45106.4628703704</v>
      </c>
      <c r="D102" s="4"/>
      <c r="E102" s="5">
        <v>45191</v>
      </c>
      <c r="F102" s="3">
        <v>280.92701388888901</v>
      </c>
      <c r="G102" s="3" t="s">
        <v>20</v>
      </c>
      <c r="H102" s="3" t="s">
        <v>45</v>
      </c>
      <c r="I102" s="3" t="s">
        <v>60</v>
      </c>
      <c r="J102" s="3" t="s">
        <v>171</v>
      </c>
      <c r="K102" s="3" t="s">
        <v>628</v>
      </c>
      <c r="L102" s="3" t="s">
        <v>29</v>
      </c>
      <c r="M102" s="3" t="s">
        <v>336</v>
      </c>
      <c r="N102" s="3">
        <v>60</v>
      </c>
      <c r="O102" s="3" t="s">
        <v>20</v>
      </c>
      <c r="P102" s="3" t="s">
        <v>169</v>
      </c>
      <c r="Q102" s="3" t="s">
        <v>32</v>
      </c>
    </row>
    <row r="103" spans="1:18" s="7" customFormat="1" hidden="1" x14ac:dyDescent="0.25">
      <c r="A103" s="7" t="s">
        <v>626</v>
      </c>
      <c r="B103" s="7" t="s">
        <v>19</v>
      </c>
      <c r="C103" s="8">
        <v>45106.701435185198</v>
      </c>
      <c r="D103" s="8">
        <v>45160.677627314799</v>
      </c>
      <c r="E103" s="9">
        <v>45191</v>
      </c>
      <c r="F103" s="7">
        <v>37.976192129629602</v>
      </c>
      <c r="G103" s="7" t="s">
        <v>20</v>
      </c>
      <c r="H103" s="7" t="s">
        <v>55</v>
      </c>
      <c r="I103" s="7" t="s">
        <v>197</v>
      </c>
      <c r="J103" s="7" t="s">
        <v>22</v>
      </c>
      <c r="K103" s="7" t="s">
        <v>494</v>
      </c>
      <c r="L103" s="7" t="s">
        <v>29</v>
      </c>
      <c r="M103" s="7" t="s">
        <v>323</v>
      </c>
      <c r="N103" s="7">
        <v>60</v>
      </c>
      <c r="O103" s="7" t="s">
        <v>20</v>
      </c>
      <c r="P103" s="7" t="s">
        <v>24</v>
      </c>
      <c r="Q103" s="7" t="s">
        <v>197</v>
      </c>
      <c r="R103"/>
    </row>
    <row r="104" spans="1:18" hidden="1" x14ac:dyDescent="0.25">
      <c r="A104" s="7" t="s">
        <v>263</v>
      </c>
      <c r="B104" s="7" t="s">
        <v>19</v>
      </c>
      <c r="C104" s="8">
        <v>45366.411423611098</v>
      </c>
      <c r="D104" s="8">
        <v>45380.313379629602</v>
      </c>
      <c r="E104" s="9">
        <v>45409</v>
      </c>
      <c r="F104" s="7">
        <v>9.9019560185185203</v>
      </c>
      <c r="G104" s="7" t="s">
        <v>20</v>
      </c>
      <c r="H104" s="7" t="s">
        <v>107</v>
      </c>
      <c r="I104" s="7" t="s">
        <v>29</v>
      </c>
      <c r="J104" s="7" t="s">
        <v>52</v>
      </c>
      <c r="K104" s="7" t="s">
        <v>31</v>
      </c>
      <c r="L104" s="7" t="s">
        <v>140</v>
      </c>
      <c r="M104" s="7"/>
      <c r="N104" s="7">
        <v>30</v>
      </c>
      <c r="O104" s="7" t="s">
        <v>20</v>
      </c>
      <c r="P104" s="7" t="s">
        <v>24</v>
      </c>
      <c r="Q104" s="7" t="s">
        <v>32</v>
      </c>
    </row>
    <row r="105" spans="1:18" hidden="1" x14ac:dyDescent="0.25">
      <c r="A105" s="7" t="s">
        <v>624</v>
      </c>
      <c r="B105" s="7" t="s">
        <v>19</v>
      </c>
      <c r="C105" s="8">
        <v>45107.706620370402</v>
      </c>
      <c r="D105" s="8">
        <v>45317.824027777802</v>
      </c>
      <c r="E105" s="9">
        <v>45192</v>
      </c>
      <c r="F105" s="7">
        <v>143.117407407407</v>
      </c>
      <c r="G105" s="7" t="s">
        <v>20</v>
      </c>
      <c r="H105" s="7" t="s">
        <v>55</v>
      </c>
      <c r="I105" s="7" t="s">
        <v>222</v>
      </c>
      <c r="J105" s="7" t="s">
        <v>22</v>
      </c>
      <c r="K105" s="7" t="s">
        <v>188</v>
      </c>
      <c r="L105" s="7" t="s">
        <v>29</v>
      </c>
      <c r="M105" s="7" t="s">
        <v>625</v>
      </c>
      <c r="N105" s="7">
        <v>60</v>
      </c>
      <c r="O105" s="7" t="s">
        <v>20</v>
      </c>
      <c r="P105" s="7" t="s">
        <v>169</v>
      </c>
      <c r="Q105" s="7" t="s">
        <v>32</v>
      </c>
    </row>
    <row r="106" spans="1:18" hidden="1" x14ac:dyDescent="0.25">
      <c r="A106" s="7" t="s">
        <v>623</v>
      </c>
      <c r="B106" s="7" t="s">
        <v>19</v>
      </c>
      <c r="C106" s="8">
        <v>45107.713611111103</v>
      </c>
      <c r="D106" s="8">
        <v>45120.718541666698</v>
      </c>
      <c r="E106" s="9">
        <v>45192</v>
      </c>
      <c r="F106" s="7">
        <v>9.0049305555555605</v>
      </c>
      <c r="G106" s="7" t="s">
        <v>20</v>
      </c>
      <c r="H106" s="7" t="s">
        <v>55</v>
      </c>
      <c r="I106" s="7" t="s">
        <v>471</v>
      </c>
      <c r="J106" s="7" t="s">
        <v>22</v>
      </c>
      <c r="K106" s="7" t="s">
        <v>512</v>
      </c>
      <c r="L106" s="7" t="s">
        <v>29</v>
      </c>
      <c r="M106" s="7" t="s">
        <v>347</v>
      </c>
      <c r="N106" s="7">
        <v>60</v>
      </c>
      <c r="O106" s="7" t="s">
        <v>20</v>
      </c>
      <c r="P106" s="7" t="s">
        <v>24</v>
      </c>
      <c r="Q106" s="7" t="s">
        <v>25</v>
      </c>
    </row>
    <row r="107" spans="1:18" s="7" customFormat="1" hidden="1" x14ac:dyDescent="0.25">
      <c r="A107" s="3" t="s">
        <v>621</v>
      </c>
      <c r="B107" s="3" t="s">
        <v>27</v>
      </c>
      <c r="C107" s="4">
        <v>45110.630486111098</v>
      </c>
      <c r="D107" s="4"/>
      <c r="E107" s="5">
        <v>45195</v>
      </c>
      <c r="F107" s="3">
        <v>278.75939814814802</v>
      </c>
      <c r="G107" s="3" t="s">
        <v>20</v>
      </c>
      <c r="H107" s="3" t="s">
        <v>21</v>
      </c>
      <c r="I107" s="3" t="s">
        <v>29</v>
      </c>
      <c r="J107" s="3" t="s">
        <v>171</v>
      </c>
      <c r="K107" s="3" t="s">
        <v>622</v>
      </c>
      <c r="L107" s="3" t="s">
        <v>29</v>
      </c>
      <c r="M107" s="3" t="s">
        <v>29</v>
      </c>
      <c r="N107" s="3">
        <v>60</v>
      </c>
      <c r="O107" s="3" t="s">
        <v>20</v>
      </c>
      <c r="P107" s="3" t="s">
        <v>169</v>
      </c>
      <c r="Q107" s="3" t="s">
        <v>197</v>
      </c>
      <c r="R107"/>
    </row>
    <row r="108" spans="1:18" s="7" customFormat="1" hidden="1" x14ac:dyDescent="0.25">
      <c r="A108" s="7" t="s">
        <v>620</v>
      </c>
      <c r="B108" s="7" t="s">
        <v>19</v>
      </c>
      <c r="C108" s="8">
        <v>45111.629490740699</v>
      </c>
      <c r="D108" s="8">
        <v>45303.562222222201</v>
      </c>
      <c r="E108" s="9">
        <v>45196</v>
      </c>
      <c r="F108" s="7">
        <v>130.932731481481</v>
      </c>
      <c r="G108" s="7" t="s">
        <v>20</v>
      </c>
      <c r="H108" s="7" t="s">
        <v>55</v>
      </c>
      <c r="I108" s="7" t="s">
        <v>29</v>
      </c>
      <c r="J108" s="7" t="s">
        <v>22</v>
      </c>
      <c r="K108" s="7" t="s">
        <v>31</v>
      </c>
      <c r="L108" s="7" t="s">
        <v>29</v>
      </c>
      <c r="M108" s="7" t="s">
        <v>336</v>
      </c>
      <c r="N108" s="7">
        <v>60</v>
      </c>
      <c r="O108" s="7" t="s">
        <v>20</v>
      </c>
      <c r="P108" s="7" t="s">
        <v>169</v>
      </c>
      <c r="Q108" s="7" t="s">
        <v>160</v>
      </c>
      <c r="R108"/>
    </row>
    <row r="109" spans="1:18" hidden="1" x14ac:dyDescent="0.25">
      <c r="A109" s="7" t="s">
        <v>616</v>
      </c>
      <c r="B109" s="7" t="s">
        <v>19</v>
      </c>
      <c r="C109" s="8">
        <v>45112.741145833301</v>
      </c>
      <c r="D109" s="8">
        <v>45133.543993055602</v>
      </c>
      <c r="E109" s="9">
        <v>45197</v>
      </c>
      <c r="F109" s="7">
        <v>14.8028472222222</v>
      </c>
      <c r="G109" s="7" t="s">
        <v>20</v>
      </c>
      <c r="H109" s="7" t="s">
        <v>55</v>
      </c>
      <c r="I109" s="7" t="s">
        <v>471</v>
      </c>
      <c r="J109" s="7" t="s">
        <v>171</v>
      </c>
      <c r="K109" s="7" t="s">
        <v>70</v>
      </c>
      <c r="L109" s="7" t="s">
        <v>29</v>
      </c>
      <c r="M109" s="7" t="s">
        <v>319</v>
      </c>
      <c r="N109" s="7">
        <v>60</v>
      </c>
      <c r="O109" s="7" t="s">
        <v>20</v>
      </c>
      <c r="P109" s="7" t="s">
        <v>24</v>
      </c>
      <c r="Q109" s="7" t="s">
        <v>84</v>
      </c>
    </row>
    <row r="110" spans="1:18" hidden="1" x14ac:dyDescent="0.25">
      <c r="A110" s="7" t="s">
        <v>608</v>
      </c>
      <c r="B110" s="7" t="s">
        <v>27</v>
      </c>
      <c r="C110" s="8">
        <v>45113.464375000003</v>
      </c>
      <c r="D110" s="8"/>
      <c r="E110" s="9">
        <v>45198</v>
      </c>
      <c r="F110" s="7">
        <v>275.925509259259</v>
      </c>
      <c r="G110" s="7" t="s">
        <v>20</v>
      </c>
      <c r="H110" s="7" t="s">
        <v>404</v>
      </c>
      <c r="I110" s="7" t="s">
        <v>609</v>
      </c>
      <c r="J110" s="7" t="s">
        <v>171</v>
      </c>
      <c r="K110" s="7" t="s">
        <v>494</v>
      </c>
      <c r="L110" s="7" t="s">
        <v>29</v>
      </c>
      <c r="M110" s="7" t="s">
        <v>29</v>
      </c>
      <c r="N110" s="7">
        <v>60</v>
      </c>
      <c r="O110" s="7" t="s">
        <v>20</v>
      </c>
      <c r="P110" s="7" t="s">
        <v>169</v>
      </c>
      <c r="Q110" s="7" t="s">
        <v>32</v>
      </c>
    </row>
    <row r="111" spans="1:18" hidden="1" x14ac:dyDescent="0.25">
      <c r="A111" s="7" t="s">
        <v>607</v>
      </c>
      <c r="B111" s="7" t="s">
        <v>19</v>
      </c>
      <c r="C111" s="8">
        <v>45113.492407407401</v>
      </c>
      <c r="D111" s="8">
        <v>45309.670034722199</v>
      </c>
      <c r="E111" s="9">
        <v>45198</v>
      </c>
      <c r="F111" s="7">
        <v>133.177627314815</v>
      </c>
      <c r="G111" s="7" t="s">
        <v>20</v>
      </c>
      <c r="H111" s="7" t="s">
        <v>55</v>
      </c>
      <c r="I111" s="7" t="s">
        <v>29</v>
      </c>
      <c r="J111" s="7" t="s">
        <v>22</v>
      </c>
      <c r="K111" s="7" t="s">
        <v>42</v>
      </c>
      <c r="L111" s="7" t="s">
        <v>29</v>
      </c>
      <c r="M111" s="7" t="s">
        <v>531</v>
      </c>
      <c r="N111" s="7">
        <v>60</v>
      </c>
      <c r="O111" s="7" t="s">
        <v>20</v>
      </c>
      <c r="P111" s="7" t="s">
        <v>169</v>
      </c>
      <c r="Q111" s="7" t="s">
        <v>32</v>
      </c>
    </row>
    <row r="112" spans="1:18" hidden="1" x14ac:dyDescent="0.25">
      <c r="A112" s="7" t="s">
        <v>285</v>
      </c>
      <c r="B112" s="7" t="s">
        <v>19</v>
      </c>
      <c r="C112" s="8">
        <v>45353.661655092597</v>
      </c>
      <c r="D112" s="8">
        <v>45435.493703703702</v>
      </c>
      <c r="E112" s="9">
        <v>45447</v>
      </c>
      <c r="F112" s="7">
        <v>52.832048611111098</v>
      </c>
      <c r="G112" s="7" t="s">
        <v>20</v>
      </c>
      <c r="H112" s="7" t="s">
        <v>107</v>
      </c>
      <c r="I112" s="7" t="s">
        <v>29</v>
      </c>
      <c r="J112" s="7" t="s">
        <v>22</v>
      </c>
      <c r="K112" s="7" t="s">
        <v>188</v>
      </c>
      <c r="L112" s="7" t="s">
        <v>29</v>
      </c>
      <c r="M112" s="7"/>
      <c r="N112" s="7">
        <v>60</v>
      </c>
      <c r="O112" s="7" t="s">
        <v>20</v>
      </c>
      <c r="P112" s="7" t="s">
        <v>24</v>
      </c>
      <c r="Q112" s="7" t="s">
        <v>32</v>
      </c>
    </row>
    <row r="113" spans="1:18" hidden="1" x14ac:dyDescent="0.25">
      <c r="A113" s="7" t="s">
        <v>289</v>
      </c>
      <c r="B113" s="7" t="s">
        <v>19</v>
      </c>
      <c r="C113" s="8">
        <v>45349.487858796303</v>
      </c>
      <c r="D113" s="8">
        <v>45425.329479166699</v>
      </c>
      <c r="E113" s="9">
        <v>45441</v>
      </c>
      <c r="F113" s="7">
        <v>48.8416203703704</v>
      </c>
      <c r="G113" s="7" t="s">
        <v>20</v>
      </c>
      <c r="H113" s="7" t="s">
        <v>107</v>
      </c>
      <c r="I113" s="7" t="s">
        <v>29</v>
      </c>
      <c r="J113" s="7" t="s">
        <v>22</v>
      </c>
      <c r="K113" s="7" t="s">
        <v>73</v>
      </c>
      <c r="L113" s="7" t="s">
        <v>29</v>
      </c>
      <c r="M113" s="7"/>
      <c r="N113" s="7">
        <v>60</v>
      </c>
      <c r="O113" s="7" t="s">
        <v>20</v>
      </c>
      <c r="P113" s="7" t="s">
        <v>24</v>
      </c>
      <c r="Q113" s="7" t="s">
        <v>160</v>
      </c>
    </row>
    <row r="114" spans="1:18" hidden="1" x14ac:dyDescent="0.25">
      <c r="A114" s="3" t="s">
        <v>606</v>
      </c>
      <c r="B114" s="3" t="s">
        <v>19</v>
      </c>
      <c r="C114" s="4">
        <v>45113.723437499997</v>
      </c>
      <c r="D114" s="4"/>
      <c r="E114" s="5">
        <v>45198</v>
      </c>
      <c r="F114" s="3">
        <v>275.66644675925897</v>
      </c>
      <c r="G114" s="3" t="s">
        <v>20</v>
      </c>
      <c r="H114" s="3" t="s">
        <v>21</v>
      </c>
      <c r="I114" s="3" t="s">
        <v>131</v>
      </c>
      <c r="J114" s="3" t="s">
        <v>22</v>
      </c>
      <c r="K114" s="3" t="s">
        <v>31</v>
      </c>
      <c r="L114" s="3" t="s">
        <v>29</v>
      </c>
      <c r="M114" s="3" t="s">
        <v>29</v>
      </c>
      <c r="N114" s="3">
        <v>60</v>
      </c>
      <c r="O114" s="3" t="s">
        <v>20</v>
      </c>
      <c r="P114" s="3" t="s">
        <v>169</v>
      </c>
      <c r="Q114" s="3" t="s">
        <v>32</v>
      </c>
    </row>
    <row r="115" spans="1:18" hidden="1" x14ac:dyDescent="0.25">
      <c r="A115" s="7" t="s">
        <v>605</v>
      </c>
      <c r="B115" s="7" t="s">
        <v>19</v>
      </c>
      <c r="C115" s="8">
        <v>45113.763831018499</v>
      </c>
      <c r="D115" s="8">
        <v>45485.323877314797</v>
      </c>
      <c r="E115" s="9">
        <v>45156</v>
      </c>
      <c r="F115" s="7">
        <v>251.56004629629601</v>
      </c>
      <c r="G115" s="7" t="s">
        <v>20</v>
      </c>
      <c r="H115" s="7" t="s">
        <v>55</v>
      </c>
      <c r="I115" s="7" t="s">
        <v>29</v>
      </c>
      <c r="J115" s="7" t="s">
        <v>52</v>
      </c>
      <c r="K115" s="7" t="s">
        <v>123</v>
      </c>
      <c r="L115" s="7" t="s">
        <v>29</v>
      </c>
      <c r="M115" s="7" t="s">
        <v>467</v>
      </c>
      <c r="N115" s="7">
        <v>30</v>
      </c>
      <c r="O115" s="7" t="s">
        <v>20</v>
      </c>
      <c r="P115" s="7" t="s">
        <v>169</v>
      </c>
      <c r="Q115" s="7" t="s">
        <v>32</v>
      </c>
    </row>
    <row r="116" spans="1:18" hidden="1" x14ac:dyDescent="0.25">
      <c r="A116" s="3" t="s">
        <v>602</v>
      </c>
      <c r="B116" s="3" t="s">
        <v>19</v>
      </c>
      <c r="C116" s="4">
        <v>45114.642361111102</v>
      </c>
      <c r="D116" s="4"/>
      <c r="E116" s="5">
        <v>45199</v>
      </c>
      <c r="F116" s="3">
        <v>274.74752314814799</v>
      </c>
      <c r="G116" s="3" t="s">
        <v>20</v>
      </c>
      <c r="H116" s="3" t="s">
        <v>104</v>
      </c>
      <c r="I116" s="3" t="s">
        <v>69</v>
      </c>
      <c r="J116" s="3" t="s">
        <v>171</v>
      </c>
      <c r="K116" s="3" t="s">
        <v>603</v>
      </c>
      <c r="L116" s="3" t="s">
        <v>29</v>
      </c>
      <c r="M116" s="3" t="s">
        <v>347</v>
      </c>
      <c r="N116" s="3">
        <v>60</v>
      </c>
      <c r="O116" s="3" t="s">
        <v>20</v>
      </c>
      <c r="P116" s="3" t="s">
        <v>169</v>
      </c>
      <c r="Q116" s="3" t="s">
        <v>71</v>
      </c>
    </row>
    <row r="117" spans="1:18" hidden="1" x14ac:dyDescent="0.25">
      <c r="A117" s="7" t="s">
        <v>298</v>
      </c>
      <c r="B117" s="7" t="s">
        <v>19</v>
      </c>
      <c r="C117" s="8">
        <v>45342.674143518503</v>
      </c>
      <c r="D117" s="8">
        <v>45343.573726851799</v>
      </c>
      <c r="E117" s="9">
        <v>45387</v>
      </c>
      <c r="F117" s="7">
        <v>0.89958333333333296</v>
      </c>
      <c r="G117" s="7" t="s">
        <v>20</v>
      </c>
      <c r="H117" s="7" t="s">
        <v>107</v>
      </c>
      <c r="I117" s="7" t="s">
        <v>29</v>
      </c>
      <c r="J117" s="7" t="s">
        <v>52</v>
      </c>
      <c r="K117" s="7" t="s">
        <v>31</v>
      </c>
      <c r="L117" s="7" t="s">
        <v>29</v>
      </c>
      <c r="M117" s="7"/>
      <c r="N117" s="7">
        <v>30</v>
      </c>
      <c r="O117" s="7" t="s">
        <v>20</v>
      </c>
      <c r="P117" s="7" t="s">
        <v>24</v>
      </c>
      <c r="Q117" s="7" t="s">
        <v>197</v>
      </c>
    </row>
    <row r="118" spans="1:18" hidden="1" x14ac:dyDescent="0.25">
      <c r="A118" s="7" t="s">
        <v>301</v>
      </c>
      <c r="B118" s="7" t="s">
        <v>19</v>
      </c>
      <c r="C118" s="8">
        <v>45342.043877314798</v>
      </c>
      <c r="D118" s="8"/>
      <c r="E118" s="9">
        <v>45387</v>
      </c>
      <c r="F118" s="7">
        <v>120.346006944444</v>
      </c>
      <c r="G118" s="7" t="s">
        <v>20</v>
      </c>
      <c r="H118" s="7" t="s">
        <v>62</v>
      </c>
      <c r="I118" s="7" t="s">
        <v>29</v>
      </c>
      <c r="J118" s="7" t="s">
        <v>52</v>
      </c>
      <c r="K118" s="7" t="s">
        <v>31</v>
      </c>
      <c r="L118" s="7" t="s">
        <v>29</v>
      </c>
      <c r="M118" s="7"/>
      <c r="N118" s="7">
        <v>30</v>
      </c>
      <c r="O118" s="7" t="s">
        <v>20</v>
      </c>
      <c r="P118" s="7" t="s">
        <v>169</v>
      </c>
      <c r="Q118" s="7" t="s">
        <v>197</v>
      </c>
    </row>
    <row r="119" spans="1:18" hidden="1" x14ac:dyDescent="0.25">
      <c r="A119" s="7" t="s">
        <v>600</v>
      </c>
      <c r="B119" s="7" t="s">
        <v>19</v>
      </c>
      <c r="C119" s="8">
        <v>45114.715162036999</v>
      </c>
      <c r="D119" s="8">
        <v>45433.761909722198</v>
      </c>
      <c r="E119" s="9">
        <v>45199</v>
      </c>
      <c r="F119" s="7">
        <v>214.04674768518501</v>
      </c>
      <c r="G119" s="7" t="s">
        <v>20</v>
      </c>
      <c r="H119" s="7" t="s">
        <v>55</v>
      </c>
      <c r="I119" s="7" t="s">
        <v>216</v>
      </c>
      <c r="J119" s="7" t="s">
        <v>171</v>
      </c>
      <c r="K119" s="7" t="s">
        <v>73</v>
      </c>
      <c r="L119" s="7" t="s">
        <v>29</v>
      </c>
      <c r="M119" s="7" t="s">
        <v>601</v>
      </c>
      <c r="N119" s="7">
        <v>60</v>
      </c>
      <c r="O119" s="7" t="s">
        <v>20</v>
      </c>
      <c r="P119" s="7" t="s">
        <v>169</v>
      </c>
      <c r="Q119" s="7" t="s">
        <v>160</v>
      </c>
    </row>
    <row r="120" spans="1:18" hidden="1" x14ac:dyDescent="0.25">
      <c r="A120" s="7" t="s">
        <v>598</v>
      </c>
      <c r="B120" s="7" t="s">
        <v>19</v>
      </c>
      <c r="C120" s="8">
        <v>45117.481898148202</v>
      </c>
      <c r="D120" s="8">
        <v>45335.643622685202</v>
      </c>
      <c r="E120" s="9">
        <v>45202</v>
      </c>
      <c r="F120" s="7">
        <v>149.161724537037</v>
      </c>
      <c r="G120" s="7" t="s">
        <v>20</v>
      </c>
      <c r="H120" s="7" t="s">
        <v>55</v>
      </c>
      <c r="I120" s="7" t="s">
        <v>60</v>
      </c>
      <c r="J120" s="7" t="s">
        <v>22</v>
      </c>
      <c r="K120" s="7" t="s">
        <v>73</v>
      </c>
      <c r="L120" s="7" t="s">
        <v>29</v>
      </c>
      <c r="M120" s="7" t="s">
        <v>599</v>
      </c>
      <c r="N120" s="7">
        <v>60</v>
      </c>
      <c r="O120" s="7" t="s">
        <v>20</v>
      </c>
      <c r="P120" s="7" t="s">
        <v>169</v>
      </c>
      <c r="Q120" s="7" t="s">
        <v>160</v>
      </c>
    </row>
    <row r="121" spans="1:18" hidden="1" x14ac:dyDescent="0.25">
      <c r="A121" s="7" t="s">
        <v>321</v>
      </c>
      <c r="B121" s="7" t="s">
        <v>19</v>
      </c>
      <c r="C121" s="8">
        <v>45330.658460648097</v>
      </c>
      <c r="D121" s="8">
        <v>45407.537592592598</v>
      </c>
      <c r="E121" s="9">
        <v>45421</v>
      </c>
      <c r="F121" s="7">
        <v>52.879131944444403</v>
      </c>
      <c r="G121" s="7" t="s">
        <v>20</v>
      </c>
      <c r="H121" s="7" t="s">
        <v>107</v>
      </c>
      <c r="I121" s="7" t="s">
        <v>29</v>
      </c>
      <c r="J121" s="7" t="s">
        <v>22</v>
      </c>
      <c r="K121" s="7" t="s">
        <v>31</v>
      </c>
      <c r="L121" s="7" t="s">
        <v>29</v>
      </c>
      <c r="M121" s="7" t="s">
        <v>29</v>
      </c>
      <c r="N121" s="7">
        <v>60</v>
      </c>
      <c r="O121" s="7" t="s">
        <v>20</v>
      </c>
      <c r="P121" s="7" t="s">
        <v>24</v>
      </c>
      <c r="Q121" s="7" t="s">
        <v>32</v>
      </c>
    </row>
    <row r="122" spans="1:18" hidden="1" x14ac:dyDescent="0.25">
      <c r="A122" s="7" t="s">
        <v>597</v>
      </c>
      <c r="B122" s="7" t="s">
        <v>19</v>
      </c>
      <c r="C122" s="8">
        <v>45117.5694560185</v>
      </c>
      <c r="D122" s="8">
        <v>45190.2867708333</v>
      </c>
      <c r="E122" s="9">
        <v>45202</v>
      </c>
      <c r="F122" s="7">
        <v>52.717314814814799</v>
      </c>
      <c r="G122" s="7" t="s">
        <v>20</v>
      </c>
      <c r="H122" s="7" t="s">
        <v>55</v>
      </c>
      <c r="I122" s="7" t="s">
        <v>32</v>
      </c>
      <c r="J122" s="7" t="s">
        <v>22</v>
      </c>
      <c r="K122" s="7" t="s">
        <v>148</v>
      </c>
      <c r="L122" s="7" t="s">
        <v>346</v>
      </c>
      <c r="M122" s="7" t="s">
        <v>319</v>
      </c>
      <c r="N122" s="7">
        <v>60</v>
      </c>
      <c r="O122" s="7" t="s">
        <v>20</v>
      </c>
      <c r="P122" s="7" t="s">
        <v>24</v>
      </c>
      <c r="Q122" s="7" t="s">
        <v>32</v>
      </c>
    </row>
    <row r="123" spans="1:18" s="7" customFormat="1" hidden="1" x14ac:dyDescent="0.25">
      <c r="A123" s="7" t="s">
        <v>596</v>
      </c>
      <c r="B123" s="7" t="s">
        <v>19</v>
      </c>
      <c r="C123" s="8">
        <v>45117.697638888902</v>
      </c>
      <c r="D123" s="8">
        <v>45223.398923611101</v>
      </c>
      <c r="E123" s="9">
        <v>45202</v>
      </c>
      <c r="F123" s="7">
        <v>75.701284722222198</v>
      </c>
      <c r="G123" s="7" t="s">
        <v>20</v>
      </c>
      <c r="H123" s="7" t="s">
        <v>55</v>
      </c>
      <c r="I123" s="7" t="s">
        <v>60</v>
      </c>
      <c r="J123" s="7" t="s">
        <v>22</v>
      </c>
      <c r="K123" s="7" t="s">
        <v>311</v>
      </c>
      <c r="L123" s="7" t="s">
        <v>29</v>
      </c>
      <c r="M123" s="7" t="s">
        <v>347</v>
      </c>
      <c r="N123" s="7">
        <v>60</v>
      </c>
      <c r="O123" s="7" t="s">
        <v>20</v>
      </c>
      <c r="P123" s="7" t="s">
        <v>169</v>
      </c>
      <c r="Q123" s="7" t="s">
        <v>32</v>
      </c>
      <c r="R123"/>
    </row>
    <row r="124" spans="1:18" hidden="1" x14ac:dyDescent="0.25">
      <c r="A124" s="7" t="s">
        <v>595</v>
      </c>
      <c r="B124" s="7" t="s">
        <v>19</v>
      </c>
      <c r="C124" s="8">
        <v>45117.808402777802</v>
      </c>
      <c r="D124" s="8">
        <v>45309.432986111096</v>
      </c>
      <c r="E124" s="9">
        <v>45202</v>
      </c>
      <c r="F124" s="7">
        <v>130.62458333333299</v>
      </c>
      <c r="G124" s="7" t="s">
        <v>20</v>
      </c>
      <c r="H124" s="7" t="s">
        <v>55</v>
      </c>
      <c r="I124" s="7" t="s">
        <v>29</v>
      </c>
      <c r="J124" s="7" t="s">
        <v>22</v>
      </c>
      <c r="K124" s="7" t="s">
        <v>42</v>
      </c>
      <c r="L124" s="7" t="s">
        <v>29</v>
      </c>
      <c r="M124" s="7" t="s">
        <v>29</v>
      </c>
      <c r="N124" s="7">
        <v>60</v>
      </c>
      <c r="O124" s="7" t="s">
        <v>20</v>
      </c>
      <c r="P124" s="7" t="s">
        <v>169</v>
      </c>
      <c r="Q124" s="7" t="s">
        <v>84</v>
      </c>
    </row>
    <row r="125" spans="1:18" hidden="1" x14ac:dyDescent="0.25">
      <c r="A125" s="7" t="s">
        <v>382</v>
      </c>
      <c r="B125" s="7" t="s">
        <v>19</v>
      </c>
      <c r="C125" s="8">
        <v>45287.734155092599</v>
      </c>
      <c r="D125" s="8">
        <v>45287.753553240698</v>
      </c>
      <c r="E125" s="9">
        <v>45384</v>
      </c>
      <c r="F125" s="7">
        <v>1.9398148148148199E-2</v>
      </c>
      <c r="G125" s="7" t="s">
        <v>20</v>
      </c>
      <c r="H125" s="7" t="s">
        <v>107</v>
      </c>
      <c r="I125" s="7" t="s">
        <v>29</v>
      </c>
      <c r="J125" s="7" t="s">
        <v>22</v>
      </c>
      <c r="K125" s="7" t="s">
        <v>354</v>
      </c>
      <c r="L125" s="7" t="s">
        <v>29</v>
      </c>
      <c r="M125" s="7" t="s">
        <v>29</v>
      </c>
      <c r="N125" s="7">
        <v>60</v>
      </c>
      <c r="O125" s="7" t="s">
        <v>20</v>
      </c>
      <c r="P125" s="7" t="s">
        <v>24</v>
      </c>
      <c r="Q125" s="7" t="s">
        <v>32</v>
      </c>
    </row>
    <row r="126" spans="1:18" hidden="1" x14ac:dyDescent="0.25">
      <c r="A126" s="7" t="s">
        <v>390</v>
      </c>
      <c r="B126" s="7" t="s">
        <v>19</v>
      </c>
      <c r="C126" s="8">
        <v>45282.457233796304</v>
      </c>
      <c r="D126" s="8">
        <v>45428.4536689815</v>
      </c>
      <c r="E126" s="9">
        <v>45335</v>
      </c>
      <c r="F126" s="7">
        <v>91.996435185185206</v>
      </c>
      <c r="G126" s="7" t="s">
        <v>20</v>
      </c>
      <c r="H126" s="7" t="s">
        <v>107</v>
      </c>
      <c r="I126" s="7" t="s">
        <v>29</v>
      </c>
      <c r="J126" s="7" t="s">
        <v>52</v>
      </c>
      <c r="K126" s="7" t="s">
        <v>31</v>
      </c>
      <c r="L126" s="7" t="s">
        <v>29</v>
      </c>
      <c r="M126" s="7" t="s">
        <v>29</v>
      </c>
      <c r="N126" s="7">
        <v>30</v>
      </c>
      <c r="O126" s="7" t="s">
        <v>20</v>
      </c>
      <c r="P126" s="7" t="s">
        <v>169</v>
      </c>
      <c r="Q126" s="7" t="s">
        <v>32</v>
      </c>
    </row>
    <row r="127" spans="1:18" hidden="1" x14ac:dyDescent="0.25">
      <c r="A127" s="3" t="s">
        <v>594</v>
      </c>
      <c r="B127" s="3" t="s">
        <v>27</v>
      </c>
      <c r="C127" s="4">
        <v>45118.437939814801</v>
      </c>
      <c r="D127" s="4"/>
      <c r="E127" s="5">
        <v>45203</v>
      </c>
      <c r="F127" s="3">
        <v>272.951944444444</v>
      </c>
      <c r="G127" s="3" t="s">
        <v>20</v>
      </c>
      <c r="H127" s="3" t="s">
        <v>21</v>
      </c>
      <c r="I127" s="3" t="s">
        <v>29</v>
      </c>
      <c r="J127" s="3" t="s">
        <v>22</v>
      </c>
      <c r="K127" s="3" t="s">
        <v>29</v>
      </c>
      <c r="L127" s="3" t="s">
        <v>29</v>
      </c>
      <c r="M127" s="3" t="s">
        <v>29</v>
      </c>
      <c r="N127" s="3">
        <v>60</v>
      </c>
      <c r="O127" s="3" t="s">
        <v>20</v>
      </c>
      <c r="P127" s="3" t="s">
        <v>169</v>
      </c>
      <c r="Q127" s="3" t="s">
        <v>29</v>
      </c>
    </row>
    <row r="128" spans="1:18" hidden="1" x14ac:dyDescent="0.25">
      <c r="A128" s="3" t="s">
        <v>593</v>
      </c>
      <c r="B128" s="3" t="s">
        <v>27</v>
      </c>
      <c r="C128" s="4">
        <v>45118.444560185198</v>
      </c>
      <c r="D128" s="4"/>
      <c r="E128" s="5">
        <v>45203</v>
      </c>
      <c r="F128" s="3">
        <v>272.94532407407399</v>
      </c>
      <c r="G128" s="3" t="s">
        <v>20</v>
      </c>
      <c r="H128" s="3" t="s">
        <v>21</v>
      </c>
      <c r="I128" s="3" t="s">
        <v>29</v>
      </c>
      <c r="J128" s="3" t="s">
        <v>22</v>
      </c>
      <c r="K128" s="3" t="s">
        <v>29</v>
      </c>
      <c r="L128" s="3" t="s">
        <v>29</v>
      </c>
      <c r="M128" s="3" t="s">
        <v>29</v>
      </c>
      <c r="N128" s="3">
        <v>60</v>
      </c>
      <c r="O128" s="3" t="s">
        <v>20</v>
      </c>
      <c r="P128" s="3" t="s">
        <v>169</v>
      </c>
      <c r="Q128" s="3" t="s">
        <v>29</v>
      </c>
    </row>
    <row r="129" spans="1:17" hidden="1" x14ac:dyDescent="0.25">
      <c r="A129" s="7" t="s">
        <v>400</v>
      </c>
      <c r="B129" s="7" t="s">
        <v>19</v>
      </c>
      <c r="C129" s="8">
        <v>45278.727546296301</v>
      </c>
      <c r="D129" s="8">
        <v>45308.638796296298</v>
      </c>
      <c r="E129" s="9">
        <v>45373</v>
      </c>
      <c r="F129" s="7">
        <v>15.911250000000001</v>
      </c>
      <c r="G129" s="7" t="s">
        <v>20</v>
      </c>
      <c r="H129" s="7" t="s">
        <v>107</v>
      </c>
      <c r="I129" s="7" t="s">
        <v>29</v>
      </c>
      <c r="J129" s="7" t="s">
        <v>22</v>
      </c>
      <c r="K129" s="7" t="s">
        <v>31</v>
      </c>
      <c r="L129" s="7" t="s">
        <v>29</v>
      </c>
      <c r="M129" s="7" t="s">
        <v>319</v>
      </c>
      <c r="N129" s="7">
        <v>60</v>
      </c>
      <c r="O129" s="7" t="s">
        <v>20</v>
      </c>
      <c r="P129" s="7" t="s">
        <v>24</v>
      </c>
      <c r="Q129" s="7" t="s">
        <v>84</v>
      </c>
    </row>
    <row r="130" spans="1:17" hidden="1" x14ac:dyDescent="0.25">
      <c r="A130" s="7" t="s">
        <v>592</v>
      </c>
      <c r="B130" s="7" t="s">
        <v>19</v>
      </c>
      <c r="C130" s="8">
        <v>45118.793761574103</v>
      </c>
      <c r="D130" s="8">
        <v>45308.667731481502</v>
      </c>
      <c r="E130" s="9">
        <v>45203</v>
      </c>
      <c r="F130" s="7">
        <v>128.873969907407</v>
      </c>
      <c r="G130" s="7" t="s">
        <v>20</v>
      </c>
      <c r="H130" s="7" t="s">
        <v>55</v>
      </c>
      <c r="I130" s="7" t="s">
        <v>471</v>
      </c>
      <c r="J130" s="7" t="s">
        <v>22</v>
      </c>
      <c r="K130" s="7" t="s">
        <v>70</v>
      </c>
      <c r="L130" s="7" t="s">
        <v>29</v>
      </c>
      <c r="M130" s="7" t="s">
        <v>336</v>
      </c>
      <c r="N130" s="7">
        <v>60</v>
      </c>
      <c r="O130" s="7" t="s">
        <v>20</v>
      </c>
      <c r="P130" s="7" t="s">
        <v>169</v>
      </c>
      <c r="Q130" s="7" t="s">
        <v>25</v>
      </c>
    </row>
    <row r="131" spans="1:17" hidden="1" x14ac:dyDescent="0.25">
      <c r="A131" s="3" t="s">
        <v>591</v>
      </c>
      <c r="B131" s="3" t="s">
        <v>19</v>
      </c>
      <c r="C131" s="4">
        <v>45121.457569444399</v>
      </c>
      <c r="D131" s="4"/>
      <c r="E131" s="5">
        <v>45206</v>
      </c>
      <c r="F131" s="3">
        <v>269.93231481481502</v>
      </c>
      <c r="G131" s="3" t="s">
        <v>20</v>
      </c>
      <c r="H131" s="3" t="s">
        <v>21</v>
      </c>
      <c r="I131" s="3" t="s">
        <v>195</v>
      </c>
      <c r="J131" s="3" t="s">
        <v>22</v>
      </c>
      <c r="K131" s="3" t="s">
        <v>253</v>
      </c>
      <c r="L131" s="3" t="s">
        <v>29</v>
      </c>
      <c r="M131" s="3" t="s">
        <v>341</v>
      </c>
      <c r="N131" s="3">
        <v>60</v>
      </c>
      <c r="O131" s="3" t="s">
        <v>20</v>
      </c>
      <c r="P131" s="3" t="s">
        <v>169</v>
      </c>
      <c r="Q131" s="3" t="s">
        <v>25</v>
      </c>
    </row>
    <row r="132" spans="1:17" hidden="1" x14ac:dyDescent="0.25">
      <c r="A132" s="3" t="s">
        <v>588</v>
      </c>
      <c r="B132" s="3" t="s">
        <v>27</v>
      </c>
      <c r="C132" s="4">
        <v>45124.694027777798</v>
      </c>
      <c r="D132" s="4"/>
      <c r="E132" s="5">
        <v>45209</v>
      </c>
      <c r="F132" s="3">
        <v>268.69585648148097</v>
      </c>
      <c r="G132" s="3" t="s">
        <v>20</v>
      </c>
      <c r="H132" s="3" t="s">
        <v>21</v>
      </c>
      <c r="I132" s="3" t="s">
        <v>29</v>
      </c>
      <c r="J132" s="3" t="s">
        <v>22</v>
      </c>
      <c r="K132" s="3" t="s">
        <v>29</v>
      </c>
      <c r="L132" s="3" t="s">
        <v>29</v>
      </c>
      <c r="M132" s="3" t="s">
        <v>29</v>
      </c>
      <c r="N132" s="3">
        <v>60</v>
      </c>
      <c r="O132" s="3" t="s">
        <v>20</v>
      </c>
      <c r="P132" s="3" t="s">
        <v>169</v>
      </c>
      <c r="Q132" s="3" t="s">
        <v>29</v>
      </c>
    </row>
    <row r="133" spans="1:17" hidden="1" x14ac:dyDescent="0.25">
      <c r="A133" s="3" t="s">
        <v>587</v>
      </c>
      <c r="B133" s="3" t="s">
        <v>27</v>
      </c>
      <c r="C133" s="4">
        <v>45124.704444444404</v>
      </c>
      <c r="D133" s="4"/>
      <c r="E133" s="5">
        <v>45143</v>
      </c>
      <c r="F133" s="3">
        <v>268.68543981481503</v>
      </c>
      <c r="G133" s="3" t="s">
        <v>20</v>
      </c>
      <c r="H133" s="3" t="s">
        <v>21</v>
      </c>
      <c r="I133" s="3" t="s">
        <v>29</v>
      </c>
      <c r="J133" s="3" t="s">
        <v>66</v>
      </c>
      <c r="K133" s="3" t="s">
        <v>29</v>
      </c>
      <c r="L133" s="3" t="s">
        <v>140</v>
      </c>
      <c r="M133" s="3" t="s">
        <v>29</v>
      </c>
      <c r="N133" s="3">
        <v>14</v>
      </c>
      <c r="O133" s="3" t="s">
        <v>20</v>
      </c>
      <c r="P133" s="3" t="s">
        <v>169</v>
      </c>
      <c r="Q133" s="3" t="s">
        <v>29</v>
      </c>
    </row>
    <row r="134" spans="1:17" hidden="1" x14ac:dyDescent="0.25">
      <c r="A134" s="7" t="s">
        <v>585</v>
      </c>
      <c r="B134" s="7" t="s">
        <v>19</v>
      </c>
      <c r="C134" s="8">
        <v>45126.553136574097</v>
      </c>
      <c r="D134" s="8">
        <v>45303.479039351798</v>
      </c>
      <c r="E134" s="9">
        <v>45211</v>
      </c>
      <c r="F134" s="7">
        <v>119.92590277777801</v>
      </c>
      <c r="G134" s="7" t="s">
        <v>20</v>
      </c>
      <c r="H134" s="7" t="s">
        <v>55</v>
      </c>
      <c r="I134" s="7" t="s">
        <v>29</v>
      </c>
      <c r="J134" s="7" t="s">
        <v>22</v>
      </c>
      <c r="K134" s="7" t="s">
        <v>29</v>
      </c>
      <c r="L134" s="7" t="s">
        <v>29</v>
      </c>
      <c r="M134" s="7" t="s">
        <v>29</v>
      </c>
      <c r="N134" s="7">
        <v>60</v>
      </c>
      <c r="O134" s="7" t="s">
        <v>20</v>
      </c>
      <c r="P134" s="7" t="s">
        <v>169</v>
      </c>
      <c r="Q134" s="7" t="s">
        <v>160</v>
      </c>
    </row>
    <row r="135" spans="1:17" hidden="1" x14ac:dyDescent="0.25">
      <c r="A135" s="7" t="s">
        <v>583</v>
      </c>
      <c r="B135" s="7" t="s">
        <v>19</v>
      </c>
      <c r="C135" s="8">
        <v>45127.438298611101</v>
      </c>
      <c r="D135" s="8">
        <v>45303.665983796302</v>
      </c>
      <c r="E135" s="9">
        <v>45212</v>
      </c>
      <c r="F135" s="7">
        <v>119.227685185185</v>
      </c>
      <c r="G135" s="7" t="s">
        <v>20</v>
      </c>
      <c r="H135" s="7" t="s">
        <v>55</v>
      </c>
      <c r="I135" s="7" t="s">
        <v>29</v>
      </c>
      <c r="J135" s="7" t="s">
        <v>22</v>
      </c>
      <c r="K135" s="7" t="s">
        <v>29</v>
      </c>
      <c r="L135" s="7" t="s">
        <v>29</v>
      </c>
      <c r="M135" s="7" t="s">
        <v>319</v>
      </c>
      <c r="N135" s="7">
        <v>60</v>
      </c>
      <c r="O135" s="7" t="s">
        <v>20</v>
      </c>
      <c r="P135" s="7" t="s">
        <v>169</v>
      </c>
      <c r="Q135" s="7" t="s">
        <v>32</v>
      </c>
    </row>
    <row r="136" spans="1:17" hidden="1" x14ac:dyDescent="0.25">
      <c r="A136" s="7" t="s">
        <v>440</v>
      </c>
      <c r="B136" s="7" t="s">
        <v>19</v>
      </c>
      <c r="C136" s="8">
        <v>45247.707847222198</v>
      </c>
      <c r="D136" s="8">
        <v>45301.419513888897</v>
      </c>
      <c r="E136" s="9">
        <v>45342</v>
      </c>
      <c r="F136" s="7">
        <v>31.711666666666702</v>
      </c>
      <c r="G136" s="7" t="s">
        <v>20</v>
      </c>
      <c r="H136" s="7" t="s">
        <v>107</v>
      </c>
      <c r="I136" s="7" t="s">
        <v>29</v>
      </c>
      <c r="J136" s="7" t="s">
        <v>171</v>
      </c>
      <c r="K136" s="7" t="s">
        <v>31</v>
      </c>
      <c r="L136" s="7" t="s">
        <v>29</v>
      </c>
      <c r="M136" s="7" t="s">
        <v>29</v>
      </c>
      <c r="N136" s="7">
        <v>60</v>
      </c>
      <c r="O136" s="7" t="s">
        <v>20</v>
      </c>
      <c r="P136" s="7" t="s">
        <v>24</v>
      </c>
      <c r="Q136" s="7" t="s">
        <v>25</v>
      </c>
    </row>
    <row r="137" spans="1:17" hidden="1" x14ac:dyDescent="0.25">
      <c r="A137" s="3" t="s">
        <v>582</v>
      </c>
      <c r="B137" s="3" t="s">
        <v>27</v>
      </c>
      <c r="C137" s="4">
        <v>45127.608483796299</v>
      </c>
      <c r="D137" s="4"/>
      <c r="E137" s="5">
        <v>45212</v>
      </c>
      <c r="F137" s="3">
        <v>265.78140046296301</v>
      </c>
      <c r="G137" s="3" t="s">
        <v>20</v>
      </c>
      <c r="H137" s="3" t="s">
        <v>21</v>
      </c>
      <c r="I137" s="3" t="s">
        <v>60</v>
      </c>
      <c r="J137" s="3" t="s">
        <v>22</v>
      </c>
      <c r="K137" s="3" t="s">
        <v>29</v>
      </c>
      <c r="L137" s="3" t="s">
        <v>29</v>
      </c>
      <c r="M137" s="3" t="s">
        <v>29</v>
      </c>
      <c r="N137" s="3">
        <v>60</v>
      </c>
      <c r="O137" s="3" t="s">
        <v>20</v>
      </c>
      <c r="P137" s="3" t="s">
        <v>169</v>
      </c>
      <c r="Q137" s="3" t="s">
        <v>32</v>
      </c>
    </row>
    <row r="138" spans="1:17" hidden="1" x14ac:dyDescent="0.25">
      <c r="A138" s="3" t="s">
        <v>581</v>
      </c>
      <c r="B138" s="3" t="s">
        <v>27</v>
      </c>
      <c r="C138" s="4">
        <v>45128.579479166699</v>
      </c>
      <c r="D138" s="4"/>
      <c r="E138" s="5">
        <v>45213</v>
      </c>
      <c r="F138" s="3">
        <v>264.81040509259299</v>
      </c>
      <c r="G138" s="3" t="s">
        <v>20</v>
      </c>
      <c r="H138" s="3" t="s">
        <v>21</v>
      </c>
      <c r="I138" s="3" t="s">
        <v>60</v>
      </c>
      <c r="J138" s="3" t="s">
        <v>22</v>
      </c>
      <c r="K138" s="3" t="s">
        <v>29</v>
      </c>
      <c r="L138" s="3" t="s">
        <v>29</v>
      </c>
      <c r="M138" s="3" t="s">
        <v>29</v>
      </c>
      <c r="N138" s="3">
        <v>60</v>
      </c>
      <c r="O138" s="3" t="s">
        <v>20</v>
      </c>
      <c r="P138" s="3" t="s">
        <v>169</v>
      </c>
      <c r="Q138" s="3" t="s">
        <v>32</v>
      </c>
    </row>
    <row r="139" spans="1:17" hidden="1" x14ac:dyDescent="0.25">
      <c r="A139" s="7" t="s">
        <v>580</v>
      </c>
      <c r="B139" s="7" t="s">
        <v>19</v>
      </c>
      <c r="C139" s="8">
        <v>45131.714525463001</v>
      </c>
      <c r="D139" s="8">
        <v>45406.500914351898</v>
      </c>
      <c r="E139" s="9">
        <v>45216</v>
      </c>
      <c r="F139" s="7">
        <v>187.78638888888901</v>
      </c>
      <c r="G139" s="7" t="s">
        <v>20</v>
      </c>
      <c r="H139" s="7" t="s">
        <v>55</v>
      </c>
      <c r="I139" s="7" t="s">
        <v>32</v>
      </c>
      <c r="J139" s="7" t="s">
        <v>22</v>
      </c>
      <c r="K139" s="7" t="s">
        <v>29</v>
      </c>
      <c r="L139" s="7" t="s">
        <v>87</v>
      </c>
      <c r="M139" s="7" t="s">
        <v>347</v>
      </c>
      <c r="N139" s="7">
        <v>60</v>
      </c>
      <c r="O139" s="7" t="s">
        <v>20</v>
      </c>
      <c r="P139" s="7" t="s">
        <v>169</v>
      </c>
      <c r="Q139" s="7" t="s">
        <v>32</v>
      </c>
    </row>
    <row r="140" spans="1:17" hidden="1" x14ac:dyDescent="0.25">
      <c r="A140" s="7" t="s">
        <v>579</v>
      </c>
      <c r="B140" s="7" t="s">
        <v>19</v>
      </c>
      <c r="C140" s="8">
        <v>45132.479976851799</v>
      </c>
      <c r="D140" s="8">
        <v>45139.496342592603</v>
      </c>
      <c r="E140" s="9">
        <v>45217</v>
      </c>
      <c r="F140" s="7">
        <v>5.0163657407407403</v>
      </c>
      <c r="G140" s="7" t="s">
        <v>20</v>
      </c>
      <c r="H140" s="7" t="s">
        <v>55</v>
      </c>
      <c r="I140" s="7" t="s">
        <v>29</v>
      </c>
      <c r="J140" s="7" t="s">
        <v>22</v>
      </c>
      <c r="K140" s="7" t="s">
        <v>29</v>
      </c>
      <c r="L140" s="7" t="s">
        <v>29</v>
      </c>
      <c r="M140" s="7" t="s">
        <v>29</v>
      </c>
      <c r="N140" s="7">
        <v>60</v>
      </c>
      <c r="O140" s="7" t="s">
        <v>20</v>
      </c>
      <c r="P140" s="7" t="s">
        <v>24</v>
      </c>
      <c r="Q140" s="7" t="s">
        <v>32</v>
      </c>
    </row>
    <row r="141" spans="1:17" hidden="1" x14ac:dyDescent="0.25">
      <c r="A141" s="3" t="s">
        <v>578</v>
      </c>
      <c r="B141" s="3" t="s">
        <v>19</v>
      </c>
      <c r="C141" s="4">
        <v>45132.508703703701</v>
      </c>
      <c r="D141" s="4"/>
      <c r="E141" s="5">
        <v>45217</v>
      </c>
      <c r="F141" s="3">
        <v>262.881180555556</v>
      </c>
      <c r="G141" s="3" t="s">
        <v>20</v>
      </c>
      <c r="H141" s="3" t="s">
        <v>21</v>
      </c>
      <c r="I141" s="3" t="s">
        <v>471</v>
      </c>
      <c r="J141" s="3" t="s">
        <v>171</v>
      </c>
      <c r="K141" s="3" t="s">
        <v>512</v>
      </c>
      <c r="L141" s="3" t="s">
        <v>140</v>
      </c>
      <c r="M141" s="3" t="s">
        <v>29</v>
      </c>
      <c r="N141" s="3">
        <v>60</v>
      </c>
      <c r="O141" s="3" t="s">
        <v>20</v>
      </c>
      <c r="P141" s="3" t="s">
        <v>169</v>
      </c>
      <c r="Q141" s="3" t="s">
        <v>71</v>
      </c>
    </row>
    <row r="142" spans="1:17" hidden="1" x14ac:dyDescent="0.25">
      <c r="A142" s="3" t="s">
        <v>576</v>
      </c>
      <c r="B142" s="3" t="s">
        <v>27</v>
      </c>
      <c r="C142" s="4">
        <v>45132.6258101852</v>
      </c>
      <c r="D142" s="4"/>
      <c r="E142" s="5">
        <v>45217</v>
      </c>
      <c r="F142" s="3">
        <v>262.76407407407402</v>
      </c>
      <c r="G142" s="3" t="s">
        <v>20</v>
      </c>
      <c r="H142" s="3" t="s">
        <v>21</v>
      </c>
      <c r="I142" s="3" t="s">
        <v>29</v>
      </c>
      <c r="J142" s="3" t="s">
        <v>22</v>
      </c>
      <c r="K142" s="3" t="s">
        <v>29</v>
      </c>
      <c r="L142" s="3" t="s">
        <v>29</v>
      </c>
      <c r="M142" s="3" t="s">
        <v>29</v>
      </c>
      <c r="N142" s="3">
        <v>60</v>
      </c>
      <c r="O142" s="3" t="s">
        <v>20</v>
      </c>
      <c r="P142" s="3" t="s">
        <v>169</v>
      </c>
      <c r="Q142" s="3" t="s">
        <v>29</v>
      </c>
    </row>
    <row r="143" spans="1:17" hidden="1" x14ac:dyDescent="0.25">
      <c r="A143" s="7" t="s">
        <v>482</v>
      </c>
      <c r="B143" s="7" t="s">
        <v>19</v>
      </c>
      <c r="C143" s="8">
        <v>45204.823229166701</v>
      </c>
      <c r="D143" s="8">
        <v>45303.512002314797</v>
      </c>
      <c r="E143" s="9">
        <v>45225</v>
      </c>
      <c r="F143" s="7">
        <v>63.688773148148201</v>
      </c>
      <c r="G143" s="7" t="s">
        <v>20</v>
      </c>
      <c r="H143" s="7" t="s">
        <v>107</v>
      </c>
      <c r="I143" s="7" t="s">
        <v>29</v>
      </c>
      <c r="J143" s="7" t="s">
        <v>66</v>
      </c>
      <c r="K143" s="7" t="s">
        <v>29</v>
      </c>
      <c r="L143" s="7" t="s">
        <v>29</v>
      </c>
      <c r="M143" s="7" t="s">
        <v>336</v>
      </c>
      <c r="N143" s="7">
        <v>14</v>
      </c>
      <c r="O143" s="7" t="s">
        <v>20</v>
      </c>
      <c r="P143" s="7" t="s">
        <v>169</v>
      </c>
      <c r="Q143" s="7" t="s">
        <v>32</v>
      </c>
    </row>
    <row r="144" spans="1:17" hidden="1" x14ac:dyDescent="0.25">
      <c r="A144" s="3" t="s">
        <v>575</v>
      </c>
      <c r="B144" s="3" t="s">
        <v>19</v>
      </c>
      <c r="C144" s="4">
        <v>45132.722025463001</v>
      </c>
      <c r="D144" s="4"/>
      <c r="E144" s="5">
        <v>45217</v>
      </c>
      <c r="F144" s="3">
        <v>262.667858796296</v>
      </c>
      <c r="G144" s="3" t="s">
        <v>20</v>
      </c>
      <c r="H144" s="3" t="s">
        <v>21</v>
      </c>
      <c r="I144" s="3" t="s">
        <v>197</v>
      </c>
      <c r="J144" s="3" t="s">
        <v>22</v>
      </c>
      <c r="K144" s="3" t="s">
        <v>29</v>
      </c>
      <c r="L144" s="3" t="s">
        <v>29</v>
      </c>
      <c r="M144" s="3" t="s">
        <v>460</v>
      </c>
      <c r="N144" s="3">
        <v>60</v>
      </c>
      <c r="O144" s="3" t="s">
        <v>20</v>
      </c>
      <c r="P144" s="3" t="s">
        <v>169</v>
      </c>
      <c r="Q144" s="3" t="s">
        <v>197</v>
      </c>
    </row>
    <row r="145" spans="1:17" hidden="1" x14ac:dyDescent="0.25">
      <c r="A145" s="3" t="s">
        <v>573</v>
      </c>
      <c r="B145" s="3" t="s">
        <v>27</v>
      </c>
      <c r="C145" s="4">
        <v>45135.586192129602</v>
      </c>
      <c r="D145" s="4"/>
      <c r="E145" s="5">
        <v>45220</v>
      </c>
      <c r="F145" s="3">
        <v>259.80369212963001</v>
      </c>
      <c r="G145" s="3" t="s">
        <v>20</v>
      </c>
      <c r="H145" s="3" t="s">
        <v>21</v>
      </c>
      <c r="I145" s="3" t="s">
        <v>29</v>
      </c>
      <c r="J145" s="3" t="s">
        <v>22</v>
      </c>
      <c r="K145" s="3" t="s">
        <v>29</v>
      </c>
      <c r="L145" s="3" t="s">
        <v>29</v>
      </c>
      <c r="M145" s="3" t="s">
        <v>29</v>
      </c>
      <c r="N145" s="3">
        <v>60</v>
      </c>
      <c r="O145" s="3" t="s">
        <v>20</v>
      </c>
      <c r="P145" s="3" t="s">
        <v>169</v>
      </c>
      <c r="Q145" s="3" t="s">
        <v>29</v>
      </c>
    </row>
    <row r="146" spans="1:17" hidden="1" x14ac:dyDescent="0.25">
      <c r="A146" s="7" t="s">
        <v>499</v>
      </c>
      <c r="B146" s="7" t="s">
        <v>19</v>
      </c>
      <c r="C146" s="8">
        <v>45194.704513888901</v>
      </c>
      <c r="D146" s="8">
        <v>45308.566342592603</v>
      </c>
      <c r="E146" s="9">
        <v>45280</v>
      </c>
      <c r="F146" s="7">
        <v>74.861828703703694</v>
      </c>
      <c r="G146" s="7" t="s">
        <v>20</v>
      </c>
      <c r="H146" s="7" t="s">
        <v>107</v>
      </c>
      <c r="I146" s="7" t="s">
        <v>29</v>
      </c>
      <c r="J146" s="7" t="s">
        <v>22</v>
      </c>
      <c r="K146" s="7" t="s">
        <v>29</v>
      </c>
      <c r="L146" s="7" t="s">
        <v>29</v>
      </c>
      <c r="M146" s="7" t="s">
        <v>29</v>
      </c>
      <c r="N146" s="7">
        <v>60</v>
      </c>
      <c r="O146" s="7" t="s">
        <v>20</v>
      </c>
      <c r="P146" s="7" t="s">
        <v>169</v>
      </c>
      <c r="Q146" s="7" t="s">
        <v>32</v>
      </c>
    </row>
    <row r="147" spans="1:17" hidden="1" x14ac:dyDescent="0.25">
      <c r="A147" s="7" t="s">
        <v>569</v>
      </c>
      <c r="B147" s="7" t="s">
        <v>19</v>
      </c>
      <c r="C147" s="8">
        <v>45141.547974537003</v>
      </c>
      <c r="D147" s="8">
        <v>45313.450162036999</v>
      </c>
      <c r="E147" s="9">
        <v>45226</v>
      </c>
      <c r="F147" s="7">
        <v>114.9021875</v>
      </c>
      <c r="G147" s="7" t="s">
        <v>20</v>
      </c>
      <c r="H147" s="7" t="s">
        <v>55</v>
      </c>
      <c r="I147" s="7" t="s">
        <v>471</v>
      </c>
      <c r="J147" s="7" t="s">
        <v>22</v>
      </c>
      <c r="K147" s="7" t="s">
        <v>81</v>
      </c>
      <c r="L147" s="7" t="s">
        <v>29</v>
      </c>
      <c r="M147" s="7" t="s">
        <v>336</v>
      </c>
      <c r="N147" s="7">
        <v>60</v>
      </c>
      <c r="O147" s="7" t="s">
        <v>20</v>
      </c>
      <c r="P147" s="7" t="s">
        <v>169</v>
      </c>
      <c r="Q147" s="7" t="s">
        <v>71</v>
      </c>
    </row>
    <row r="148" spans="1:17" hidden="1" x14ac:dyDescent="0.25">
      <c r="A148" s="7" t="s">
        <v>568</v>
      </c>
      <c r="B148" s="7" t="s">
        <v>19</v>
      </c>
      <c r="C148" s="8">
        <v>45141.590474536999</v>
      </c>
      <c r="D148" s="8">
        <v>45210.590138888903</v>
      </c>
      <c r="E148" s="9">
        <v>45226</v>
      </c>
      <c r="F148" s="7">
        <v>48.999664351851798</v>
      </c>
      <c r="G148" s="7" t="s">
        <v>20</v>
      </c>
      <c r="H148" s="7" t="s">
        <v>55</v>
      </c>
      <c r="I148" s="7" t="s">
        <v>32</v>
      </c>
      <c r="J148" s="7" t="s">
        <v>171</v>
      </c>
      <c r="K148" s="7" t="s">
        <v>29</v>
      </c>
      <c r="L148" s="7" t="s">
        <v>29</v>
      </c>
      <c r="M148" s="7" t="s">
        <v>414</v>
      </c>
      <c r="N148" s="7">
        <v>60</v>
      </c>
      <c r="O148" s="7" t="s">
        <v>20</v>
      </c>
      <c r="P148" s="7" t="s">
        <v>24</v>
      </c>
      <c r="Q148" s="7" t="s">
        <v>32</v>
      </c>
    </row>
    <row r="149" spans="1:17" hidden="1" x14ac:dyDescent="0.25">
      <c r="A149" s="7" t="s">
        <v>566</v>
      </c>
      <c r="B149" s="7" t="s">
        <v>19</v>
      </c>
      <c r="C149" s="8">
        <v>45146.5009027778</v>
      </c>
      <c r="D149" s="8">
        <v>45436.659525463001</v>
      </c>
      <c r="E149" s="9">
        <v>45189</v>
      </c>
      <c r="F149" s="7">
        <v>195.15862268518501</v>
      </c>
      <c r="G149" s="7" t="s">
        <v>20</v>
      </c>
      <c r="H149" s="7" t="s">
        <v>55</v>
      </c>
      <c r="I149" s="7" t="s">
        <v>60</v>
      </c>
      <c r="J149" s="7" t="s">
        <v>52</v>
      </c>
      <c r="K149" s="7" t="s">
        <v>551</v>
      </c>
      <c r="L149" s="7" t="s">
        <v>29</v>
      </c>
      <c r="M149" s="7" t="s">
        <v>520</v>
      </c>
      <c r="N149" s="7">
        <v>30</v>
      </c>
      <c r="O149" s="7" t="s">
        <v>20</v>
      </c>
      <c r="P149" s="7" t="s">
        <v>169</v>
      </c>
      <c r="Q149" s="7" t="s">
        <v>32</v>
      </c>
    </row>
    <row r="150" spans="1:17" hidden="1" x14ac:dyDescent="0.25">
      <c r="A150" s="7" t="s">
        <v>565</v>
      </c>
      <c r="B150" s="7" t="s">
        <v>19</v>
      </c>
      <c r="C150" s="8">
        <v>45146.524363425902</v>
      </c>
      <c r="D150" s="8">
        <v>45405.410462963002</v>
      </c>
      <c r="E150" s="9">
        <v>45231</v>
      </c>
      <c r="F150" s="7">
        <v>175.88609953703701</v>
      </c>
      <c r="G150" s="7" t="s">
        <v>20</v>
      </c>
      <c r="H150" s="7" t="s">
        <v>55</v>
      </c>
      <c r="I150" s="7" t="s">
        <v>32</v>
      </c>
      <c r="J150" s="7" t="s">
        <v>22</v>
      </c>
      <c r="K150" s="7" t="s">
        <v>494</v>
      </c>
      <c r="L150" s="7" t="s">
        <v>29</v>
      </c>
      <c r="M150" s="7" t="s">
        <v>347</v>
      </c>
      <c r="N150" s="7">
        <v>60</v>
      </c>
      <c r="O150" s="7" t="s">
        <v>20</v>
      </c>
      <c r="P150" s="7" t="s">
        <v>169</v>
      </c>
      <c r="Q150" s="7" t="s">
        <v>32</v>
      </c>
    </row>
    <row r="151" spans="1:17" hidden="1" x14ac:dyDescent="0.25">
      <c r="A151" s="7" t="s">
        <v>563</v>
      </c>
      <c r="B151" s="7" t="s">
        <v>19</v>
      </c>
      <c r="C151" s="8">
        <v>45146.766145833302</v>
      </c>
      <c r="D151" s="8">
        <v>45160.439965277801</v>
      </c>
      <c r="E151" s="9">
        <v>45231</v>
      </c>
      <c r="F151" s="7">
        <v>9.6738194444444403</v>
      </c>
      <c r="G151" s="7" t="s">
        <v>20</v>
      </c>
      <c r="H151" s="7" t="s">
        <v>55</v>
      </c>
      <c r="I151" s="7" t="s">
        <v>29</v>
      </c>
      <c r="J151" s="7" t="s">
        <v>22</v>
      </c>
      <c r="K151" s="7" t="s">
        <v>123</v>
      </c>
      <c r="L151" s="7" t="s">
        <v>564</v>
      </c>
      <c r="M151" s="7" t="s">
        <v>347</v>
      </c>
      <c r="N151" s="7">
        <v>60</v>
      </c>
      <c r="O151" s="7" t="s">
        <v>20</v>
      </c>
      <c r="P151" s="7" t="s">
        <v>24</v>
      </c>
      <c r="Q151" s="7" t="s">
        <v>84</v>
      </c>
    </row>
    <row r="152" spans="1:17" hidden="1" x14ac:dyDescent="0.25">
      <c r="A152" s="7" t="s">
        <v>556</v>
      </c>
      <c r="B152" s="7" t="s">
        <v>19</v>
      </c>
      <c r="C152" s="8">
        <v>45153.740393518499</v>
      </c>
      <c r="D152" s="8">
        <v>45160.746423611097</v>
      </c>
      <c r="E152" s="9">
        <v>45196</v>
      </c>
      <c r="F152" s="7">
        <v>5.0060300925925896</v>
      </c>
      <c r="G152" s="7" t="s">
        <v>20</v>
      </c>
      <c r="H152" s="7" t="s">
        <v>107</v>
      </c>
      <c r="I152" s="7" t="s">
        <v>29</v>
      </c>
      <c r="J152" s="7" t="s">
        <v>52</v>
      </c>
      <c r="K152" s="7" t="s">
        <v>73</v>
      </c>
      <c r="L152" s="7" t="s">
        <v>29</v>
      </c>
      <c r="M152" s="7" t="s">
        <v>29</v>
      </c>
      <c r="N152" s="7">
        <v>30</v>
      </c>
      <c r="O152" s="7" t="s">
        <v>20</v>
      </c>
      <c r="P152" s="7" t="s">
        <v>24</v>
      </c>
      <c r="Q152" s="7" t="s">
        <v>32</v>
      </c>
    </row>
    <row r="153" spans="1:17" hidden="1" x14ac:dyDescent="0.25">
      <c r="A153" s="7" t="s">
        <v>561</v>
      </c>
      <c r="B153" s="7" t="s">
        <v>19</v>
      </c>
      <c r="C153" s="8">
        <v>45148.553946759297</v>
      </c>
      <c r="D153" s="8">
        <v>45329.492696759298</v>
      </c>
      <c r="E153" s="9">
        <v>45233</v>
      </c>
      <c r="F153" s="7">
        <v>121.93875</v>
      </c>
      <c r="G153" s="7" t="s">
        <v>20</v>
      </c>
      <c r="H153" s="7" t="s">
        <v>55</v>
      </c>
      <c r="I153" s="7" t="s">
        <v>60</v>
      </c>
      <c r="J153" s="7" t="s">
        <v>171</v>
      </c>
      <c r="K153" s="7" t="s">
        <v>209</v>
      </c>
      <c r="L153" s="7" t="s">
        <v>29</v>
      </c>
      <c r="M153" s="7" t="s">
        <v>485</v>
      </c>
      <c r="N153" s="7">
        <v>60</v>
      </c>
      <c r="O153" s="7" t="s">
        <v>20</v>
      </c>
      <c r="P153" s="7" t="s">
        <v>169</v>
      </c>
      <c r="Q153" s="7" t="s">
        <v>32</v>
      </c>
    </row>
    <row r="154" spans="1:17" hidden="1" x14ac:dyDescent="0.25">
      <c r="A154" s="7" t="s">
        <v>567</v>
      </c>
      <c r="B154" s="7" t="s">
        <v>19</v>
      </c>
      <c r="C154" s="8">
        <v>45141.678506944401</v>
      </c>
      <c r="D154" s="8">
        <v>45160.681655092601</v>
      </c>
      <c r="E154" s="9">
        <v>45226</v>
      </c>
      <c r="F154" s="7">
        <v>13.003148148148099</v>
      </c>
      <c r="G154" s="7" t="s">
        <v>20</v>
      </c>
      <c r="H154" s="7" t="s">
        <v>107</v>
      </c>
      <c r="I154" s="7" t="s">
        <v>29</v>
      </c>
      <c r="J154" s="7" t="s">
        <v>22</v>
      </c>
      <c r="K154" s="7" t="s">
        <v>29</v>
      </c>
      <c r="L154" s="7" t="s">
        <v>29</v>
      </c>
      <c r="M154" s="7" t="s">
        <v>29</v>
      </c>
      <c r="N154" s="7">
        <v>60</v>
      </c>
      <c r="O154" s="7" t="s">
        <v>20</v>
      </c>
      <c r="P154" s="7" t="s">
        <v>24</v>
      </c>
      <c r="Q154" s="7" t="s">
        <v>32</v>
      </c>
    </row>
    <row r="155" spans="1:17" hidden="1" x14ac:dyDescent="0.25">
      <c r="A155" s="7" t="s">
        <v>570</v>
      </c>
      <c r="B155" s="7" t="s">
        <v>19</v>
      </c>
      <c r="C155" s="8">
        <v>45141.545821759297</v>
      </c>
      <c r="D155" s="8">
        <v>45142.435312499998</v>
      </c>
      <c r="E155" s="9">
        <v>45226</v>
      </c>
      <c r="F155" s="7">
        <v>0.88949074074074097</v>
      </c>
      <c r="G155" s="7" t="s">
        <v>20</v>
      </c>
      <c r="H155" s="7" t="s">
        <v>107</v>
      </c>
      <c r="I155" s="7" t="s">
        <v>29</v>
      </c>
      <c r="J155" s="7" t="s">
        <v>22</v>
      </c>
      <c r="K155" s="7" t="s">
        <v>29</v>
      </c>
      <c r="L155" s="7" t="s">
        <v>29</v>
      </c>
      <c r="M155" s="7" t="s">
        <v>520</v>
      </c>
      <c r="N155" s="7">
        <v>60</v>
      </c>
      <c r="O155" s="7" t="s">
        <v>20</v>
      </c>
      <c r="P155" s="7" t="s">
        <v>24</v>
      </c>
      <c r="Q155" s="7" t="s">
        <v>71</v>
      </c>
    </row>
    <row r="156" spans="1:17" hidden="1" x14ac:dyDescent="0.25">
      <c r="A156" s="7" t="s">
        <v>577</v>
      </c>
      <c r="B156" s="7" t="s">
        <v>19</v>
      </c>
      <c r="C156" s="8">
        <v>45132.550127314797</v>
      </c>
      <c r="D156" s="8">
        <v>45160.682280092602</v>
      </c>
      <c r="E156" s="9">
        <v>45217</v>
      </c>
      <c r="F156" s="7">
        <v>20.132152777777801</v>
      </c>
      <c r="G156" s="7" t="s">
        <v>20</v>
      </c>
      <c r="H156" s="7" t="s">
        <v>107</v>
      </c>
      <c r="I156" s="7" t="s">
        <v>29</v>
      </c>
      <c r="J156" s="7" t="s">
        <v>22</v>
      </c>
      <c r="K156" s="7" t="s">
        <v>29</v>
      </c>
      <c r="L156" s="7" t="s">
        <v>29</v>
      </c>
      <c r="M156" s="7" t="s">
        <v>29</v>
      </c>
      <c r="N156" s="7">
        <v>60</v>
      </c>
      <c r="O156" s="7" t="s">
        <v>20</v>
      </c>
      <c r="P156" s="7" t="s">
        <v>24</v>
      </c>
      <c r="Q156" s="7" t="s">
        <v>32</v>
      </c>
    </row>
    <row r="157" spans="1:17" hidden="1" x14ac:dyDescent="0.25">
      <c r="A157" s="7" t="s">
        <v>559</v>
      </c>
      <c r="B157" s="7" t="s">
        <v>19</v>
      </c>
      <c r="C157" s="8">
        <v>45152.534490740698</v>
      </c>
      <c r="D157" s="8">
        <v>45238.6219444444</v>
      </c>
      <c r="E157" s="9">
        <v>45238</v>
      </c>
      <c r="F157" s="7">
        <v>61.087453703703702</v>
      </c>
      <c r="G157" s="7" t="s">
        <v>20</v>
      </c>
      <c r="H157" s="7" t="s">
        <v>55</v>
      </c>
      <c r="I157" s="7" t="s">
        <v>32</v>
      </c>
      <c r="J157" s="7" t="s">
        <v>22</v>
      </c>
      <c r="K157" s="7" t="s">
        <v>29</v>
      </c>
      <c r="L157" s="7" t="s">
        <v>29</v>
      </c>
      <c r="M157" s="7" t="s">
        <v>527</v>
      </c>
      <c r="N157" s="7">
        <v>60</v>
      </c>
      <c r="O157" s="7" t="s">
        <v>20</v>
      </c>
      <c r="P157" s="7" t="s">
        <v>169</v>
      </c>
      <c r="Q157" s="7" t="s">
        <v>32</v>
      </c>
    </row>
    <row r="158" spans="1:17" hidden="1" x14ac:dyDescent="0.25">
      <c r="A158" s="7" t="s">
        <v>557</v>
      </c>
      <c r="B158" s="7" t="s">
        <v>19</v>
      </c>
      <c r="C158" s="8">
        <v>45153.629953703698</v>
      </c>
      <c r="D158" s="8">
        <v>45321.557847222197</v>
      </c>
      <c r="E158" s="9">
        <v>45239</v>
      </c>
      <c r="F158" s="7">
        <v>112.927893518519</v>
      </c>
      <c r="G158" s="7" t="s">
        <v>20</v>
      </c>
      <c r="H158" s="7" t="s">
        <v>55</v>
      </c>
      <c r="I158" s="7" t="s">
        <v>471</v>
      </c>
      <c r="J158" s="7" t="s">
        <v>22</v>
      </c>
      <c r="K158" s="7" t="s">
        <v>29</v>
      </c>
      <c r="L158" s="7" t="s">
        <v>29</v>
      </c>
      <c r="M158" s="7" t="s">
        <v>29</v>
      </c>
      <c r="N158" s="7">
        <v>60</v>
      </c>
      <c r="O158" s="7" t="s">
        <v>20</v>
      </c>
      <c r="P158" s="7" t="s">
        <v>169</v>
      </c>
      <c r="Q158" s="7" t="s">
        <v>71</v>
      </c>
    </row>
    <row r="159" spans="1:17" hidden="1" x14ac:dyDescent="0.25">
      <c r="A159" s="3" t="s">
        <v>555</v>
      </c>
      <c r="B159" s="3" t="s">
        <v>19</v>
      </c>
      <c r="C159" s="4">
        <v>45153.781712962998</v>
      </c>
      <c r="D159" s="4"/>
      <c r="E159" s="5">
        <v>45239</v>
      </c>
      <c r="F159" s="3">
        <v>247.60817129629601</v>
      </c>
      <c r="G159" s="3" t="s">
        <v>20</v>
      </c>
      <c r="H159" s="3" t="s">
        <v>21</v>
      </c>
      <c r="I159" s="3" t="s">
        <v>105</v>
      </c>
      <c r="J159" s="3" t="s">
        <v>22</v>
      </c>
      <c r="K159" s="3" t="s">
        <v>48</v>
      </c>
      <c r="L159" s="3" t="s">
        <v>29</v>
      </c>
      <c r="M159" s="3" t="s">
        <v>336</v>
      </c>
      <c r="N159" s="3">
        <v>60</v>
      </c>
      <c r="O159" s="3" t="s">
        <v>20</v>
      </c>
      <c r="P159" s="3" t="s">
        <v>169</v>
      </c>
      <c r="Q159" s="3" t="s">
        <v>197</v>
      </c>
    </row>
    <row r="160" spans="1:17" hidden="1" x14ac:dyDescent="0.25">
      <c r="A160" s="3" t="s">
        <v>554</v>
      </c>
      <c r="B160" s="3" t="s">
        <v>19</v>
      </c>
      <c r="C160" s="4">
        <v>45155.480046296303</v>
      </c>
      <c r="D160" s="4"/>
      <c r="E160" s="5">
        <v>45241</v>
      </c>
      <c r="F160" s="3">
        <v>245.909837962963</v>
      </c>
      <c r="G160" s="3" t="s">
        <v>20</v>
      </c>
      <c r="H160" s="3" t="s">
        <v>21</v>
      </c>
      <c r="I160" s="3" t="s">
        <v>471</v>
      </c>
      <c r="J160" s="3" t="s">
        <v>171</v>
      </c>
      <c r="K160" s="3" t="s">
        <v>70</v>
      </c>
      <c r="L160" s="3" t="s">
        <v>140</v>
      </c>
      <c r="M160" s="3" t="s">
        <v>29</v>
      </c>
      <c r="N160" s="3">
        <v>60</v>
      </c>
      <c r="O160" s="3" t="s">
        <v>20</v>
      </c>
      <c r="P160" s="3" t="s">
        <v>169</v>
      </c>
      <c r="Q160" s="3" t="s">
        <v>71</v>
      </c>
    </row>
    <row r="161" spans="1:17" hidden="1" x14ac:dyDescent="0.25">
      <c r="A161" s="3" t="s">
        <v>553</v>
      </c>
      <c r="B161" s="3" t="s">
        <v>19</v>
      </c>
      <c r="C161" s="4">
        <v>45155.489548611098</v>
      </c>
      <c r="D161" s="4"/>
      <c r="E161" s="5">
        <v>45241</v>
      </c>
      <c r="F161" s="3">
        <v>245.900335648148</v>
      </c>
      <c r="G161" s="3" t="s">
        <v>20</v>
      </c>
      <c r="H161" s="3" t="s">
        <v>21</v>
      </c>
      <c r="I161" s="3" t="s">
        <v>471</v>
      </c>
      <c r="J161" s="3" t="s">
        <v>22</v>
      </c>
      <c r="K161" s="3" t="s">
        <v>29</v>
      </c>
      <c r="L161" s="3" t="s">
        <v>29</v>
      </c>
      <c r="M161" s="3" t="s">
        <v>527</v>
      </c>
      <c r="N161" s="3">
        <v>60</v>
      </c>
      <c r="O161" s="3" t="s">
        <v>20</v>
      </c>
      <c r="P161" s="3" t="s">
        <v>169</v>
      </c>
      <c r="Q161" s="3" t="s">
        <v>71</v>
      </c>
    </row>
    <row r="162" spans="1:17" hidden="1" x14ac:dyDescent="0.25">
      <c r="A162" s="7" t="s">
        <v>550</v>
      </c>
      <c r="B162" s="7" t="s">
        <v>19</v>
      </c>
      <c r="C162" s="8">
        <v>45159.558518518497</v>
      </c>
      <c r="D162" s="8">
        <v>45372.444884259297</v>
      </c>
      <c r="E162" s="9">
        <v>45245</v>
      </c>
      <c r="F162" s="7">
        <v>143.88636574074101</v>
      </c>
      <c r="G162" s="7" t="s">
        <v>20</v>
      </c>
      <c r="H162" s="7" t="s">
        <v>55</v>
      </c>
      <c r="I162" s="7" t="s">
        <v>471</v>
      </c>
      <c r="J162" s="7" t="s">
        <v>22</v>
      </c>
      <c r="K162" s="7" t="s">
        <v>551</v>
      </c>
      <c r="L162" s="7" t="s">
        <v>29</v>
      </c>
      <c r="M162" s="7" t="s">
        <v>341</v>
      </c>
      <c r="N162" s="7">
        <v>60</v>
      </c>
      <c r="O162" s="7" t="s">
        <v>20</v>
      </c>
      <c r="P162" s="7" t="s">
        <v>169</v>
      </c>
      <c r="Q162" s="7" t="s">
        <v>25</v>
      </c>
    </row>
    <row r="163" spans="1:17" hidden="1" x14ac:dyDescent="0.25">
      <c r="A163" s="7" t="s">
        <v>547</v>
      </c>
      <c r="B163" s="7" t="s">
        <v>19</v>
      </c>
      <c r="C163" s="8">
        <v>45160.685034722199</v>
      </c>
      <c r="D163" s="8">
        <v>45160.685798611099</v>
      </c>
      <c r="E163" s="9">
        <v>45246</v>
      </c>
      <c r="F163" s="7">
        <v>7.6388888888888904E-4</v>
      </c>
      <c r="G163" s="7" t="s">
        <v>20</v>
      </c>
      <c r="H163" s="7" t="s">
        <v>55</v>
      </c>
      <c r="I163" s="7" t="s">
        <v>60</v>
      </c>
      <c r="J163" s="7" t="s">
        <v>22</v>
      </c>
      <c r="K163" s="7" t="s">
        <v>29</v>
      </c>
      <c r="L163" s="7" t="s">
        <v>29</v>
      </c>
      <c r="M163" s="7" t="s">
        <v>29</v>
      </c>
      <c r="N163" s="7">
        <v>60</v>
      </c>
      <c r="O163" s="7" t="s">
        <v>20</v>
      </c>
      <c r="P163" s="7" t="s">
        <v>24</v>
      </c>
      <c r="Q163" s="7" t="s">
        <v>32</v>
      </c>
    </row>
    <row r="164" spans="1:17" hidden="1" x14ac:dyDescent="0.25">
      <c r="A164" s="7" t="s">
        <v>614</v>
      </c>
      <c r="B164" s="7" t="s">
        <v>19</v>
      </c>
      <c r="C164" s="8">
        <v>45113.4323842593</v>
      </c>
      <c r="D164" s="8">
        <v>45117.8586111111</v>
      </c>
      <c r="E164" s="9">
        <v>45198</v>
      </c>
      <c r="F164" s="7">
        <v>2.4262268518518502</v>
      </c>
      <c r="G164" s="7" t="s">
        <v>20</v>
      </c>
      <c r="H164" s="7" t="s">
        <v>107</v>
      </c>
      <c r="I164" s="7" t="s">
        <v>29</v>
      </c>
      <c r="J164" s="7" t="s">
        <v>22</v>
      </c>
      <c r="K164" s="7" t="s">
        <v>351</v>
      </c>
      <c r="L164" s="7" t="s">
        <v>29</v>
      </c>
      <c r="M164" s="7" t="s">
        <v>347</v>
      </c>
      <c r="N164" s="7">
        <v>60</v>
      </c>
      <c r="O164" s="7" t="s">
        <v>20</v>
      </c>
      <c r="P164" s="7" t="s">
        <v>24</v>
      </c>
      <c r="Q164" s="7" t="s">
        <v>32</v>
      </c>
    </row>
    <row r="165" spans="1:17" hidden="1" x14ac:dyDescent="0.25">
      <c r="A165" s="3" t="s">
        <v>546</v>
      </c>
      <c r="B165" s="3" t="s">
        <v>27</v>
      </c>
      <c r="C165" s="4">
        <v>45161.571817129603</v>
      </c>
      <c r="D165" s="4"/>
      <c r="E165" s="5">
        <v>45247</v>
      </c>
      <c r="F165" s="3">
        <v>241.81806712963001</v>
      </c>
      <c r="G165" s="3" t="s">
        <v>20</v>
      </c>
      <c r="H165" s="3" t="s">
        <v>96</v>
      </c>
      <c r="I165" s="3" t="s">
        <v>32</v>
      </c>
      <c r="J165" s="3" t="s">
        <v>171</v>
      </c>
      <c r="K165" s="3" t="s">
        <v>29</v>
      </c>
      <c r="L165" s="3" t="s">
        <v>29</v>
      </c>
      <c r="M165" s="3" t="s">
        <v>29</v>
      </c>
      <c r="N165" s="3">
        <v>60</v>
      </c>
      <c r="O165" s="3" t="s">
        <v>20</v>
      </c>
      <c r="P165" s="3" t="s">
        <v>169</v>
      </c>
      <c r="Q165" s="3" t="s">
        <v>32</v>
      </c>
    </row>
    <row r="166" spans="1:17" hidden="1" x14ac:dyDescent="0.25">
      <c r="A166" s="3" t="s">
        <v>545</v>
      </c>
      <c r="B166" s="3" t="s">
        <v>19</v>
      </c>
      <c r="C166" s="4">
        <v>45163.403587963003</v>
      </c>
      <c r="D166" s="4"/>
      <c r="E166" s="5">
        <v>45251</v>
      </c>
      <c r="F166" s="3">
        <v>239.98629629629599</v>
      </c>
      <c r="G166" s="3" t="s">
        <v>20</v>
      </c>
      <c r="H166" s="3" t="s">
        <v>45</v>
      </c>
      <c r="I166" s="3" t="s">
        <v>115</v>
      </c>
      <c r="J166" s="3" t="s">
        <v>171</v>
      </c>
      <c r="K166" s="3" t="s">
        <v>70</v>
      </c>
      <c r="L166" s="3" t="s">
        <v>29</v>
      </c>
      <c r="M166" s="3" t="s">
        <v>29</v>
      </c>
      <c r="N166" s="3">
        <v>60</v>
      </c>
      <c r="O166" s="3" t="s">
        <v>20</v>
      </c>
      <c r="P166" s="3" t="s">
        <v>169</v>
      </c>
      <c r="Q166" s="3" t="s">
        <v>32</v>
      </c>
    </row>
    <row r="167" spans="1:17" hidden="1" x14ac:dyDescent="0.25">
      <c r="A167" s="7" t="s">
        <v>543</v>
      </c>
      <c r="B167" s="7" t="s">
        <v>19</v>
      </c>
      <c r="C167" s="8">
        <v>45163.668263888903</v>
      </c>
      <c r="D167" s="8">
        <v>45321.525798611103</v>
      </c>
      <c r="E167" s="9">
        <v>45251</v>
      </c>
      <c r="F167" s="7">
        <v>104.857534722222</v>
      </c>
      <c r="G167" s="7" t="s">
        <v>20</v>
      </c>
      <c r="H167" s="7" t="s">
        <v>55</v>
      </c>
      <c r="I167" s="7" t="s">
        <v>222</v>
      </c>
      <c r="J167" s="7" t="s">
        <v>22</v>
      </c>
      <c r="K167" s="7" t="s">
        <v>70</v>
      </c>
      <c r="L167" s="7" t="s">
        <v>29</v>
      </c>
      <c r="M167" s="7" t="s">
        <v>544</v>
      </c>
      <c r="N167" s="7">
        <v>60</v>
      </c>
      <c r="O167" s="7" t="s">
        <v>20</v>
      </c>
      <c r="P167" s="7" t="s">
        <v>169</v>
      </c>
      <c r="Q167" s="7" t="s">
        <v>32</v>
      </c>
    </row>
    <row r="168" spans="1:17" hidden="1" x14ac:dyDescent="0.25">
      <c r="A168" s="7" t="s">
        <v>648</v>
      </c>
      <c r="B168" s="7" t="s">
        <v>19</v>
      </c>
      <c r="C168" s="8">
        <v>45098.533518518503</v>
      </c>
      <c r="D168" s="8">
        <v>45110.638935185198</v>
      </c>
      <c r="E168" s="9">
        <v>45183</v>
      </c>
      <c r="F168" s="7">
        <v>8.1054166666666703</v>
      </c>
      <c r="G168" s="7" t="s">
        <v>20</v>
      </c>
      <c r="H168" s="7" t="s">
        <v>107</v>
      </c>
      <c r="I168" s="7" t="s">
        <v>29</v>
      </c>
      <c r="J168" s="7" t="s">
        <v>22</v>
      </c>
      <c r="K168" s="7" t="s">
        <v>622</v>
      </c>
      <c r="L168" s="7" t="s">
        <v>29</v>
      </c>
      <c r="M168" s="7" t="s">
        <v>347</v>
      </c>
      <c r="N168" s="7">
        <v>60</v>
      </c>
      <c r="O168" s="7" t="s">
        <v>20</v>
      </c>
      <c r="P168" s="7" t="s">
        <v>24</v>
      </c>
      <c r="Q168" s="7" t="s">
        <v>197</v>
      </c>
    </row>
    <row r="169" spans="1:17" hidden="1" x14ac:dyDescent="0.25">
      <c r="A169" s="3" t="s">
        <v>542</v>
      </c>
      <c r="B169" s="3" t="s">
        <v>19</v>
      </c>
      <c r="C169" s="4">
        <v>45163.728912036997</v>
      </c>
      <c r="D169" s="4"/>
      <c r="E169" s="5">
        <v>45251</v>
      </c>
      <c r="F169" s="3">
        <v>239.660972222222</v>
      </c>
      <c r="G169" s="3" t="s">
        <v>20</v>
      </c>
      <c r="H169" s="3" t="s">
        <v>21</v>
      </c>
      <c r="I169" s="3" t="s">
        <v>471</v>
      </c>
      <c r="J169" s="3" t="s">
        <v>22</v>
      </c>
      <c r="K169" s="3" t="s">
        <v>70</v>
      </c>
      <c r="L169" s="3" t="s">
        <v>140</v>
      </c>
      <c r="M169" s="3" t="s">
        <v>29</v>
      </c>
      <c r="N169" s="3">
        <v>60</v>
      </c>
      <c r="O169" s="3" t="s">
        <v>20</v>
      </c>
      <c r="P169" s="3" t="s">
        <v>169</v>
      </c>
      <c r="Q169" s="3" t="s">
        <v>71</v>
      </c>
    </row>
    <row r="170" spans="1:17" hidden="1" x14ac:dyDescent="0.25">
      <c r="A170" s="7" t="s">
        <v>652</v>
      </c>
      <c r="B170" s="7" t="s">
        <v>19</v>
      </c>
      <c r="C170" s="8">
        <v>45096.723668981504</v>
      </c>
      <c r="D170" s="8">
        <v>45275.9920486111</v>
      </c>
      <c r="E170" s="9">
        <v>45181</v>
      </c>
      <c r="F170" s="7">
        <v>128.26837962963</v>
      </c>
      <c r="G170" s="7" t="s">
        <v>20</v>
      </c>
      <c r="H170" s="7" t="s">
        <v>107</v>
      </c>
      <c r="I170" s="7" t="s">
        <v>29</v>
      </c>
      <c r="J170" s="7" t="s">
        <v>22</v>
      </c>
      <c r="K170" s="7" t="s">
        <v>188</v>
      </c>
      <c r="L170" s="7" t="s">
        <v>29</v>
      </c>
      <c r="M170" s="7" t="s">
        <v>347</v>
      </c>
      <c r="N170" s="7">
        <v>60</v>
      </c>
      <c r="O170" s="7" t="s">
        <v>20</v>
      </c>
      <c r="P170" s="7" t="s">
        <v>169</v>
      </c>
      <c r="Q170" s="7" t="s">
        <v>32</v>
      </c>
    </row>
    <row r="171" spans="1:17" hidden="1" x14ac:dyDescent="0.25">
      <c r="A171" s="3" t="s">
        <v>541</v>
      </c>
      <c r="B171" s="3" t="s">
        <v>19</v>
      </c>
      <c r="C171" s="4">
        <v>45166.486412036997</v>
      </c>
      <c r="D171" s="4"/>
      <c r="E171" s="5">
        <v>45252</v>
      </c>
      <c r="F171" s="3">
        <v>238.90347222222201</v>
      </c>
      <c r="G171" s="3" t="s">
        <v>20</v>
      </c>
      <c r="H171" s="3" t="s">
        <v>45</v>
      </c>
      <c r="I171" s="3" t="s">
        <v>471</v>
      </c>
      <c r="J171" s="3" t="s">
        <v>22</v>
      </c>
      <c r="K171" s="3" t="s">
        <v>31</v>
      </c>
      <c r="L171" s="3" t="s">
        <v>29</v>
      </c>
      <c r="M171" s="3" t="s">
        <v>347</v>
      </c>
      <c r="N171" s="3">
        <v>60</v>
      </c>
      <c r="O171" s="3" t="s">
        <v>20</v>
      </c>
      <c r="P171" s="3" t="s">
        <v>169</v>
      </c>
      <c r="Q171" s="3" t="s">
        <v>71</v>
      </c>
    </row>
    <row r="172" spans="1:17" hidden="1" x14ac:dyDescent="0.25">
      <c r="A172" s="7" t="s">
        <v>539</v>
      </c>
      <c r="B172" s="7" t="s">
        <v>19</v>
      </c>
      <c r="C172" s="8">
        <v>45166.772349537001</v>
      </c>
      <c r="D172" s="8">
        <v>45174.542071759301</v>
      </c>
      <c r="E172" s="9">
        <v>45252</v>
      </c>
      <c r="F172" s="7">
        <v>5.76972222222222</v>
      </c>
      <c r="G172" s="7" t="s">
        <v>20</v>
      </c>
      <c r="H172" s="7" t="s">
        <v>55</v>
      </c>
      <c r="I172" s="7" t="s">
        <v>29</v>
      </c>
      <c r="J172" s="7" t="s">
        <v>22</v>
      </c>
      <c r="K172" s="7" t="s">
        <v>29</v>
      </c>
      <c r="L172" s="7" t="s">
        <v>29</v>
      </c>
      <c r="M172" s="7" t="s">
        <v>29</v>
      </c>
      <c r="N172" s="7">
        <v>60</v>
      </c>
      <c r="O172" s="7" t="s">
        <v>20</v>
      </c>
      <c r="P172" s="7" t="s">
        <v>24</v>
      </c>
      <c r="Q172" s="7" t="s">
        <v>32</v>
      </c>
    </row>
    <row r="173" spans="1:17" hidden="1" x14ac:dyDescent="0.25">
      <c r="A173" s="3" t="s">
        <v>538</v>
      </c>
      <c r="B173" s="3" t="s">
        <v>19</v>
      </c>
      <c r="C173" s="4">
        <v>45167.46</v>
      </c>
      <c r="D173" s="4"/>
      <c r="E173" s="5">
        <v>45253</v>
      </c>
      <c r="F173" s="3">
        <v>237.92988425925901</v>
      </c>
      <c r="G173" s="3" t="s">
        <v>20</v>
      </c>
      <c r="H173" s="3" t="s">
        <v>45</v>
      </c>
      <c r="I173" s="3" t="s">
        <v>105</v>
      </c>
      <c r="J173" s="3" t="s">
        <v>22</v>
      </c>
      <c r="K173" s="3" t="s">
        <v>31</v>
      </c>
      <c r="L173" s="3" t="s">
        <v>29</v>
      </c>
      <c r="M173" s="3" t="s">
        <v>319</v>
      </c>
      <c r="N173" s="3">
        <v>60</v>
      </c>
      <c r="O173" s="3" t="s">
        <v>20</v>
      </c>
      <c r="P173" s="3" t="s">
        <v>169</v>
      </c>
      <c r="Q173" s="3" t="s">
        <v>71</v>
      </c>
    </row>
    <row r="174" spans="1:17" hidden="1" x14ac:dyDescent="0.25">
      <c r="A174" s="7" t="s">
        <v>665</v>
      </c>
      <c r="B174" s="7" t="s">
        <v>19</v>
      </c>
      <c r="C174" s="8">
        <v>45086.688993055599</v>
      </c>
      <c r="D174" s="8">
        <v>45107.733958333301</v>
      </c>
      <c r="E174" s="9">
        <v>45174</v>
      </c>
      <c r="F174" s="7">
        <v>14.0449652777778</v>
      </c>
      <c r="G174" s="7" t="s">
        <v>20</v>
      </c>
      <c r="H174" s="7" t="s">
        <v>107</v>
      </c>
      <c r="I174" s="7" t="s">
        <v>29</v>
      </c>
      <c r="J174" s="7" t="s">
        <v>22</v>
      </c>
      <c r="K174" s="7" t="s">
        <v>551</v>
      </c>
      <c r="L174" s="7" t="s">
        <v>29</v>
      </c>
      <c r="M174" s="7" t="s">
        <v>29</v>
      </c>
      <c r="N174" s="7">
        <v>60</v>
      </c>
      <c r="O174" s="7" t="s">
        <v>20</v>
      </c>
      <c r="P174" s="7" t="s">
        <v>24</v>
      </c>
      <c r="Q174" s="7" t="s">
        <v>32</v>
      </c>
    </row>
    <row r="175" spans="1:17" hidden="1" x14ac:dyDescent="0.25">
      <c r="A175" s="7" t="s">
        <v>667</v>
      </c>
      <c r="B175" s="7" t="s">
        <v>19</v>
      </c>
      <c r="C175" s="8">
        <v>45086.6184490741</v>
      </c>
      <c r="D175" s="8">
        <v>45111.622858796298</v>
      </c>
      <c r="E175" s="9">
        <v>45174</v>
      </c>
      <c r="F175" s="7">
        <v>16.004409722222199</v>
      </c>
      <c r="G175" s="7" t="s">
        <v>20</v>
      </c>
      <c r="H175" s="7" t="s">
        <v>107</v>
      </c>
      <c r="I175" s="7" t="s">
        <v>29</v>
      </c>
      <c r="J175" s="7" t="s">
        <v>22</v>
      </c>
      <c r="K175" s="7" t="s">
        <v>145</v>
      </c>
      <c r="L175" s="7" t="s">
        <v>29</v>
      </c>
      <c r="M175" s="7" t="s">
        <v>29</v>
      </c>
      <c r="N175" s="7">
        <v>60</v>
      </c>
      <c r="O175" s="7" t="s">
        <v>20</v>
      </c>
      <c r="P175" s="7" t="s">
        <v>24</v>
      </c>
      <c r="Q175" s="7" t="s">
        <v>32</v>
      </c>
    </row>
    <row r="176" spans="1:17" hidden="1" x14ac:dyDescent="0.25">
      <c r="A176" s="3" t="s">
        <v>537</v>
      </c>
      <c r="B176" s="3" t="s">
        <v>27</v>
      </c>
      <c r="C176" s="4">
        <v>45167.908125000002</v>
      </c>
      <c r="D176" s="4"/>
      <c r="E176" s="5">
        <v>45253</v>
      </c>
      <c r="F176" s="3">
        <v>237.48175925925901</v>
      </c>
      <c r="G176" s="3" t="s">
        <v>20</v>
      </c>
      <c r="H176" s="3" t="s">
        <v>21</v>
      </c>
      <c r="I176" s="3" t="s">
        <v>29</v>
      </c>
      <c r="J176" s="3" t="s">
        <v>22</v>
      </c>
      <c r="K176" s="3" t="s">
        <v>29</v>
      </c>
      <c r="L176" s="3" t="s">
        <v>29</v>
      </c>
      <c r="M176" s="3" t="s">
        <v>319</v>
      </c>
      <c r="N176" s="3">
        <v>60</v>
      </c>
      <c r="O176" s="3" t="s">
        <v>20</v>
      </c>
      <c r="P176" s="3" t="s">
        <v>169</v>
      </c>
      <c r="Q176" s="3" t="s">
        <v>197</v>
      </c>
    </row>
    <row r="177" spans="1:17" hidden="1" x14ac:dyDescent="0.25">
      <c r="A177" s="3" t="s">
        <v>536</v>
      </c>
      <c r="B177" s="3" t="s">
        <v>19</v>
      </c>
      <c r="C177" s="4">
        <v>45168.595601851899</v>
      </c>
      <c r="D177" s="4"/>
      <c r="E177" s="5">
        <v>45254</v>
      </c>
      <c r="F177" s="3">
        <v>236.794282407407</v>
      </c>
      <c r="G177" s="3" t="s">
        <v>20</v>
      </c>
      <c r="H177" s="3" t="s">
        <v>21</v>
      </c>
      <c r="I177" s="3" t="s">
        <v>110</v>
      </c>
      <c r="J177" s="3" t="s">
        <v>22</v>
      </c>
      <c r="K177" s="3" t="s">
        <v>31</v>
      </c>
      <c r="L177" s="3" t="s">
        <v>29</v>
      </c>
      <c r="M177" s="3" t="s">
        <v>319</v>
      </c>
      <c r="N177" s="3">
        <v>60</v>
      </c>
      <c r="O177" s="3" t="s">
        <v>20</v>
      </c>
      <c r="P177" s="3" t="s">
        <v>169</v>
      </c>
      <c r="Q177" s="3" t="s">
        <v>32</v>
      </c>
    </row>
    <row r="178" spans="1:17" hidden="1" x14ac:dyDescent="0.25">
      <c r="A178" s="3" t="s">
        <v>534</v>
      </c>
      <c r="B178" s="3" t="s">
        <v>27</v>
      </c>
      <c r="C178" s="4">
        <v>45168.607361111099</v>
      </c>
      <c r="D178" s="4"/>
      <c r="E178" s="5">
        <v>45254</v>
      </c>
      <c r="F178" s="3">
        <v>236.78252314814799</v>
      </c>
      <c r="G178" s="3" t="s">
        <v>20</v>
      </c>
      <c r="H178" s="3" t="s">
        <v>21</v>
      </c>
      <c r="I178" s="3" t="s">
        <v>29</v>
      </c>
      <c r="J178" s="3" t="s">
        <v>22</v>
      </c>
      <c r="K178" s="3" t="s">
        <v>535</v>
      </c>
      <c r="L178" s="3" t="s">
        <v>140</v>
      </c>
      <c r="M178" s="3" t="s">
        <v>29</v>
      </c>
      <c r="N178" s="3">
        <v>60</v>
      </c>
      <c r="O178" s="3" t="s">
        <v>20</v>
      </c>
      <c r="P178" s="3" t="s">
        <v>169</v>
      </c>
      <c r="Q178" s="3" t="s">
        <v>29</v>
      </c>
    </row>
    <row r="179" spans="1:17" hidden="1" x14ac:dyDescent="0.25">
      <c r="A179" s="7" t="s">
        <v>676</v>
      </c>
      <c r="B179" s="7" t="s">
        <v>19</v>
      </c>
      <c r="C179" s="8">
        <v>45076.749293981498</v>
      </c>
      <c r="D179" s="8">
        <v>45357.995879629598</v>
      </c>
      <c r="E179" s="9">
        <v>45162</v>
      </c>
      <c r="F179" s="7">
        <v>192.246585648148</v>
      </c>
      <c r="G179" s="7" t="s">
        <v>20</v>
      </c>
      <c r="H179" s="7" t="s">
        <v>107</v>
      </c>
      <c r="I179" s="7" t="s">
        <v>29</v>
      </c>
      <c r="J179" s="7" t="s">
        <v>22</v>
      </c>
      <c r="K179" s="7" t="s">
        <v>188</v>
      </c>
      <c r="L179" s="7" t="s">
        <v>29</v>
      </c>
      <c r="M179" s="7" t="s">
        <v>677</v>
      </c>
      <c r="N179" s="7">
        <v>60</v>
      </c>
      <c r="O179" s="7" t="s">
        <v>20</v>
      </c>
      <c r="P179" s="7" t="s">
        <v>169</v>
      </c>
      <c r="Q179" s="7" t="s">
        <v>32</v>
      </c>
    </row>
    <row r="180" spans="1:17" hidden="1" x14ac:dyDescent="0.25">
      <c r="A180" s="7" t="s">
        <v>533</v>
      </c>
      <c r="B180" s="7" t="s">
        <v>19</v>
      </c>
      <c r="C180" s="8">
        <v>45168.751284722202</v>
      </c>
      <c r="D180" s="8">
        <v>45460.349861111099</v>
      </c>
      <c r="E180" s="9">
        <v>45254</v>
      </c>
      <c r="F180" s="7">
        <v>193.598576388889</v>
      </c>
      <c r="G180" s="7" t="s">
        <v>20</v>
      </c>
      <c r="H180" s="7" t="s">
        <v>55</v>
      </c>
      <c r="I180" s="7" t="s">
        <v>32</v>
      </c>
      <c r="J180" s="7" t="s">
        <v>22</v>
      </c>
      <c r="K180" s="7" t="s">
        <v>29</v>
      </c>
      <c r="L180" s="7" t="s">
        <v>29</v>
      </c>
      <c r="M180" s="7" t="s">
        <v>29</v>
      </c>
      <c r="N180" s="7">
        <v>60</v>
      </c>
      <c r="O180" s="7" t="s">
        <v>20</v>
      </c>
      <c r="P180" s="7" t="s">
        <v>169</v>
      </c>
      <c r="Q180" s="7" t="s">
        <v>32</v>
      </c>
    </row>
    <row r="181" spans="1:17" hidden="1" x14ac:dyDescent="0.25">
      <c r="A181" s="3" t="s">
        <v>532</v>
      </c>
      <c r="B181" s="3" t="s">
        <v>19</v>
      </c>
      <c r="C181" s="4">
        <v>45170.698483796303</v>
      </c>
      <c r="D181" s="4"/>
      <c r="E181" s="5">
        <v>45258</v>
      </c>
      <c r="F181" s="3">
        <v>234.691400462963</v>
      </c>
      <c r="G181" s="3" t="s">
        <v>20</v>
      </c>
      <c r="H181" s="3" t="s">
        <v>104</v>
      </c>
      <c r="I181" s="3" t="s">
        <v>118</v>
      </c>
      <c r="J181" s="3" t="s">
        <v>171</v>
      </c>
      <c r="K181" s="3" t="s">
        <v>31</v>
      </c>
      <c r="L181" s="3" t="s">
        <v>29</v>
      </c>
      <c r="M181" s="3" t="s">
        <v>29</v>
      </c>
      <c r="N181" s="3">
        <v>60</v>
      </c>
      <c r="O181" s="3" t="s">
        <v>20</v>
      </c>
      <c r="P181" s="3" t="s">
        <v>169</v>
      </c>
      <c r="Q181" s="3" t="s">
        <v>32</v>
      </c>
    </row>
    <row r="182" spans="1:17" hidden="1" x14ac:dyDescent="0.25">
      <c r="A182" s="7" t="s">
        <v>529</v>
      </c>
      <c r="B182" s="7" t="s">
        <v>19</v>
      </c>
      <c r="C182" s="8">
        <v>45170.724374999998</v>
      </c>
      <c r="D182" s="8">
        <v>45406.573067129597</v>
      </c>
      <c r="E182" s="9">
        <v>45258</v>
      </c>
      <c r="F182" s="7">
        <v>158.84869212963</v>
      </c>
      <c r="G182" s="7" t="s">
        <v>20</v>
      </c>
      <c r="H182" s="7" t="s">
        <v>55</v>
      </c>
      <c r="I182" s="7" t="s">
        <v>60</v>
      </c>
      <c r="J182" s="7" t="s">
        <v>22</v>
      </c>
      <c r="K182" s="7" t="s">
        <v>530</v>
      </c>
      <c r="L182" s="7" t="s">
        <v>29</v>
      </c>
      <c r="M182" s="7" t="s">
        <v>531</v>
      </c>
      <c r="N182" s="7">
        <v>60</v>
      </c>
      <c r="O182" s="7" t="s">
        <v>20</v>
      </c>
      <c r="P182" s="7" t="s">
        <v>169</v>
      </c>
      <c r="Q182" s="7" t="s">
        <v>32</v>
      </c>
    </row>
    <row r="183" spans="1:17" hidden="1" x14ac:dyDescent="0.25">
      <c r="A183" s="3" t="s">
        <v>528</v>
      </c>
      <c r="B183" s="3" t="s">
        <v>19</v>
      </c>
      <c r="C183" s="4">
        <v>45173.491446759297</v>
      </c>
      <c r="D183" s="4"/>
      <c r="E183" s="5">
        <v>45259</v>
      </c>
      <c r="F183" s="3">
        <v>233.8984375</v>
      </c>
      <c r="G183" s="3" t="s">
        <v>20</v>
      </c>
      <c r="H183" s="3" t="s">
        <v>45</v>
      </c>
      <c r="I183" s="3" t="s">
        <v>152</v>
      </c>
      <c r="J183" s="3" t="s">
        <v>22</v>
      </c>
      <c r="K183" s="3" t="s">
        <v>145</v>
      </c>
      <c r="L183" s="3" t="s">
        <v>29</v>
      </c>
      <c r="M183" s="3" t="s">
        <v>520</v>
      </c>
      <c r="N183" s="3">
        <v>60</v>
      </c>
      <c r="O183" s="3" t="s">
        <v>20</v>
      </c>
      <c r="P183" s="3" t="s">
        <v>169</v>
      </c>
      <c r="Q183" s="3" t="s">
        <v>32</v>
      </c>
    </row>
    <row r="184" spans="1:17" hidden="1" x14ac:dyDescent="0.25">
      <c r="A184" s="3" t="s">
        <v>526</v>
      </c>
      <c r="B184" s="3" t="s">
        <v>19</v>
      </c>
      <c r="C184" s="4">
        <v>45173.547650462999</v>
      </c>
      <c r="D184" s="4"/>
      <c r="E184" s="5">
        <v>45259</v>
      </c>
      <c r="F184" s="3">
        <v>233.842233796296</v>
      </c>
      <c r="G184" s="3" t="s">
        <v>20</v>
      </c>
      <c r="H184" s="3" t="s">
        <v>21</v>
      </c>
      <c r="I184" s="3" t="s">
        <v>69</v>
      </c>
      <c r="J184" s="3" t="s">
        <v>22</v>
      </c>
      <c r="K184" s="3" t="s">
        <v>31</v>
      </c>
      <c r="L184" s="3" t="s">
        <v>29</v>
      </c>
      <c r="M184" s="3" t="s">
        <v>527</v>
      </c>
      <c r="N184" s="3">
        <v>60</v>
      </c>
      <c r="O184" s="3" t="s">
        <v>20</v>
      </c>
      <c r="P184" s="3" t="s">
        <v>169</v>
      </c>
      <c r="Q184" s="3" t="s">
        <v>84</v>
      </c>
    </row>
    <row r="185" spans="1:17" hidden="1" x14ac:dyDescent="0.25">
      <c r="A185" s="3" t="s">
        <v>524</v>
      </c>
      <c r="B185" s="3" t="s">
        <v>19</v>
      </c>
      <c r="C185" s="4">
        <v>45176.918796296297</v>
      </c>
      <c r="D185" s="4"/>
      <c r="E185" s="5">
        <v>45262</v>
      </c>
      <c r="F185" s="3">
        <v>230.471087962963</v>
      </c>
      <c r="G185" s="3" t="s">
        <v>20</v>
      </c>
      <c r="H185" s="3" t="s">
        <v>21</v>
      </c>
      <c r="I185" s="3" t="s">
        <v>29</v>
      </c>
      <c r="J185" s="3" t="s">
        <v>22</v>
      </c>
      <c r="K185" s="3" t="s">
        <v>29</v>
      </c>
      <c r="L185" s="3" t="s">
        <v>29</v>
      </c>
      <c r="M185" s="3" t="s">
        <v>363</v>
      </c>
      <c r="N185" s="3">
        <v>60</v>
      </c>
      <c r="O185" s="3" t="s">
        <v>20</v>
      </c>
      <c r="P185" s="3" t="s">
        <v>169</v>
      </c>
      <c r="Q185" s="3" t="s">
        <v>32</v>
      </c>
    </row>
    <row r="186" spans="1:17" hidden="1" x14ac:dyDescent="0.25">
      <c r="A186" s="7" t="s">
        <v>709</v>
      </c>
      <c r="B186" s="7" t="s">
        <v>19</v>
      </c>
      <c r="C186" s="8">
        <v>45063.660127314797</v>
      </c>
      <c r="D186" s="8">
        <v>45160.686886574098</v>
      </c>
      <c r="E186" s="9">
        <v>45149</v>
      </c>
      <c r="F186" s="7">
        <v>68.026759259259293</v>
      </c>
      <c r="G186" s="7" t="s">
        <v>20</v>
      </c>
      <c r="H186" s="7" t="s">
        <v>107</v>
      </c>
      <c r="I186" s="7" t="s">
        <v>29</v>
      </c>
      <c r="J186" s="7" t="s">
        <v>22</v>
      </c>
      <c r="K186" s="7" t="s">
        <v>29</v>
      </c>
      <c r="L186" s="7" t="s">
        <v>29</v>
      </c>
      <c r="M186" s="7" t="s">
        <v>347</v>
      </c>
      <c r="N186" s="7">
        <v>60</v>
      </c>
      <c r="O186" s="7" t="s">
        <v>20</v>
      </c>
      <c r="P186" s="7" t="s">
        <v>169</v>
      </c>
      <c r="Q186" s="7" t="s">
        <v>32</v>
      </c>
    </row>
    <row r="187" spans="1:17" hidden="1" x14ac:dyDescent="0.25">
      <c r="A187" s="3" t="s">
        <v>523</v>
      </c>
      <c r="B187" s="3" t="s">
        <v>19</v>
      </c>
      <c r="C187" s="4">
        <v>45180.408692129597</v>
      </c>
      <c r="D187" s="4"/>
      <c r="E187" s="5">
        <v>45266</v>
      </c>
      <c r="F187" s="3">
        <v>228.98119212962999</v>
      </c>
      <c r="G187" s="3" t="s">
        <v>20</v>
      </c>
      <c r="H187" s="3" t="s">
        <v>45</v>
      </c>
      <c r="I187" s="3" t="s">
        <v>60</v>
      </c>
      <c r="J187" s="3" t="s">
        <v>22</v>
      </c>
      <c r="K187" s="3" t="s">
        <v>31</v>
      </c>
      <c r="L187" s="3" t="s">
        <v>29</v>
      </c>
      <c r="M187" s="3" t="s">
        <v>29</v>
      </c>
      <c r="N187" s="3">
        <v>60</v>
      </c>
      <c r="O187" s="3" t="s">
        <v>20</v>
      </c>
      <c r="P187" s="3" t="s">
        <v>169</v>
      </c>
      <c r="Q187" s="3" t="s">
        <v>32</v>
      </c>
    </row>
    <row r="188" spans="1:17" hidden="1" x14ac:dyDescent="0.25">
      <c r="A188" s="3" t="s">
        <v>522</v>
      </c>
      <c r="B188" s="3" t="s">
        <v>19</v>
      </c>
      <c r="C188" s="4">
        <v>45180.9631828704</v>
      </c>
      <c r="D188" s="4"/>
      <c r="E188" s="5">
        <v>45223</v>
      </c>
      <c r="F188" s="3">
        <v>228.426701388889</v>
      </c>
      <c r="G188" s="3" t="s">
        <v>20</v>
      </c>
      <c r="H188" s="3" t="s">
        <v>21</v>
      </c>
      <c r="I188" s="3" t="s">
        <v>222</v>
      </c>
      <c r="J188" s="3" t="s">
        <v>52</v>
      </c>
      <c r="K188" s="3" t="s">
        <v>188</v>
      </c>
      <c r="L188" s="3" t="s">
        <v>29</v>
      </c>
      <c r="M188" s="3" t="s">
        <v>336</v>
      </c>
      <c r="N188" s="3">
        <v>30</v>
      </c>
      <c r="O188" s="3" t="s">
        <v>20</v>
      </c>
      <c r="P188" s="3" t="s">
        <v>169</v>
      </c>
      <c r="Q188" s="3" t="s">
        <v>32</v>
      </c>
    </row>
    <row r="189" spans="1:17" hidden="1" x14ac:dyDescent="0.25">
      <c r="A189" s="3" t="s">
        <v>521</v>
      </c>
      <c r="B189" s="3" t="s">
        <v>19</v>
      </c>
      <c r="C189" s="4">
        <v>45181.725972222201</v>
      </c>
      <c r="D189" s="4"/>
      <c r="E189" s="5">
        <v>45267</v>
      </c>
      <c r="F189" s="3">
        <v>227.66391203703699</v>
      </c>
      <c r="G189" s="3" t="s">
        <v>20</v>
      </c>
      <c r="H189" s="3" t="s">
        <v>21</v>
      </c>
      <c r="I189" s="3" t="s">
        <v>471</v>
      </c>
      <c r="J189" s="3" t="s">
        <v>171</v>
      </c>
      <c r="K189" s="3" t="s">
        <v>70</v>
      </c>
      <c r="L189" s="3" t="s">
        <v>140</v>
      </c>
      <c r="M189" s="3" t="s">
        <v>347</v>
      </c>
      <c r="N189" s="3">
        <v>60</v>
      </c>
      <c r="O189" s="3" t="s">
        <v>20</v>
      </c>
      <c r="P189" s="3" t="s">
        <v>169</v>
      </c>
      <c r="Q189" s="3" t="s">
        <v>71</v>
      </c>
    </row>
    <row r="190" spans="1:17" hidden="1" x14ac:dyDescent="0.25">
      <c r="A190" s="7" t="s">
        <v>717</v>
      </c>
      <c r="B190" s="7" t="s">
        <v>19</v>
      </c>
      <c r="C190" s="8">
        <v>45061.788993055598</v>
      </c>
      <c r="D190" s="8">
        <v>45303.4133912037</v>
      </c>
      <c r="E190" s="9">
        <v>45147</v>
      </c>
      <c r="F190" s="7">
        <v>165.624398148148</v>
      </c>
      <c r="G190" s="7" t="s">
        <v>20</v>
      </c>
      <c r="H190" s="7" t="s">
        <v>107</v>
      </c>
      <c r="I190" s="7" t="s">
        <v>29</v>
      </c>
      <c r="J190" s="7" t="s">
        <v>22</v>
      </c>
      <c r="K190" s="7" t="s">
        <v>29</v>
      </c>
      <c r="L190" s="7" t="s">
        <v>29</v>
      </c>
      <c r="M190" s="7" t="s">
        <v>347</v>
      </c>
      <c r="N190" s="7">
        <v>60</v>
      </c>
      <c r="O190" s="7" t="s">
        <v>20</v>
      </c>
      <c r="P190" s="7" t="s">
        <v>169</v>
      </c>
      <c r="Q190" s="7" t="s">
        <v>84</v>
      </c>
    </row>
    <row r="191" spans="1:17" hidden="1" x14ac:dyDescent="0.25">
      <c r="A191" s="7" t="s">
        <v>519</v>
      </c>
      <c r="B191" s="7" t="s">
        <v>19</v>
      </c>
      <c r="C191" s="8">
        <v>45181.798032407401</v>
      </c>
      <c r="D191" s="8">
        <v>45317.623969907399</v>
      </c>
      <c r="E191" s="9">
        <v>45224</v>
      </c>
      <c r="F191" s="7">
        <v>90.825937499999995</v>
      </c>
      <c r="G191" s="7" t="s">
        <v>20</v>
      </c>
      <c r="H191" s="7" t="s">
        <v>55</v>
      </c>
      <c r="I191" s="7" t="s">
        <v>29</v>
      </c>
      <c r="J191" s="7" t="s">
        <v>52</v>
      </c>
      <c r="K191" s="7" t="s">
        <v>46</v>
      </c>
      <c r="L191" s="7" t="s">
        <v>140</v>
      </c>
      <c r="M191" s="7" t="s">
        <v>520</v>
      </c>
      <c r="N191" s="7">
        <v>30</v>
      </c>
      <c r="O191" s="7" t="s">
        <v>20</v>
      </c>
      <c r="P191" s="7" t="s">
        <v>169</v>
      </c>
      <c r="Q191" s="7" t="s">
        <v>32</v>
      </c>
    </row>
    <row r="192" spans="1:17" hidden="1" x14ac:dyDescent="0.25">
      <c r="A192" s="7" t="s">
        <v>728</v>
      </c>
      <c r="B192" s="7" t="s">
        <v>19</v>
      </c>
      <c r="C192" s="8">
        <v>45057.574305555601</v>
      </c>
      <c r="D192" s="8">
        <v>45098.540011574099</v>
      </c>
      <c r="E192" s="9">
        <v>45143</v>
      </c>
      <c r="F192" s="7">
        <v>27.9657060185185</v>
      </c>
      <c r="G192" s="7" t="s">
        <v>20</v>
      </c>
      <c r="H192" s="7" t="s">
        <v>107</v>
      </c>
      <c r="I192" s="7" t="s">
        <v>29</v>
      </c>
      <c r="J192" s="7" t="s">
        <v>22</v>
      </c>
      <c r="K192" s="7" t="s">
        <v>29</v>
      </c>
      <c r="L192" s="7" t="s">
        <v>29</v>
      </c>
      <c r="M192" s="7" t="s">
        <v>347</v>
      </c>
      <c r="N192" s="7">
        <v>60</v>
      </c>
      <c r="O192" s="7" t="s">
        <v>20</v>
      </c>
      <c r="P192" s="7" t="s">
        <v>24</v>
      </c>
      <c r="Q192" s="7" t="s">
        <v>32</v>
      </c>
    </row>
    <row r="193" spans="1:17" hidden="1" x14ac:dyDescent="0.25">
      <c r="A193" s="7" t="s">
        <v>729</v>
      </c>
      <c r="B193" s="7" t="s">
        <v>19</v>
      </c>
      <c r="C193" s="8">
        <v>45056.520219907397</v>
      </c>
      <c r="D193" s="8">
        <v>45308.667685185203</v>
      </c>
      <c r="E193" s="9">
        <v>45142</v>
      </c>
      <c r="F193" s="7">
        <v>172.147465277778</v>
      </c>
      <c r="G193" s="7" t="s">
        <v>20</v>
      </c>
      <c r="H193" s="7" t="s">
        <v>107</v>
      </c>
      <c r="I193" s="7" t="s">
        <v>29</v>
      </c>
      <c r="J193" s="7" t="s">
        <v>22</v>
      </c>
      <c r="K193" s="7" t="s">
        <v>29</v>
      </c>
      <c r="L193" s="7" t="s">
        <v>29</v>
      </c>
      <c r="M193" s="7" t="s">
        <v>323</v>
      </c>
      <c r="N193" s="7">
        <v>60</v>
      </c>
      <c r="O193" s="7" t="s">
        <v>20</v>
      </c>
      <c r="P193" s="7" t="s">
        <v>169</v>
      </c>
      <c r="Q193" s="7" t="s">
        <v>32</v>
      </c>
    </row>
    <row r="194" spans="1:17" hidden="1" x14ac:dyDescent="0.25">
      <c r="A194" s="3" t="s">
        <v>518</v>
      </c>
      <c r="B194" s="3" t="s">
        <v>19</v>
      </c>
      <c r="C194" s="4">
        <v>45183.441944444399</v>
      </c>
      <c r="D194" s="4"/>
      <c r="E194" s="5">
        <v>45269</v>
      </c>
      <c r="F194" s="3">
        <v>225.94793981481499</v>
      </c>
      <c r="G194" s="3" t="s">
        <v>20</v>
      </c>
      <c r="H194" s="3" t="s">
        <v>21</v>
      </c>
      <c r="I194" s="3" t="s">
        <v>29</v>
      </c>
      <c r="J194" s="3" t="s">
        <v>22</v>
      </c>
      <c r="K194" s="3" t="s">
        <v>29</v>
      </c>
      <c r="L194" s="3" t="s">
        <v>29</v>
      </c>
      <c r="M194" s="3" t="s">
        <v>29</v>
      </c>
      <c r="N194" s="3">
        <v>60</v>
      </c>
      <c r="O194" s="3" t="s">
        <v>20</v>
      </c>
      <c r="P194" s="3" t="s">
        <v>169</v>
      </c>
      <c r="Q194" s="3" t="s">
        <v>197</v>
      </c>
    </row>
    <row r="195" spans="1:17" hidden="1" x14ac:dyDescent="0.25">
      <c r="A195" s="7" t="s">
        <v>517</v>
      </c>
      <c r="B195" s="7" t="s">
        <v>27</v>
      </c>
      <c r="C195" s="8">
        <v>45183.533576388902</v>
      </c>
      <c r="D195" s="8">
        <v>45505.640451388899</v>
      </c>
      <c r="E195" s="9">
        <v>45269</v>
      </c>
      <c r="F195" s="7">
        <v>216.106875</v>
      </c>
      <c r="G195" s="7" t="s">
        <v>20</v>
      </c>
      <c r="H195" s="7" t="s">
        <v>55</v>
      </c>
      <c r="I195" s="7" t="s">
        <v>60</v>
      </c>
      <c r="J195" s="7" t="s">
        <v>171</v>
      </c>
      <c r="K195" s="7" t="s">
        <v>145</v>
      </c>
      <c r="L195" s="7" t="s">
        <v>29</v>
      </c>
      <c r="M195" s="7" t="s">
        <v>29</v>
      </c>
      <c r="N195" s="7">
        <v>60</v>
      </c>
      <c r="O195" s="7" t="s">
        <v>20</v>
      </c>
      <c r="P195" s="7" t="s">
        <v>169</v>
      </c>
      <c r="Q195" s="7" t="s">
        <v>32</v>
      </c>
    </row>
    <row r="196" spans="1:17" hidden="1" x14ac:dyDescent="0.25">
      <c r="A196" s="3" t="s">
        <v>516</v>
      </c>
      <c r="B196" s="3" t="s">
        <v>19</v>
      </c>
      <c r="C196" s="4">
        <v>45183.637650463003</v>
      </c>
      <c r="D196" s="4"/>
      <c r="E196" s="5">
        <v>45269</v>
      </c>
      <c r="F196" s="3">
        <v>225.752233796296</v>
      </c>
      <c r="G196" s="3" t="s">
        <v>20</v>
      </c>
      <c r="H196" s="3" t="s">
        <v>21</v>
      </c>
      <c r="I196" s="3" t="s">
        <v>69</v>
      </c>
      <c r="J196" s="3" t="s">
        <v>22</v>
      </c>
      <c r="K196" s="3" t="s">
        <v>70</v>
      </c>
      <c r="L196" s="3" t="s">
        <v>140</v>
      </c>
      <c r="M196" s="3" t="s">
        <v>319</v>
      </c>
      <c r="N196" s="3">
        <v>60</v>
      </c>
      <c r="O196" s="3" t="s">
        <v>20</v>
      </c>
      <c r="P196" s="3" t="s">
        <v>169</v>
      </c>
      <c r="Q196" s="3" t="s">
        <v>71</v>
      </c>
    </row>
    <row r="197" spans="1:17" hidden="1" x14ac:dyDescent="0.25">
      <c r="A197" s="7" t="s">
        <v>739</v>
      </c>
      <c r="B197" s="7" t="s">
        <v>19</v>
      </c>
      <c r="C197" s="8">
        <v>45042.653599537</v>
      </c>
      <c r="D197" s="8">
        <v>45314.565740740698</v>
      </c>
      <c r="E197" s="9">
        <v>45133</v>
      </c>
      <c r="F197" s="7">
        <v>182.91214120370401</v>
      </c>
      <c r="G197" s="7" t="s">
        <v>20</v>
      </c>
      <c r="H197" s="7" t="s">
        <v>107</v>
      </c>
      <c r="I197" s="7" t="s">
        <v>29</v>
      </c>
      <c r="J197" s="7" t="s">
        <v>22</v>
      </c>
      <c r="K197" s="7" t="s">
        <v>29</v>
      </c>
      <c r="L197" s="7" t="s">
        <v>29</v>
      </c>
      <c r="M197" s="7" t="s">
        <v>29</v>
      </c>
      <c r="N197" s="7">
        <v>60</v>
      </c>
      <c r="O197" s="7" t="s">
        <v>20</v>
      </c>
      <c r="P197" s="7" t="s">
        <v>169</v>
      </c>
      <c r="Q197" s="7" t="s">
        <v>32</v>
      </c>
    </row>
    <row r="198" spans="1:17" hidden="1" x14ac:dyDescent="0.25">
      <c r="A198" s="7" t="s">
        <v>514</v>
      </c>
      <c r="B198" s="7" t="s">
        <v>19</v>
      </c>
      <c r="C198" s="8">
        <v>45184.511250000003</v>
      </c>
      <c r="D198" s="8">
        <v>45307.5616898148</v>
      </c>
      <c r="E198" s="9">
        <v>45272</v>
      </c>
      <c r="F198" s="7">
        <v>80.050439814814794</v>
      </c>
      <c r="G198" s="7" t="s">
        <v>20</v>
      </c>
      <c r="H198" s="7" t="s">
        <v>55</v>
      </c>
      <c r="I198" s="7" t="s">
        <v>60</v>
      </c>
      <c r="J198" s="7" t="s">
        <v>22</v>
      </c>
      <c r="K198" s="7" t="s">
        <v>148</v>
      </c>
      <c r="L198" s="7" t="s">
        <v>140</v>
      </c>
      <c r="M198" s="7" t="s">
        <v>515</v>
      </c>
      <c r="N198" s="7">
        <v>60</v>
      </c>
      <c r="O198" s="7" t="s">
        <v>20</v>
      </c>
      <c r="P198" s="7" t="s">
        <v>169</v>
      </c>
      <c r="Q198" s="7" t="s">
        <v>32</v>
      </c>
    </row>
    <row r="199" spans="1:17" hidden="1" x14ac:dyDescent="0.25">
      <c r="A199" s="3" t="s">
        <v>513</v>
      </c>
      <c r="B199" s="3" t="s">
        <v>19</v>
      </c>
      <c r="C199" s="4">
        <v>45184.652118055601</v>
      </c>
      <c r="D199" s="4"/>
      <c r="E199" s="5">
        <v>45272</v>
      </c>
      <c r="F199" s="3">
        <v>224.73776620370401</v>
      </c>
      <c r="G199" s="3" t="s">
        <v>20</v>
      </c>
      <c r="H199" s="3" t="s">
        <v>96</v>
      </c>
      <c r="I199" s="3" t="s">
        <v>32</v>
      </c>
      <c r="J199" s="3" t="s">
        <v>22</v>
      </c>
      <c r="K199" s="3" t="s">
        <v>31</v>
      </c>
      <c r="L199" s="3" t="s">
        <v>29</v>
      </c>
      <c r="M199" s="3" t="s">
        <v>341</v>
      </c>
      <c r="N199" s="3">
        <v>60</v>
      </c>
      <c r="O199" s="3" t="s">
        <v>20</v>
      </c>
      <c r="P199" s="3" t="s">
        <v>169</v>
      </c>
      <c r="Q199" s="3" t="s">
        <v>32</v>
      </c>
    </row>
    <row r="200" spans="1:17" hidden="1" x14ac:dyDescent="0.25">
      <c r="A200" s="7" t="s">
        <v>511</v>
      </c>
      <c r="B200" s="7" t="s">
        <v>19</v>
      </c>
      <c r="C200" s="8">
        <v>45184.7427314815</v>
      </c>
      <c r="D200" s="8">
        <v>45238.554803240702</v>
      </c>
      <c r="E200" s="9">
        <v>45272</v>
      </c>
      <c r="F200" s="7">
        <v>36.812071759259297</v>
      </c>
      <c r="G200" s="7" t="s">
        <v>20</v>
      </c>
      <c r="H200" s="7" t="s">
        <v>55</v>
      </c>
      <c r="I200" s="7" t="s">
        <v>32</v>
      </c>
      <c r="J200" s="7" t="s">
        <v>22</v>
      </c>
      <c r="K200" s="7" t="s">
        <v>512</v>
      </c>
      <c r="L200" s="7" t="s">
        <v>140</v>
      </c>
      <c r="M200" s="7" t="s">
        <v>347</v>
      </c>
      <c r="N200" s="7">
        <v>60</v>
      </c>
      <c r="O200" s="7" t="s">
        <v>20</v>
      </c>
      <c r="P200" s="7" t="s">
        <v>24</v>
      </c>
      <c r="Q200" s="7" t="s">
        <v>32</v>
      </c>
    </row>
    <row r="201" spans="1:17" hidden="1" x14ac:dyDescent="0.25">
      <c r="A201" s="7" t="s">
        <v>509</v>
      </c>
      <c r="B201" s="7" t="s">
        <v>19</v>
      </c>
      <c r="C201" s="8">
        <v>45188.4327430556</v>
      </c>
      <c r="D201" s="8">
        <v>45392.692106481503</v>
      </c>
      <c r="E201" s="9">
        <v>45274</v>
      </c>
      <c r="F201" s="7">
        <v>137.25936342592601</v>
      </c>
      <c r="G201" s="7" t="s">
        <v>20</v>
      </c>
      <c r="H201" s="7" t="s">
        <v>55</v>
      </c>
      <c r="I201" s="7" t="s">
        <v>197</v>
      </c>
      <c r="J201" s="7" t="s">
        <v>22</v>
      </c>
      <c r="K201" s="7" t="s">
        <v>29</v>
      </c>
      <c r="L201" s="7" t="s">
        <v>29</v>
      </c>
      <c r="M201" s="7" t="s">
        <v>347</v>
      </c>
      <c r="N201" s="7">
        <v>60</v>
      </c>
      <c r="O201" s="7" t="s">
        <v>20</v>
      </c>
      <c r="P201" s="7" t="s">
        <v>169</v>
      </c>
      <c r="Q201" s="7" t="s">
        <v>197</v>
      </c>
    </row>
    <row r="202" spans="1:17" hidden="1" x14ac:dyDescent="0.25">
      <c r="A202" s="7" t="s">
        <v>508</v>
      </c>
      <c r="B202" s="7" t="s">
        <v>19</v>
      </c>
      <c r="C202" s="8">
        <v>45188.652488425898</v>
      </c>
      <c r="D202" s="8">
        <v>45286.503194444398</v>
      </c>
      <c r="E202" s="9">
        <v>45274</v>
      </c>
      <c r="F202" s="7">
        <v>68.850706018518494</v>
      </c>
      <c r="G202" s="7" t="s">
        <v>20</v>
      </c>
      <c r="H202" s="7" t="s">
        <v>55</v>
      </c>
      <c r="I202" s="7" t="s">
        <v>60</v>
      </c>
      <c r="J202" s="7" t="s">
        <v>22</v>
      </c>
      <c r="K202" s="7" t="s">
        <v>253</v>
      </c>
      <c r="L202" s="7" t="s">
        <v>29</v>
      </c>
      <c r="M202" s="7" t="s">
        <v>29</v>
      </c>
      <c r="N202" s="7">
        <v>60</v>
      </c>
      <c r="O202" s="7" t="s">
        <v>20</v>
      </c>
      <c r="P202" s="7" t="s">
        <v>169</v>
      </c>
      <c r="Q202" s="7" t="s">
        <v>32</v>
      </c>
    </row>
    <row r="203" spans="1:17" hidden="1" x14ac:dyDescent="0.25">
      <c r="A203" s="7" t="s">
        <v>929</v>
      </c>
      <c r="B203" s="7" t="s">
        <v>19</v>
      </c>
      <c r="C203" s="8">
        <v>44910.682916666701</v>
      </c>
      <c r="D203" s="8">
        <v>45063.485659722202</v>
      </c>
      <c r="E203" s="9">
        <v>45007</v>
      </c>
      <c r="F203" s="7">
        <v>97.802743055555595</v>
      </c>
      <c r="G203" s="7" t="s">
        <v>20</v>
      </c>
      <c r="H203" s="7" t="s">
        <v>107</v>
      </c>
      <c r="I203" s="7" t="s">
        <v>29</v>
      </c>
      <c r="J203" s="7" t="s">
        <v>22</v>
      </c>
      <c r="K203" s="7" t="s">
        <v>29</v>
      </c>
      <c r="L203" s="7" t="s">
        <v>29</v>
      </c>
      <c r="M203" s="7" t="s">
        <v>347</v>
      </c>
      <c r="N203" s="7">
        <v>60</v>
      </c>
      <c r="O203" s="7" t="s">
        <v>20</v>
      </c>
      <c r="P203" s="7" t="s">
        <v>169</v>
      </c>
      <c r="Q203" s="7" t="s">
        <v>32</v>
      </c>
    </row>
    <row r="204" spans="1:17" hidden="1" x14ac:dyDescent="0.25">
      <c r="A204" s="7" t="s">
        <v>1081</v>
      </c>
      <c r="B204" s="7" t="s">
        <v>19</v>
      </c>
      <c r="C204" s="8">
        <v>44770.591041666703</v>
      </c>
      <c r="D204" s="8">
        <v>44987.6868287037</v>
      </c>
      <c r="E204" s="9">
        <v>44855</v>
      </c>
      <c r="F204" s="7">
        <v>147.09578703703701</v>
      </c>
      <c r="G204" s="7" t="s">
        <v>20</v>
      </c>
      <c r="H204" s="7" t="s">
        <v>107</v>
      </c>
      <c r="I204" s="7" t="s">
        <v>29</v>
      </c>
      <c r="J204" s="7" t="s">
        <v>22</v>
      </c>
      <c r="K204" s="7" t="s">
        <v>29</v>
      </c>
      <c r="L204" s="7" t="s">
        <v>1073</v>
      </c>
      <c r="M204" s="7" t="s">
        <v>29</v>
      </c>
      <c r="N204" s="7">
        <v>60</v>
      </c>
      <c r="O204" s="7" t="s">
        <v>20</v>
      </c>
      <c r="P204" s="7" t="s">
        <v>169</v>
      </c>
      <c r="Q204" s="7" t="s">
        <v>29</v>
      </c>
    </row>
    <row r="205" spans="1:17" hidden="1" x14ac:dyDescent="0.25">
      <c r="A205" s="7" t="s">
        <v>1183</v>
      </c>
      <c r="B205" s="7" t="s">
        <v>19</v>
      </c>
      <c r="C205" s="8">
        <v>44609.659594907404</v>
      </c>
      <c r="D205" s="8">
        <v>44973.653124999997</v>
      </c>
      <c r="E205" s="9">
        <v>44702</v>
      </c>
      <c r="F205" s="7">
        <v>246.99353009259301</v>
      </c>
      <c r="G205" s="7" t="s">
        <v>20</v>
      </c>
      <c r="H205" s="7" t="s">
        <v>107</v>
      </c>
      <c r="I205" s="7" t="s">
        <v>29</v>
      </c>
      <c r="J205" s="7" t="s">
        <v>22</v>
      </c>
      <c r="K205" s="7" t="s">
        <v>29</v>
      </c>
      <c r="L205" s="7" t="s">
        <v>1075</v>
      </c>
      <c r="M205" s="7" t="s">
        <v>29</v>
      </c>
      <c r="N205" s="7">
        <v>60</v>
      </c>
      <c r="O205" s="7" t="s">
        <v>20</v>
      </c>
      <c r="P205" s="7" t="s">
        <v>169</v>
      </c>
      <c r="Q205" s="7" t="s">
        <v>32</v>
      </c>
    </row>
    <row r="206" spans="1:17" hidden="1" x14ac:dyDescent="0.25">
      <c r="A206" s="7" t="s">
        <v>507</v>
      </c>
      <c r="B206" s="7" t="s">
        <v>19</v>
      </c>
      <c r="C206" s="8">
        <v>45188.680729166699</v>
      </c>
      <c r="D206" s="8">
        <v>45301.7521180556</v>
      </c>
      <c r="E206" s="9">
        <v>45231</v>
      </c>
      <c r="F206" s="7">
        <v>74.071388888888904</v>
      </c>
      <c r="G206" s="7" t="s">
        <v>20</v>
      </c>
      <c r="H206" s="7" t="s">
        <v>55</v>
      </c>
      <c r="I206" s="7" t="s">
        <v>60</v>
      </c>
      <c r="J206" s="7" t="s">
        <v>52</v>
      </c>
      <c r="K206" s="7" t="s">
        <v>29</v>
      </c>
      <c r="L206" s="7" t="s">
        <v>29</v>
      </c>
      <c r="M206" s="7" t="s">
        <v>29</v>
      </c>
      <c r="N206" s="7">
        <v>30</v>
      </c>
      <c r="O206" s="7" t="s">
        <v>20</v>
      </c>
      <c r="P206" s="7" t="s">
        <v>169</v>
      </c>
      <c r="Q206" s="7" t="s">
        <v>32</v>
      </c>
    </row>
    <row r="207" spans="1:17" hidden="1" x14ac:dyDescent="0.25">
      <c r="A207" s="3" t="s">
        <v>506</v>
      </c>
      <c r="B207" s="3" t="s">
        <v>19</v>
      </c>
      <c r="C207" s="4">
        <v>45190.542986111097</v>
      </c>
      <c r="D207" s="4"/>
      <c r="E207" s="5">
        <v>45276</v>
      </c>
      <c r="F207" s="3">
        <v>220.846898148148</v>
      </c>
      <c r="G207" s="3" t="s">
        <v>20</v>
      </c>
      <c r="H207" s="3" t="s">
        <v>21</v>
      </c>
      <c r="I207" s="3" t="s">
        <v>29</v>
      </c>
      <c r="J207" s="3" t="s">
        <v>22</v>
      </c>
      <c r="K207" s="3" t="s">
        <v>29</v>
      </c>
      <c r="L207" s="3" t="s">
        <v>29</v>
      </c>
      <c r="M207" s="3" t="s">
        <v>29</v>
      </c>
      <c r="N207" s="3">
        <v>60</v>
      </c>
      <c r="O207" s="3" t="s">
        <v>20</v>
      </c>
      <c r="P207" s="3" t="s">
        <v>169</v>
      </c>
      <c r="Q207" s="3" t="s">
        <v>71</v>
      </c>
    </row>
    <row r="208" spans="1:17" hidden="1" x14ac:dyDescent="0.25">
      <c r="A208" s="3" t="s">
        <v>505</v>
      </c>
      <c r="B208" s="3" t="s">
        <v>27</v>
      </c>
      <c r="C208" s="4">
        <v>45190.710787037002</v>
      </c>
      <c r="D208" s="4"/>
      <c r="E208" s="5">
        <v>45276</v>
      </c>
      <c r="F208" s="3">
        <v>220.679097222222</v>
      </c>
      <c r="G208" s="3" t="s">
        <v>20</v>
      </c>
      <c r="H208" s="3" t="s">
        <v>21</v>
      </c>
      <c r="I208" s="3" t="s">
        <v>119</v>
      </c>
      <c r="J208" s="3" t="s">
        <v>171</v>
      </c>
      <c r="K208" s="3" t="s">
        <v>29</v>
      </c>
      <c r="L208" s="3" t="s">
        <v>29</v>
      </c>
      <c r="M208" s="3" t="s">
        <v>29</v>
      </c>
      <c r="N208" s="3">
        <v>60</v>
      </c>
      <c r="O208" s="3" t="s">
        <v>20</v>
      </c>
      <c r="P208" s="3" t="s">
        <v>169</v>
      </c>
      <c r="Q208" s="3" t="s">
        <v>29</v>
      </c>
    </row>
    <row r="209" spans="1:17" hidden="1" x14ac:dyDescent="0.25">
      <c r="A209" s="7" t="s">
        <v>1190</v>
      </c>
      <c r="B209" s="7" t="s">
        <v>19</v>
      </c>
      <c r="C209" s="8">
        <v>44603.648761574099</v>
      </c>
      <c r="D209" s="8">
        <v>44898.656319444402</v>
      </c>
      <c r="E209" s="9">
        <v>44698</v>
      </c>
      <c r="F209" s="7">
        <v>202.00755787036999</v>
      </c>
      <c r="G209" s="7" t="s">
        <v>20</v>
      </c>
      <c r="H209" s="7" t="s">
        <v>107</v>
      </c>
      <c r="I209" s="7" t="s">
        <v>29</v>
      </c>
      <c r="J209" s="7" t="s">
        <v>22</v>
      </c>
      <c r="K209" s="7" t="s">
        <v>29</v>
      </c>
      <c r="L209" s="7" t="s">
        <v>1075</v>
      </c>
      <c r="M209" s="7" t="s">
        <v>29</v>
      </c>
      <c r="N209" s="7">
        <v>60</v>
      </c>
      <c r="O209" s="7" t="s">
        <v>20</v>
      </c>
      <c r="P209" s="7" t="s">
        <v>169</v>
      </c>
      <c r="Q209" s="7" t="s">
        <v>32</v>
      </c>
    </row>
    <row r="210" spans="1:17" hidden="1" x14ac:dyDescent="0.25">
      <c r="A210" s="7" t="s">
        <v>1193</v>
      </c>
      <c r="B210" s="7" t="s">
        <v>19</v>
      </c>
      <c r="C210" s="8">
        <v>44599.463726851798</v>
      </c>
      <c r="D210" s="8">
        <v>44973.646226851903</v>
      </c>
      <c r="E210" s="9">
        <v>44688</v>
      </c>
      <c r="F210" s="7">
        <v>255.1825</v>
      </c>
      <c r="G210" s="7" t="s">
        <v>20</v>
      </c>
      <c r="H210" s="7" t="s">
        <v>107</v>
      </c>
      <c r="I210" s="7" t="s">
        <v>29</v>
      </c>
      <c r="J210" s="7" t="s">
        <v>22</v>
      </c>
      <c r="K210" s="7" t="s">
        <v>29</v>
      </c>
      <c r="L210" s="7" t="s">
        <v>29</v>
      </c>
      <c r="M210" s="7" t="s">
        <v>29</v>
      </c>
      <c r="N210" s="7">
        <v>60</v>
      </c>
      <c r="O210" s="7" t="s">
        <v>20</v>
      </c>
      <c r="P210" s="7" t="s">
        <v>169</v>
      </c>
      <c r="Q210" s="7" t="s">
        <v>32</v>
      </c>
    </row>
    <row r="211" spans="1:17" hidden="1" x14ac:dyDescent="0.25">
      <c r="A211" s="3" t="s">
        <v>503</v>
      </c>
      <c r="B211" s="3" t="s">
        <v>19</v>
      </c>
      <c r="C211" s="4">
        <v>45190.808472222197</v>
      </c>
      <c r="D211" s="4"/>
      <c r="E211" s="5">
        <v>45211</v>
      </c>
      <c r="F211" s="3">
        <v>220.58141203703701</v>
      </c>
      <c r="G211" s="3" t="s">
        <v>20</v>
      </c>
      <c r="H211" s="3" t="s">
        <v>21</v>
      </c>
      <c r="I211" s="3" t="s">
        <v>195</v>
      </c>
      <c r="J211" s="3" t="s">
        <v>52</v>
      </c>
      <c r="K211" s="3" t="s">
        <v>29</v>
      </c>
      <c r="L211" s="3" t="s">
        <v>29</v>
      </c>
      <c r="M211" s="3" t="s">
        <v>504</v>
      </c>
      <c r="N211" s="3">
        <v>14</v>
      </c>
      <c r="O211" s="3" t="s">
        <v>20</v>
      </c>
      <c r="P211" s="3" t="s">
        <v>169</v>
      </c>
      <c r="Q211" s="3" t="s">
        <v>25</v>
      </c>
    </row>
    <row r="212" spans="1:17" hidden="1" x14ac:dyDescent="0.25">
      <c r="A212" s="3" t="s">
        <v>502</v>
      </c>
      <c r="B212" s="3" t="s">
        <v>27</v>
      </c>
      <c r="C212" s="4">
        <v>45191.644305555601</v>
      </c>
      <c r="D212" s="4"/>
      <c r="E212" s="5">
        <v>45279</v>
      </c>
      <c r="F212" s="3">
        <v>219.74557870370401</v>
      </c>
      <c r="G212" s="3" t="s">
        <v>20</v>
      </c>
      <c r="H212" s="3" t="s">
        <v>21</v>
      </c>
      <c r="I212" s="3" t="s">
        <v>60</v>
      </c>
      <c r="J212" s="3" t="s">
        <v>22</v>
      </c>
      <c r="K212" s="3" t="s">
        <v>29</v>
      </c>
      <c r="L212" s="3" t="s">
        <v>29</v>
      </c>
      <c r="M212" s="3" t="s">
        <v>29</v>
      </c>
      <c r="N212" s="3">
        <v>60</v>
      </c>
      <c r="O212" s="3" t="s">
        <v>20</v>
      </c>
      <c r="P212" s="3" t="s">
        <v>169</v>
      </c>
      <c r="Q212" s="3" t="s">
        <v>29</v>
      </c>
    </row>
    <row r="213" spans="1:17" hidden="1" x14ac:dyDescent="0.25">
      <c r="A213" s="7" t="s">
        <v>500</v>
      </c>
      <c r="B213" s="7" t="s">
        <v>19</v>
      </c>
      <c r="C213" s="8">
        <v>45194.4916898148</v>
      </c>
      <c r="D213" s="8">
        <v>45322.608668981498</v>
      </c>
      <c r="E213" s="9">
        <v>45280</v>
      </c>
      <c r="F213" s="7">
        <v>85.116979166666695</v>
      </c>
      <c r="G213" s="7" t="s">
        <v>20</v>
      </c>
      <c r="H213" s="7" t="s">
        <v>55</v>
      </c>
      <c r="I213" s="7" t="s">
        <v>60</v>
      </c>
      <c r="J213" s="7" t="s">
        <v>171</v>
      </c>
      <c r="K213" s="7" t="s">
        <v>501</v>
      </c>
      <c r="L213" s="7" t="s">
        <v>29</v>
      </c>
      <c r="M213" s="7" t="s">
        <v>29</v>
      </c>
      <c r="N213" s="7">
        <v>60</v>
      </c>
      <c r="O213" s="7" t="s">
        <v>20</v>
      </c>
      <c r="P213" s="7" t="s">
        <v>169</v>
      </c>
      <c r="Q213" s="7" t="s">
        <v>201</v>
      </c>
    </row>
    <row r="214" spans="1:17" hidden="1" x14ac:dyDescent="0.25">
      <c r="A214" s="7" t="s">
        <v>498</v>
      </c>
      <c r="B214" s="7" t="s">
        <v>19</v>
      </c>
      <c r="C214" s="8">
        <v>45194.757372685199</v>
      </c>
      <c r="D214" s="8">
        <v>45195.415601851899</v>
      </c>
      <c r="E214" s="9">
        <v>45238</v>
      </c>
      <c r="F214" s="7">
        <v>0.65822916666666698</v>
      </c>
      <c r="G214" s="7" t="s">
        <v>20</v>
      </c>
      <c r="H214" s="7" t="s">
        <v>55</v>
      </c>
      <c r="I214" s="7" t="s">
        <v>29</v>
      </c>
      <c r="J214" s="7" t="s">
        <v>52</v>
      </c>
      <c r="K214" s="7" t="s">
        <v>70</v>
      </c>
      <c r="L214" s="7" t="s">
        <v>29</v>
      </c>
      <c r="M214" s="7" t="s">
        <v>29</v>
      </c>
      <c r="N214" s="7">
        <v>30</v>
      </c>
      <c r="O214" s="7" t="s">
        <v>20</v>
      </c>
      <c r="P214" s="7" t="s">
        <v>24</v>
      </c>
      <c r="Q214" s="7" t="s">
        <v>71</v>
      </c>
    </row>
    <row r="215" spans="1:17" hidden="1" x14ac:dyDescent="0.25">
      <c r="A215" s="7" t="s">
        <v>1202</v>
      </c>
      <c r="B215" s="7" t="s">
        <v>19</v>
      </c>
      <c r="C215" s="8">
        <v>44593.602349537003</v>
      </c>
      <c r="D215" s="8">
        <v>45063.554965277799</v>
      </c>
      <c r="E215" s="9">
        <v>44680</v>
      </c>
      <c r="F215" s="7">
        <v>316.95261574074101</v>
      </c>
      <c r="G215" s="7" t="s">
        <v>20</v>
      </c>
      <c r="H215" s="7" t="s">
        <v>107</v>
      </c>
      <c r="I215" s="7" t="s">
        <v>29</v>
      </c>
      <c r="J215" s="7" t="s">
        <v>171</v>
      </c>
      <c r="K215" s="7" t="s">
        <v>29</v>
      </c>
      <c r="L215" s="7" t="s">
        <v>29</v>
      </c>
      <c r="M215" s="7" t="s">
        <v>460</v>
      </c>
      <c r="N215" s="7">
        <v>60</v>
      </c>
      <c r="O215" s="7" t="s">
        <v>20</v>
      </c>
      <c r="P215" s="7" t="s">
        <v>169</v>
      </c>
      <c r="Q215" s="7" t="s">
        <v>32</v>
      </c>
    </row>
    <row r="216" spans="1:17" hidden="1" x14ac:dyDescent="0.25">
      <c r="A216" s="7" t="s">
        <v>281</v>
      </c>
      <c r="B216" s="7" t="s">
        <v>27</v>
      </c>
      <c r="C216" s="8">
        <v>45356.443576388898</v>
      </c>
      <c r="D216" s="8">
        <v>45446.335300925901</v>
      </c>
      <c r="E216" s="9">
        <v>45448</v>
      </c>
      <c r="F216" s="7">
        <v>58.891724537037</v>
      </c>
      <c r="G216" s="7" t="s">
        <v>20</v>
      </c>
      <c r="H216" s="7" t="s">
        <v>107</v>
      </c>
      <c r="I216" s="7" t="s">
        <v>29</v>
      </c>
      <c r="J216" s="7" t="s">
        <v>22</v>
      </c>
      <c r="K216" s="7" t="s">
        <v>29</v>
      </c>
      <c r="L216" s="7" t="s">
        <v>29</v>
      </c>
      <c r="M216" s="7"/>
      <c r="N216" s="7">
        <v>60</v>
      </c>
      <c r="O216" s="7" t="s">
        <v>20</v>
      </c>
      <c r="P216" s="7" t="s">
        <v>24</v>
      </c>
      <c r="Q216" s="7" t="s">
        <v>29</v>
      </c>
    </row>
    <row r="217" spans="1:17" hidden="1" x14ac:dyDescent="0.25">
      <c r="A217" s="7" t="s">
        <v>282</v>
      </c>
      <c r="B217" s="7" t="s">
        <v>27</v>
      </c>
      <c r="C217" s="8">
        <v>45355.813854166699</v>
      </c>
      <c r="D217" s="8">
        <v>45449.959502314799</v>
      </c>
      <c r="E217" s="9">
        <v>45447</v>
      </c>
      <c r="F217" s="7">
        <v>63.145648148148098</v>
      </c>
      <c r="G217" s="7" t="s">
        <v>20</v>
      </c>
      <c r="H217" s="7" t="s">
        <v>107</v>
      </c>
      <c r="I217" s="7" t="s">
        <v>29</v>
      </c>
      <c r="J217" s="7" t="s">
        <v>22</v>
      </c>
      <c r="K217" s="7" t="s">
        <v>42</v>
      </c>
      <c r="L217" s="7" t="s">
        <v>271</v>
      </c>
      <c r="M217" s="7"/>
      <c r="N217" s="7">
        <v>60</v>
      </c>
      <c r="O217" s="7" t="s">
        <v>20</v>
      </c>
      <c r="P217" s="7" t="s">
        <v>169</v>
      </c>
      <c r="Q217" s="7" t="s">
        <v>32</v>
      </c>
    </row>
    <row r="218" spans="1:17" hidden="1" x14ac:dyDescent="0.25">
      <c r="A218" s="3" t="s">
        <v>497</v>
      </c>
      <c r="B218" s="3" t="s">
        <v>27</v>
      </c>
      <c r="C218" s="4">
        <v>45195.447476851798</v>
      </c>
      <c r="D218" s="4"/>
      <c r="E218" s="5">
        <v>45281</v>
      </c>
      <c r="F218" s="3">
        <v>217.94240740740699</v>
      </c>
      <c r="G218" s="3" t="s">
        <v>20</v>
      </c>
      <c r="H218" s="3" t="s">
        <v>21</v>
      </c>
      <c r="I218" s="3" t="s">
        <v>60</v>
      </c>
      <c r="J218" s="3" t="s">
        <v>22</v>
      </c>
      <c r="K218" s="3" t="s">
        <v>29</v>
      </c>
      <c r="L218" s="3" t="s">
        <v>29</v>
      </c>
      <c r="M218" s="3" t="s">
        <v>29</v>
      </c>
      <c r="N218" s="3">
        <v>60</v>
      </c>
      <c r="O218" s="3" t="s">
        <v>20</v>
      </c>
      <c r="P218" s="3" t="s">
        <v>169</v>
      </c>
      <c r="Q218" s="3" t="s">
        <v>32</v>
      </c>
    </row>
    <row r="219" spans="1:17" hidden="1" x14ac:dyDescent="0.25">
      <c r="A219" s="7" t="s">
        <v>1206</v>
      </c>
      <c r="B219" s="7" t="s">
        <v>19</v>
      </c>
      <c r="C219" s="8">
        <v>44592.530092592599</v>
      </c>
      <c r="D219" s="8">
        <v>44592.589525463001</v>
      </c>
      <c r="E219" s="9">
        <v>44679</v>
      </c>
      <c r="F219" s="7">
        <v>5.94328703703704E-2</v>
      </c>
      <c r="G219" s="7" t="s">
        <v>20</v>
      </c>
      <c r="H219" s="7" t="s">
        <v>107</v>
      </c>
      <c r="I219" s="7" t="s">
        <v>29</v>
      </c>
      <c r="J219" s="7" t="s">
        <v>22</v>
      </c>
      <c r="K219" s="7" t="s">
        <v>29</v>
      </c>
      <c r="L219" s="7" t="s">
        <v>361</v>
      </c>
      <c r="M219" s="7" t="s">
        <v>29</v>
      </c>
      <c r="N219" s="7">
        <v>60</v>
      </c>
      <c r="O219" s="7" t="s">
        <v>20</v>
      </c>
      <c r="P219" s="7" t="s">
        <v>24</v>
      </c>
      <c r="Q219" s="7" t="s">
        <v>32</v>
      </c>
    </row>
    <row r="220" spans="1:17" hidden="1" x14ac:dyDescent="0.25">
      <c r="A220" s="7" t="s">
        <v>495</v>
      </c>
      <c r="B220" s="7" t="s">
        <v>19</v>
      </c>
      <c r="C220" s="8">
        <v>45195.738275463002</v>
      </c>
      <c r="D220" s="8">
        <v>45216.507245370398</v>
      </c>
      <c r="E220" s="9">
        <v>45216</v>
      </c>
      <c r="F220" s="7">
        <v>14.768969907407399</v>
      </c>
      <c r="G220" s="7" t="s">
        <v>20</v>
      </c>
      <c r="H220" s="7" t="s">
        <v>55</v>
      </c>
      <c r="I220" s="7" t="s">
        <v>32</v>
      </c>
      <c r="J220" s="7" t="s">
        <v>52</v>
      </c>
      <c r="K220" s="7" t="s">
        <v>29</v>
      </c>
      <c r="L220" s="7" t="s">
        <v>29</v>
      </c>
      <c r="M220" s="7" t="s">
        <v>496</v>
      </c>
      <c r="N220" s="7">
        <v>14</v>
      </c>
      <c r="O220" s="7" t="s">
        <v>20</v>
      </c>
      <c r="P220" s="7" t="s">
        <v>169</v>
      </c>
      <c r="Q220" s="7" t="s">
        <v>32</v>
      </c>
    </row>
    <row r="221" spans="1:17" hidden="1" x14ac:dyDescent="0.25">
      <c r="A221" s="7" t="s">
        <v>1212</v>
      </c>
      <c r="B221" s="7" t="s">
        <v>19</v>
      </c>
      <c r="C221" s="8">
        <v>44587.559039351901</v>
      </c>
      <c r="D221" s="8">
        <v>44587.559398148202</v>
      </c>
      <c r="E221" s="9">
        <v>44674</v>
      </c>
      <c r="F221" s="7">
        <v>3.5879629629629602E-4</v>
      </c>
      <c r="G221" s="7" t="s">
        <v>20</v>
      </c>
      <c r="H221" s="7" t="s">
        <v>107</v>
      </c>
      <c r="I221" s="7" t="s">
        <v>29</v>
      </c>
      <c r="J221" s="7" t="s">
        <v>22</v>
      </c>
      <c r="K221" s="7" t="s">
        <v>29</v>
      </c>
      <c r="L221" s="7" t="s">
        <v>29</v>
      </c>
      <c r="M221" s="7" t="s">
        <v>29</v>
      </c>
      <c r="N221" s="7">
        <v>60</v>
      </c>
      <c r="O221" s="7" t="s">
        <v>20</v>
      </c>
      <c r="P221" s="7" t="s">
        <v>24</v>
      </c>
      <c r="Q221" s="7" t="s">
        <v>1200</v>
      </c>
    </row>
    <row r="222" spans="1:17" hidden="1" x14ac:dyDescent="0.25">
      <c r="A222" s="3" t="s">
        <v>493</v>
      </c>
      <c r="B222" s="3" t="s">
        <v>27</v>
      </c>
      <c r="C222" s="4">
        <v>45196.573969907397</v>
      </c>
      <c r="D222" s="4"/>
      <c r="E222" s="5">
        <v>45282</v>
      </c>
      <c r="F222" s="3">
        <v>216.815914351852</v>
      </c>
      <c r="G222" s="3" t="s">
        <v>20</v>
      </c>
      <c r="H222" s="3" t="s">
        <v>21</v>
      </c>
      <c r="I222" s="3" t="s">
        <v>65</v>
      </c>
      <c r="J222" s="3" t="s">
        <v>22</v>
      </c>
      <c r="K222" s="3" t="s">
        <v>494</v>
      </c>
      <c r="L222" s="3" t="s">
        <v>29</v>
      </c>
      <c r="M222" s="3" t="s">
        <v>29</v>
      </c>
      <c r="N222" s="3">
        <v>60</v>
      </c>
      <c r="O222" s="3" t="s">
        <v>20</v>
      </c>
      <c r="P222" s="3" t="s">
        <v>169</v>
      </c>
      <c r="Q222" s="3" t="s">
        <v>29</v>
      </c>
    </row>
    <row r="223" spans="1:17" hidden="1" x14ac:dyDescent="0.25">
      <c r="A223" s="3" t="s">
        <v>490</v>
      </c>
      <c r="B223" s="3" t="s">
        <v>19</v>
      </c>
      <c r="C223" s="4">
        <v>45196.717199074097</v>
      </c>
      <c r="D223" s="4"/>
      <c r="E223" s="5">
        <v>45282</v>
      </c>
      <c r="F223" s="3">
        <v>216.672685185185</v>
      </c>
      <c r="G223" s="3" t="s">
        <v>20</v>
      </c>
      <c r="H223" s="3" t="s">
        <v>104</v>
      </c>
      <c r="I223" s="3" t="s">
        <v>491</v>
      </c>
      <c r="J223" s="3" t="s">
        <v>171</v>
      </c>
      <c r="K223" s="3" t="s">
        <v>145</v>
      </c>
      <c r="L223" s="3" t="s">
        <v>29</v>
      </c>
      <c r="M223" s="3" t="s">
        <v>492</v>
      </c>
      <c r="N223" s="3">
        <v>60</v>
      </c>
      <c r="O223" s="3" t="s">
        <v>20</v>
      </c>
      <c r="P223" s="3" t="s">
        <v>169</v>
      </c>
      <c r="Q223" s="3" t="s">
        <v>32</v>
      </c>
    </row>
    <row r="224" spans="1:17" hidden="1" x14ac:dyDescent="0.25">
      <c r="A224" s="7" t="s">
        <v>1215</v>
      </c>
      <c r="B224" s="7" t="s">
        <v>19</v>
      </c>
      <c r="C224" s="8">
        <v>44586.637384259302</v>
      </c>
      <c r="D224" s="8">
        <v>44894.779560185198</v>
      </c>
      <c r="E224" s="9">
        <v>44673</v>
      </c>
      <c r="F224" s="7">
        <v>212.14217592592601</v>
      </c>
      <c r="G224" s="7" t="s">
        <v>20</v>
      </c>
      <c r="H224" s="7" t="s">
        <v>107</v>
      </c>
      <c r="I224" s="7" t="s">
        <v>29</v>
      </c>
      <c r="J224" s="7" t="s">
        <v>22</v>
      </c>
      <c r="K224" s="7" t="s">
        <v>29</v>
      </c>
      <c r="L224" s="7" t="s">
        <v>1195</v>
      </c>
      <c r="M224" s="7" t="s">
        <v>29</v>
      </c>
      <c r="N224" s="7">
        <v>60</v>
      </c>
      <c r="O224" s="7" t="s">
        <v>20</v>
      </c>
      <c r="P224" s="7" t="s">
        <v>169</v>
      </c>
      <c r="Q224" s="7" t="s">
        <v>32</v>
      </c>
    </row>
    <row r="225" spans="1:17" hidden="1" x14ac:dyDescent="0.25">
      <c r="A225" s="3" t="s">
        <v>489</v>
      </c>
      <c r="B225" s="3" t="s">
        <v>19</v>
      </c>
      <c r="C225" s="4">
        <v>45196.770081018498</v>
      </c>
      <c r="D225" s="4"/>
      <c r="E225" s="5">
        <v>45282</v>
      </c>
      <c r="F225" s="3">
        <v>216.61980324074099</v>
      </c>
      <c r="G225" s="3" t="s">
        <v>20</v>
      </c>
      <c r="H225" s="3" t="s">
        <v>45</v>
      </c>
      <c r="I225" s="3" t="s">
        <v>29</v>
      </c>
      <c r="J225" s="3" t="s">
        <v>22</v>
      </c>
      <c r="K225" s="3" t="s">
        <v>31</v>
      </c>
      <c r="L225" s="3" t="s">
        <v>29</v>
      </c>
      <c r="M225" s="3" t="s">
        <v>319</v>
      </c>
      <c r="N225" s="3">
        <v>60</v>
      </c>
      <c r="O225" s="3" t="s">
        <v>20</v>
      </c>
      <c r="P225" s="3" t="s">
        <v>169</v>
      </c>
      <c r="Q225" s="3" t="s">
        <v>84</v>
      </c>
    </row>
    <row r="226" spans="1:17" hidden="1" x14ac:dyDescent="0.25">
      <c r="A226" s="7" t="s">
        <v>488</v>
      </c>
      <c r="B226" s="7" t="s">
        <v>19</v>
      </c>
      <c r="C226" s="8">
        <v>45197.544467592597</v>
      </c>
      <c r="D226" s="8">
        <v>45313.448495370401</v>
      </c>
      <c r="E226" s="9">
        <v>45283</v>
      </c>
      <c r="F226" s="7">
        <v>74.904027777777799</v>
      </c>
      <c r="G226" s="7" t="s">
        <v>20</v>
      </c>
      <c r="H226" s="7" t="s">
        <v>55</v>
      </c>
      <c r="I226" s="7" t="s">
        <v>69</v>
      </c>
      <c r="J226" s="7" t="s">
        <v>22</v>
      </c>
      <c r="K226" s="7" t="s">
        <v>81</v>
      </c>
      <c r="L226" s="7" t="s">
        <v>29</v>
      </c>
      <c r="M226" s="7" t="s">
        <v>29</v>
      </c>
      <c r="N226" s="7">
        <v>60</v>
      </c>
      <c r="O226" s="7" t="s">
        <v>20</v>
      </c>
      <c r="P226" s="7" t="s">
        <v>169</v>
      </c>
      <c r="Q226" s="7" t="s">
        <v>71</v>
      </c>
    </row>
    <row r="227" spans="1:17" hidden="1" x14ac:dyDescent="0.25">
      <c r="A227" s="7" t="s">
        <v>486</v>
      </c>
      <c r="B227" s="7" t="s">
        <v>19</v>
      </c>
      <c r="C227" s="8">
        <v>45202.672384259298</v>
      </c>
      <c r="D227" s="8">
        <v>45400.753194444398</v>
      </c>
      <c r="E227" s="9">
        <v>45288</v>
      </c>
      <c r="F227" s="7">
        <v>133.08081018518499</v>
      </c>
      <c r="G227" s="7" t="s">
        <v>20</v>
      </c>
      <c r="H227" s="7" t="s">
        <v>55</v>
      </c>
      <c r="I227" s="7" t="s">
        <v>417</v>
      </c>
      <c r="J227" s="7" t="s">
        <v>22</v>
      </c>
      <c r="K227" s="7" t="s">
        <v>487</v>
      </c>
      <c r="L227" s="7" t="s">
        <v>346</v>
      </c>
      <c r="M227" s="7" t="s">
        <v>323</v>
      </c>
      <c r="N227" s="7">
        <v>60</v>
      </c>
      <c r="O227" s="7" t="s">
        <v>20</v>
      </c>
      <c r="P227" s="7" t="s">
        <v>169</v>
      </c>
      <c r="Q227" s="7" t="s">
        <v>32</v>
      </c>
    </row>
    <row r="228" spans="1:17" hidden="1" x14ac:dyDescent="0.25">
      <c r="A228" s="7" t="s">
        <v>1220</v>
      </c>
      <c r="B228" s="7" t="s">
        <v>19</v>
      </c>
      <c r="C228" s="8">
        <v>44581.575196759302</v>
      </c>
      <c r="D228" s="8">
        <v>44902.433437500003</v>
      </c>
      <c r="E228" s="9">
        <v>44670</v>
      </c>
      <c r="F228" s="7">
        <v>220.858240740741</v>
      </c>
      <c r="G228" s="7" t="s">
        <v>20</v>
      </c>
      <c r="H228" s="7" t="s">
        <v>107</v>
      </c>
      <c r="I228" s="7" t="s">
        <v>29</v>
      </c>
      <c r="J228" s="7" t="s">
        <v>22</v>
      </c>
      <c r="K228" s="7" t="s">
        <v>29</v>
      </c>
      <c r="L228" s="7" t="s">
        <v>29</v>
      </c>
      <c r="M228" s="7" t="s">
        <v>29</v>
      </c>
      <c r="N228" s="7">
        <v>60</v>
      </c>
      <c r="O228" s="7" t="s">
        <v>20</v>
      </c>
      <c r="P228" s="7" t="s">
        <v>169</v>
      </c>
      <c r="Q228" s="7" t="s">
        <v>32</v>
      </c>
    </row>
    <row r="229" spans="1:17" hidden="1" x14ac:dyDescent="0.25">
      <c r="A229" s="7" t="s">
        <v>484</v>
      </c>
      <c r="B229" s="7" t="s">
        <v>19</v>
      </c>
      <c r="C229" s="8">
        <v>45203.761597222197</v>
      </c>
      <c r="D229" s="8">
        <v>45426.691145833298</v>
      </c>
      <c r="E229" s="9">
        <v>45289</v>
      </c>
      <c r="F229" s="7">
        <v>145.92954861111099</v>
      </c>
      <c r="G229" s="7" t="s">
        <v>20</v>
      </c>
      <c r="H229" s="7" t="s">
        <v>55</v>
      </c>
      <c r="I229" s="7" t="s">
        <v>222</v>
      </c>
      <c r="J229" s="7" t="s">
        <v>22</v>
      </c>
      <c r="K229" s="7" t="s">
        <v>42</v>
      </c>
      <c r="L229" s="7" t="s">
        <v>29</v>
      </c>
      <c r="M229" s="7" t="s">
        <v>485</v>
      </c>
      <c r="N229" s="7">
        <v>60</v>
      </c>
      <c r="O229" s="7" t="s">
        <v>20</v>
      </c>
      <c r="P229" s="7" t="s">
        <v>169</v>
      </c>
      <c r="Q229" s="7" t="s">
        <v>32</v>
      </c>
    </row>
    <row r="230" spans="1:17" hidden="1" x14ac:dyDescent="0.25">
      <c r="A230" s="7" t="s">
        <v>481</v>
      </c>
      <c r="B230" s="7" t="s">
        <v>19</v>
      </c>
      <c r="C230" s="8">
        <v>45205.499166666697</v>
      </c>
      <c r="D230" s="8">
        <v>45399.372476851902</v>
      </c>
      <c r="E230" s="9">
        <v>45301</v>
      </c>
      <c r="F230" s="7">
        <v>128.87331018518501</v>
      </c>
      <c r="G230" s="7" t="s">
        <v>20</v>
      </c>
      <c r="H230" s="7" t="s">
        <v>55</v>
      </c>
      <c r="I230" s="7" t="s">
        <v>29</v>
      </c>
      <c r="J230" s="7" t="s">
        <v>22</v>
      </c>
      <c r="K230" s="7" t="s">
        <v>29</v>
      </c>
      <c r="L230" s="7" t="s">
        <v>29</v>
      </c>
      <c r="M230" s="7" t="s">
        <v>29</v>
      </c>
      <c r="N230" s="7">
        <v>60</v>
      </c>
      <c r="O230" s="7" t="s">
        <v>20</v>
      </c>
      <c r="P230" s="7" t="s">
        <v>169</v>
      </c>
      <c r="Q230" s="7" t="s">
        <v>32</v>
      </c>
    </row>
    <row r="231" spans="1:17" hidden="1" x14ac:dyDescent="0.25">
      <c r="A231" s="3" t="s">
        <v>480</v>
      </c>
      <c r="B231" s="3" t="s">
        <v>19</v>
      </c>
      <c r="C231" s="4">
        <v>45205.6871412037</v>
      </c>
      <c r="D231" s="4"/>
      <c r="E231" s="5">
        <v>45301</v>
      </c>
      <c r="F231" s="3">
        <v>209.702743055556</v>
      </c>
      <c r="G231" s="3" t="s">
        <v>20</v>
      </c>
      <c r="H231" s="3" t="s">
        <v>104</v>
      </c>
      <c r="I231" s="3" t="s">
        <v>29</v>
      </c>
      <c r="J231" s="3" t="s">
        <v>22</v>
      </c>
      <c r="K231" s="3" t="s">
        <v>29</v>
      </c>
      <c r="L231" s="3" t="s">
        <v>29</v>
      </c>
      <c r="M231" s="3" t="s">
        <v>341</v>
      </c>
      <c r="N231" s="3">
        <v>60</v>
      </c>
      <c r="O231" s="3" t="s">
        <v>20</v>
      </c>
      <c r="P231" s="3" t="s">
        <v>169</v>
      </c>
      <c r="Q231" s="3" t="s">
        <v>32</v>
      </c>
    </row>
    <row r="232" spans="1:17" hidden="1" x14ac:dyDescent="0.25">
      <c r="A232" s="7" t="s">
        <v>1224</v>
      </c>
      <c r="B232" s="7" t="s">
        <v>19</v>
      </c>
      <c r="C232" s="8">
        <v>44579.696562500001</v>
      </c>
      <c r="D232" s="8">
        <v>44579.700937499998</v>
      </c>
      <c r="E232" s="9">
        <v>44666</v>
      </c>
      <c r="F232" s="7">
        <v>4.3750000000000004E-3</v>
      </c>
      <c r="G232" s="7" t="s">
        <v>20</v>
      </c>
      <c r="H232" s="7" t="s">
        <v>107</v>
      </c>
      <c r="I232" s="7" t="s">
        <v>29</v>
      </c>
      <c r="J232" s="7" t="s">
        <v>22</v>
      </c>
      <c r="K232" s="7" t="s">
        <v>29</v>
      </c>
      <c r="L232" s="7" t="s">
        <v>29</v>
      </c>
      <c r="M232" s="7" t="s">
        <v>29</v>
      </c>
      <c r="N232" s="7">
        <v>60</v>
      </c>
      <c r="O232" s="7" t="s">
        <v>20</v>
      </c>
      <c r="P232" s="7" t="s">
        <v>24</v>
      </c>
      <c r="Q232" s="7" t="s">
        <v>119</v>
      </c>
    </row>
    <row r="233" spans="1:17" hidden="1" x14ac:dyDescent="0.25">
      <c r="A233" s="3" t="s">
        <v>479</v>
      </c>
      <c r="B233" s="3" t="s">
        <v>19</v>
      </c>
      <c r="C233" s="4">
        <v>45208.462430555599</v>
      </c>
      <c r="D233" s="4"/>
      <c r="E233" s="5">
        <v>45252</v>
      </c>
      <c r="F233" s="3">
        <v>208.927453703704</v>
      </c>
      <c r="G233" s="3" t="s">
        <v>20</v>
      </c>
      <c r="H233" s="3" t="s">
        <v>21</v>
      </c>
      <c r="I233" s="3" t="s">
        <v>60</v>
      </c>
      <c r="J233" s="3" t="s">
        <v>52</v>
      </c>
      <c r="K233" s="3" t="s">
        <v>29</v>
      </c>
      <c r="L233" s="3" t="s">
        <v>29</v>
      </c>
      <c r="M233" s="3" t="s">
        <v>347</v>
      </c>
      <c r="N233" s="3">
        <v>30</v>
      </c>
      <c r="O233" s="3" t="s">
        <v>20</v>
      </c>
      <c r="P233" s="3" t="s">
        <v>169</v>
      </c>
      <c r="Q233" s="3" t="s">
        <v>32</v>
      </c>
    </row>
    <row r="234" spans="1:17" hidden="1" x14ac:dyDescent="0.25">
      <c r="A234" s="7" t="s">
        <v>1228</v>
      </c>
      <c r="B234" s="7" t="s">
        <v>19</v>
      </c>
      <c r="C234" s="8">
        <v>44578.714571759301</v>
      </c>
      <c r="D234" s="8">
        <v>44586.460625</v>
      </c>
      <c r="E234" s="9">
        <v>44665</v>
      </c>
      <c r="F234" s="7">
        <v>5.7460532407407401</v>
      </c>
      <c r="G234" s="7" t="s">
        <v>20</v>
      </c>
      <c r="H234" s="7" t="s">
        <v>107</v>
      </c>
      <c r="I234" s="7" t="s">
        <v>29</v>
      </c>
      <c r="J234" s="7" t="s">
        <v>22</v>
      </c>
      <c r="K234" s="7" t="s">
        <v>29</v>
      </c>
      <c r="L234" s="7" t="s">
        <v>29</v>
      </c>
      <c r="M234" s="7" t="s">
        <v>29</v>
      </c>
      <c r="N234" s="7">
        <v>60</v>
      </c>
      <c r="O234" s="7" t="s">
        <v>20</v>
      </c>
      <c r="P234" s="7" t="s">
        <v>24</v>
      </c>
      <c r="Q234" s="7" t="s">
        <v>32</v>
      </c>
    </row>
    <row r="235" spans="1:17" hidden="1" x14ac:dyDescent="0.25">
      <c r="A235" s="7" t="s">
        <v>1229</v>
      </c>
      <c r="B235" s="7" t="s">
        <v>19</v>
      </c>
      <c r="C235" s="8">
        <v>44578.7116087963</v>
      </c>
      <c r="D235" s="8">
        <v>44579.4753935185</v>
      </c>
      <c r="E235" s="9">
        <v>44665</v>
      </c>
      <c r="F235" s="7">
        <v>0.76378472222222205</v>
      </c>
      <c r="G235" s="7" t="s">
        <v>20</v>
      </c>
      <c r="H235" s="7" t="s">
        <v>107</v>
      </c>
      <c r="I235" s="7" t="s">
        <v>29</v>
      </c>
      <c r="J235" s="7" t="s">
        <v>22</v>
      </c>
      <c r="K235" s="7" t="s">
        <v>29</v>
      </c>
      <c r="L235" s="7" t="s">
        <v>29</v>
      </c>
      <c r="M235" s="7" t="s">
        <v>29</v>
      </c>
      <c r="N235" s="7">
        <v>60</v>
      </c>
      <c r="O235" s="7" t="s">
        <v>20</v>
      </c>
      <c r="P235" s="7" t="s">
        <v>24</v>
      </c>
      <c r="Q235" s="7" t="s">
        <v>197</v>
      </c>
    </row>
    <row r="236" spans="1:17" hidden="1" x14ac:dyDescent="0.25">
      <c r="A236" s="3" t="s">
        <v>478</v>
      </c>
      <c r="B236" s="3" t="s">
        <v>27</v>
      </c>
      <c r="C236" s="4">
        <v>45208.616608796299</v>
      </c>
      <c r="D236" s="4"/>
      <c r="E236" s="5">
        <v>45302</v>
      </c>
      <c r="F236" s="3">
        <v>208.773275462963</v>
      </c>
      <c r="G236" s="3" t="s">
        <v>20</v>
      </c>
      <c r="H236" s="3" t="s">
        <v>96</v>
      </c>
      <c r="I236" s="3" t="s">
        <v>32</v>
      </c>
      <c r="J236" s="3" t="s">
        <v>22</v>
      </c>
      <c r="K236" s="3" t="s">
        <v>31</v>
      </c>
      <c r="L236" s="3" t="s">
        <v>140</v>
      </c>
      <c r="M236" s="3" t="s">
        <v>29</v>
      </c>
      <c r="N236" s="3">
        <v>60</v>
      </c>
      <c r="O236" s="3" t="s">
        <v>20</v>
      </c>
      <c r="P236" s="3" t="s">
        <v>169</v>
      </c>
      <c r="Q236" s="3" t="s">
        <v>32</v>
      </c>
    </row>
    <row r="237" spans="1:17" hidden="1" x14ac:dyDescent="0.25">
      <c r="A237" s="7" t="s">
        <v>1231</v>
      </c>
      <c r="B237" s="7" t="s">
        <v>19</v>
      </c>
      <c r="C237" s="8">
        <v>44578.614629629599</v>
      </c>
      <c r="D237" s="8">
        <v>44658.963310185201</v>
      </c>
      <c r="E237" s="9">
        <v>44665</v>
      </c>
      <c r="F237" s="7">
        <v>56.348680555555603</v>
      </c>
      <c r="G237" s="7" t="s">
        <v>20</v>
      </c>
      <c r="H237" s="7" t="s">
        <v>107</v>
      </c>
      <c r="I237" s="7" t="s">
        <v>29</v>
      </c>
      <c r="J237" s="7" t="s">
        <v>22</v>
      </c>
      <c r="K237" s="7" t="s">
        <v>29</v>
      </c>
      <c r="L237" s="7" t="s">
        <v>361</v>
      </c>
      <c r="M237" s="7" t="s">
        <v>29</v>
      </c>
      <c r="N237" s="7">
        <v>60</v>
      </c>
      <c r="O237" s="7" t="s">
        <v>20</v>
      </c>
      <c r="P237" s="7" t="s">
        <v>24</v>
      </c>
      <c r="Q237" s="7" t="s">
        <v>32</v>
      </c>
    </row>
    <row r="238" spans="1:17" hidden="1" x14ac:dyDescent="0.25">
      <c r="A238" s="3" t="s">
        <v>477</v>
      </c>
      <c r="B238" s="3" t="s">
        <v>27</v>
      </c>
      <c r="C238" s="4">
        <v>45209.786458333299</v>
      </c>
      <c r="D238" s="4"/>
      <c r="E238" s="5">
        <v>45253</v>
      </c>
      <c r="F238" s="3">
        <v>207.60342592592599</v>
      </c>
      <c r="G238" s="3" t="s">
        <v>20</v>
      </c>
      <c r="H238" s="3" t="s">
        <v>21</v>
      </c>
      <c r="I238" s="3" t="s">
        <v>29</v>
      </c>
      <c r="J238" s="3" t="s">
        <v>52</v>
      </c>
      <c r="K238" s="3" t="s">
        <v>29</v>
      </c>
      <c r="L238" s="3" t="s">
        <v>29</v>
      </c>
      <c r="M238" s="3" t="s">
        <v>29</v>
      </c>
      <c r="N238" s="3">
        <v>30</v>
      </c>
      <c r="O238" s="3" t="s">
        <v>20</v>
      </c>
      <c r="P238" s="3" t="s">
        <v>169</v>
      </c>
      <c r="Q238" s="3" t="s">
        <v>29</v>
      </c>
    </row>
    <row r="239" spans="1:17" hidden="1" x14ac:dyDescent="0.25">
      <c r="A239" s="3" t="s">
        <v>476</v>
      </c>
      <c r="B239" s="3" t="s">
        <v>19</v>
      </c>
      <c r="C239" s="4">
        <v>45210.703564814801</v>
      </c>
      <c r="D239" s="4"/>
      <c r="E239" s="5">
        <v>45304</v>
      </c>
      <c r="F239" s="3">
        <v>206.686319444444</v>
      </c>
      <c r="G239" s="3" t="s">
        <v>20</v>
      </c>
      <c r="H239" s="3" t="s">
        <v>21</v>
      </c>
      <c r="I239" s="3" t="s">
        <v>29</v>
      </c>
      <c r="J239" s="3" t="s">
        <v>22</v>
      </c>
      <c r="K239" s="3" t="s">
        <v>29</v>
      </c>
      <c r="L239" s="3" t="s">
        <v>29</v>
      </c>
      <c r="M239" s="3" t="s">
        <v>323</v>
      </c>
      <c r="N239" s="3">
        <v>60</v>
      </c>
      <c r="O239" s="3" t="s">
        <v>20</v>
      </c>
      <c r="P239" s="3" t="s">
        <v>169</v>
      </c>
      <c r="Q239" s="3" t="s">
        <v>32</v>
      </c>
    </row>
    <row r="240" spans="1:17" hidden="1" x14ac:dyDescent="0.25">
      <c r="A240" s="3" t="s">
        <v>475</v>
      </c>
      <c r="B240" s="3" t="s">
        <v>27</v>
      </c>
      <c r="C240" s="4">
        <v>45210.733356481498</v>
      </c>
      <c r="D240" s="4"/>
      <c r="E240" s="5">
        <v>45304</v>
      </c>
      <c r="F240" s="3">
        <v>206.656527777778</v>
      </c>
      <c r="G240" s="3" t="s">
        <v>20</v>
      </c>
      <c r="H240" s="3" t="s">
        <v>21</v>
      </c>
      <c r="I240" s="3" t="s">
        <v>29</v>
      </c>
      <c r="J240" s="3" t="s">
        <v>22</v>
      </c>
      <c r="K240" s="3" t="s">
        <v>29</v>
      </c>
      <c r="L240" s="3" t="s">
        <v>29</v>
      </c>
      <c r="M240" s="3" t="s">
        <v>29</v>
      </c>
      <c r="N240" s="3">
        <v>60</v>
      </c>
      <c r="O240" s="3" t="s">
        <v>20</v>
      </c>
      <c r="P240" s="3" t="s">
        <v>169</v>
      </c>
      <c r="Q240" s="3" t="s">
        <v>29</v>
      </c>
    </row>
    <row r="241" spans="1:17" hidden="1" x14ac:dyDescent="0.25">
      <c r="A241" s="3" t="s">
        <v>474</v>
      </c>
      <c r="B241" s="3" t="s">
        <v>27</v>
      </c>
      <c r="C241" s="4">
        <v>45210.7478819444</v>
      </c>
      <c r="D241" s="4"/>
      <c r="E241" s="5">
        <v>45304</v>
      </c>
      <c r="F241" s="3">
        <v>206.64200231481499</v>
      </c>
      <c r="G241" s="3" t="s">
        <v>20</v>
      </c>
      <c r="H241" s="3" t="s">
        <v>21</v>
      </c>
      <c r="I241" s="3" t="s">
        <v>60</v>
      </c>
      <c r="J241" s="3" t="s">
        <v>171</v>
      </c>
      <c r="K241" s="3" t="s">
        <v>29</v>
      </c>
      <c r="L241" s="3" t="s">
        <v>29</v>
      </c>
      <c r="M241" s="3" t="s">
        <v>29</v>
      </c>
      <c r="N241" s="3">
        <v>60</v>
      </c>
      <c r="O241" s="3" t="s">
        <v>20</v>
      </c>
      <c r="P241" s="3" t="s">
        <v>169</v>
      </c>
      <c r="Q241" s="3" t="s">
        <v>197</v>
      </c>
    </row>
    <row r="242" spans="1:17" hidden="1" x14ac:dyDescent="0.25">
      <c r="A242" s="3" t="s">
        <v>473</v>
      </c>
      <c r="B242" s="3" t="s">
        <v>27</v>
      </c>
      <c r="C242" s="4">
        <v>45211.552592592598</v>
      </c>
      <c r="D242" s="4"/>
      <c r="E242" s="5">
        <v>45307</v>
      </c>
      <c r="F242" s="3">
        <v>205.837291666667</v>
      </c>
      <c r="G242" s="3" t="s">
        <v>20</v>
      </c>
      <c r="H242" s="3" t="s">
        <v>21</v>
      </c>
      <c r="I242" s="3" t="s">
        <v>60</v>
      </c>
      <c r="J242" s="3" t="s">
        <v>171</v>
      </c>
      <c r="K242" s="3" t="s">
        <v>29</v>
      </c>
      <c r="L242" s="3" t="s">
        <v>29</v>
      </c>
      <c r="M242" s="3" t="s">
        <v>29</v>
      </c>
      <c r="N242" s="3">
        <v>60</v>
      </c>
      <c r="O242" s="3" t="s">
        <v>20</v>
      </c>
      <c r="P242" s="3" t="s">
        <v>169</v>
      </c>
      <c r="Q242" s="3" t="s">
        <v>197</v>
      </c>
    </row>
    <row r="243" spans="1:17" hidden="1" x14ac:dyDescent="0.25">
      <c r="A243" s="7" t="s">
        <v>472</v>
      </c>
      <c r="B243" s="7" t="s">
        <v>19</v>
      </c>
      <c r="C243" s="8">
        <v>45217.510231481501</v>
      </c>
      <c r="D243" s="8">
        <v>45225.424409722204</v>
      </c>
      <c r="E243" s="9">
        <v>45311</v>
      </c>
      <c r="F243" s="7">
        <v>5.9141782407407399</v>
      </c>
      <c r="G243" s="7" t="s">
        <v>20</v>
      </c>
      <c r="H243" s="7" t="s">
        <v>55</v>
      </c>
      <c r="I243" s="7" t="s">
        <v>29</v>
      </c>
      <c r="J243" s="7" t="s">
        <v>22</v>
      </c>
      <c r="K243" s="7" t="s">
        <v>29</v>
      </c>
      <c r="L243" s="7" t="s">
        <v>29</v>
      </c>
      <c r="M243" s="7" t="s">
        <v>29</v>
      </c>
      <c r="N243" s="7">
        <v>60</v>
      </c>
      <c r="O243" s="7" t="s">
        <v>20</v>
      </c>
      <c r="P243" s="7" t="s">
        <v>24</v>
      </c>
      <c r="Q243" s="7" t="s">
        <v>32</v>
      </c>
    </row>
    <row r="244" spans="1:17" hidden="1" x14ac:dyDescent="0.25">
      <c r="A244" s="7" t="s">
        <v>470</v>
      </c>
      <c r="B244" s="7" t="s">
        <v>19</v>
      </c>
      <c r="C244" s="8">
        <v>45219.556226851899</v>
      </c>
      <c r="D244" s="8">
        <v>45272.416574074101</v>
      </c>
      <c r="E244" s="9">
        <v>45315</v>
      </c>
      <c r="F244" s="7">
        <v>35.860347222222202</v>
      </c>
      <c r="G244" s="7" t="s">
        <v>20</v>
      </c>
      <c r="H244" s="7" t="s">
        <v>55</v>
      </c>
      <c r="I244" s="7" t="s">
        <v>471</v>
      </c>
      <c r="J244" s="7" t="s">
        <v>22</v>
      </c>
      <c r="K244" s="7" t="s">
        <v>29</v>
      </c>
      <c r="L244" s="7" t="s">
        <v>29</v>
      </c>
      <c r="M244" s="7" t="s">
        <v>319</v>
      </c>
      <c r="N244" s="7">
        <v>60</v>
      </c>
      <c r="O244" s="7" t="s">
        <v>20</v>
      </c>
      <c r="P244" s="7" t="s">
        <v>24</v>
      </c>
      <c r="Q244" s="7" t="s">
        <v>25</v>
      </c>
    </row>
    <row r="245" spans="1:17" hidden="1" x14ac:dyDescent="0.25">
      <c r="A245" s="7" t="s">
        <v>468</v>
      </c>
      <c r="B245" s="7" t="s">
        <v>19</v>
      </c>
      <c r="C245" s="8">
        <v>45219.5783912037</v>
      </c>
      <c r="D245" s="8">
        <v>45334.500844907401</v>
      </c>
      <c r="E245" s="9">
        <v>45315</v>
      </c>
      <c r="F245" s="7">
        <v>73.922453703703695</v>
      </c>
      <c r="G245" s="7" t="s">
        <v>20</v>
      </c>
      <c r="H245" s="7" t="s">
        <v>55</v>
      </c>
      <c r="I245" s="7" t="s">
        <v>32</v>
      </c>
      <c r="J245" s="7" t="s">
        <v>22</v>
      </c>
      <c r="K245" s="7" t="s">
        <v>29</v>
      </c>
      <c r="L245" s="7" t="s">
        <v>29</v>
      </c>
      <c r="M245" s="7" t="s">
        <v>469</v>
      </c>
      <c r="N245" s="7">
        <v>60</v>
      </c>
      <c r="O245" s="7" t="s">
        <v>20</v>
      </c>
      <c r="P245" s="7" t="s">
        <v>169</v>
      </c>
      <c r="Q245" s="7" t="s">
        <v>32</v>
      </c>
    </row>
    <row r="246" spans="1:17" hidden="1" x14ac:dyDescent="0.25">
      <c r="A246" s="7" t="s">
        <v>1239</v>
      </c>
      <c r="B246" s="7" t="s">
        <v>19</v>
      </c>
      <c r="C246" s="8">
        <v>44546.577754629601</v>
      </c>
      <c r="D246" s="8">
        <v>44709.369895833297</v>
      </c>
      <c r="E246" s="9">
        <v>44643</v>
      </c>
      <c r="F246" s="7">
        <v>103.79214120370401</v>
      </c>
      <c r="G246" s="7" t="s">
        <v>20</v>
      </c>
      <c r="H246" s="7" t="s">
        <v>107</v>
      </c>
      <c r="I246" s="7" t="s">
        <v>29</v>
      </c>
      <c r="J246" s="7" t="s">
        <v>22</v>
      </c>
      <c r="K246" s="7" t="s">
        <v>29</v>
      </c>
      <c r="L246" s="7" t="s">
        <v>361</v>
      </c>
      <c r="M246" s="7" t="s">
        <v>29</v>
      </c>
      <c r="N246" s="7">
        <v>60</v>
      </c>
      <c r="O246" s="7" t="s">
        <v>20</v>
      </c>
      <c r="P246" s="7" t="s">
        <v>169</v>
      </c>
      <c r="Q246" s="7" t="s">
        <v>32</v>
      </c>
    </row>
    <row r="247" spans="1:17" hidden="1" x14ac:dyDescent="0.25">
      <c r="A247" s="7" t="s">
        <v>1240</v>
      </c>
      <c r="B247" s="7" t="s">
        <v>19</v>
      </c>
      <c r="C247" s="8">
        <v>44546.4296875</v>
      </c>
      <c r="D247" s="8">
        <v>44658.970115740703</v>
      </c>
      <c r="E247" s="9">
        <v>44643</v>
      </c>
      <c r="F247" s="7">
        <v>72.540428240740695</v>
      </c>
      <c r="G247" s="7" t="s">
        <v>20</v>
      </c>
      <c r="H247" s="7" t="s">
        <v>107</v>
      </c>
      <c r="I247" s="7" t="s">
        <v>29</v>
      </c>
      <c r="J247" s="7" t="s">
        <v>22</v>
      </c>
      <c r="K247" s="7" t="s">
        <v>29</v>
      </c>
      <c r="L247" s="7" t="s">
        <v>361</v>
      </c>
      <c r="M247" s="7" t="s">
        <v>29</v>
      </c>
      <c r="N247" s="7">
        <v>60</v>
      </c>
      <c r="O247" s="7" t="s">
        <v>20</v>
      </c>
      <c r="P247" s="7" t="s">
        <v>169</v>
      </c>
      <c r="Q247" s="7" t="s">
        <v>32</v>
      </c>
    </row>
    <row r="248" spans="1:17" hidden="1" x14ac:dyDescent="0.25">
      <c r="A248" s="7" t="s">
        <v>1241</v>
      </c>
      <c r="B248" s="7" t="s">
        <v>19</v>
      </c>
      <c r="C248" s="8">
        <v>44544.6147569444</v>
      </c>
      <c r="D248" s="8">
        <v>44567.576689814799</v>
      </c>
      <c r="E248" s="9">
        <v>44639</v>
      </c>
      <c r="F248" s="7">
        <v>11.961932870370401</v>
      </c>
      <c r="G248" s="7" t="s">
        <v>20</v>
      </c>
      <c r="H248" s="7" t="s">
        <v>107</v>
      </c>
      <c r="I248" s="7" t="s">
        <v>29</v>
      </c>
      <c r="J248" s="7" t="s">
        <v>22</v>
      </c>
      <c r="K248" s="7" t="s">
        <v>29</v>
      </c>
      <c r="L248" s="7" t="s">
        <v>29</v>
      </c>
      <c r="M248" s="7" t="s">
        <v>29</v>
      </c>
      <c r="N248" s="7">
        <v>60</v>
      </c>
      <c r="O248" s="7" t="s">
        <v>20</v>
      </c>
      <c r="P248" s="7" t="s">
        <v>24</v>
      </c>
      <c r="Q248" s="7" t="s">
        <v>1200</v>
      </c>
    </row>
    <row r="249" spans="1:17" hidden="1" x14ac:dyDescent="0.25">
      <c r="A249" s="7" t="s">
        <v>1242</v>
      </c>
      <c r="B249" s="7" t="s">
        <v>19</v>
      </c>
      <c r="C249" s="8">
        <v>44542.6496064815</v>
      </c>
      <c r="D249" s="8">
        <v>44875.508321759298</v>
      </c>
      <c r="E249" s="9">
        <v>44638</v>
      </c>
      <c r="F249" s="7">
        <v>223.858715277778</v>
      </c>
      <c r="G249" s="7" t="s">
        <v>20</v>
      </c>
      <c r="H249" s="7" t="s">
        <v>107</v>
      </c>
      <c r="I249" s="7" t="s">
        <v>29</v>
      </c>
      <c r="J249" s="7" t="s">
        <v>22</v>
      </c>
      <c r="K249" s="7" t="s">
        <v>29</v>
      </c>
      <c r="L249" s="7" t="s">
        <v>361</v>
      </c>
      <c r="M249" s="7" t="s">
        <v>29</v>
      </c>
      <c r="N249" s="7">
        <v>60</v>
      </c>
      <c r="O249" s="7" t="s">
        <v>20</v>
      </c>
      <c r="P249" s="7" t="s">
        <v>169</v>
      </c>
      <c r="Q249" s="7" t="s">
        <v>32</v>
      </c>
    </row>
    <row r="250" spans="1:17" hidden="1" x14ac:dyDescent="0.25">
      <c r="A250" s="7" t="s">
        <v>1244</v>
      </c>
      <c r="B250" s="7" t="s">
        <v>19</v>
      </c>
      <c r="C250" s="8">
        <v>44532.489594907398</v>
      </c>
      <c r="D250" s="8">
        <v>44889.418692129599</v>
      </c>
      <c r="E250" s="9">
        <v>44626</v>
      </c>
      <c r="F250" s="7">
        <v>240.929097222222</v>
      </c>
      <c r="G250" s="7" t="s">
        <v>20</v>
      </c>
      <c r="H250" s="7" t="s">
        <v>107</v>
      </c>
      <c r="I250" s="7" t="s">
        <v>29</v>
      </c>
      <c r="J250" s="7" t="s">
        <v>22</v>
      </c>
      <c r="K250" s="7" t="s">
        <v>29</v>
      </c>
      <c r="L250" s="7" t="s">
        <v>361</v>
      </c>
      <c r="M250" s="7" t="s">
        <v>29</v>
      </c>
      <c r="N250" s="7">
        <v>60</v>
      </c>
      <c r="O250" s="7" t="s">
        <v>20</v>
      </c>
      <c r="P250" s="7" t="s">
        <v>169</v>
      </c>
      <c r="Q250" s="7" t="s">
        <v>32</v>
      </c>
    </row>
    <row r="251" spans="1:17" hidden="1" x14ac:dyDescent="0.25">
      <c r="A251" s="7" t="s">
        <v>466</v>
      </c>
      <c r="B251" s="7" t="s">
        <v>19</v>
      </c>
      <c r="C251" s="8">
        <v>45224.544305555602</v>
      </c>
      <c r="D251" s="8">
        <v>45320.537592592598</v>
      </c>
      <c r="E251" s="9">
        <v>45318</v>
      </c>
      <c r="F251" s="7">
        <v>60.993287037037</v>
      </c>
      <c r="G251" s="7" t="s">
        <v>20</v>
      </c>
      <c r="H251" s="7" t="s">
        <v>55</v>
      </c>
      <c r="I251" s="7" t="s">
        <v>133</v>
      </c>
      <c r="J251" s="7" t="s">
        <v>22</v>
      </c>
      <c r="K251" s="7" t="s">
        <v>46</v>
      </c>
      <c r="L251" s="7" t="s">
        <v>29</v>
      </c>
      <c r="M251" s="7" t="s">
        <v>467</v>
      </c>
      <c r="N251" s="7">
        <v>60</v>
      </c>
      <c r="O251" s="7" t="s">
        <v>20</v>
      </c>
      <c r="P251" s="7" t="s">
        <v>169</v>
      </c>
      <c r="Q251" s="7" t="s">
        <v>32</v>
      </c>
    </row>
    <row r="252" spans="1:17" hidden="1" x14ac:dyDescent="0.25">
      <c r="A252" s="7" t="s">
        <v>465</v>
      </c>
      <c r="B252" s="7" t="s">
        <v>19</v>
      </c>
      <c r="C252" s="8">
        <v>45226.463194444397</v>
      </c>
      <c r="D252" s="8">
        <v>45387.628356481502</v>
      </c>
      <c r="E252" s="9">
        <v>45322</v>
      </c>
      <c r="F252" s="7">
        <v>106.16516203703701</v>
      </c>
      <c r="G252" s="7" t="s">
        <v>20</v>
      </c>
      <c r="H252" s="7" t="s">
        <v>55</v>
      </c>
      <c r="I252" s="7" t="s">
        <v>60</v>
      </c>
      <c r="J252" s="7" t="s">
        <v>22</v>
      </c>
      <c r="K252" s="7" t="s">
        <v>29</v>
      </c>
      <c r="L252" s="7" t="s">
        <v>29</v>
      </c>
      <c r="M252" s="7" t="s">
        <v>29</v>
      </c>
      <c r="N252" s="7">
        <v>60</v>
      </c>
      <c r="O252" s="7" t="s">
        <v>20</v>
      </c>
      <c r="P252" s="7" t="s">
        <v>169</v>
      </c>
      <c r="Q252" s="7" t="s">
        <v>32</v>
      </c>
    </row>
    <row r="253" spans="1:17" hidden="1" x14ac:dyDescent="0.25">
      <c r="A253" s="7" t="s">
        <v>1246</v>
      </c>
      <c r="B253" s="7" t="s">
        <v>19</v>
      </c>
      <c r="C253" s="8">
        <v>44525.529189814799</v>
      </c>
      <c r="D253" s="8">
        <v>44552.715474536999</v>
      </c>
      <c r="E253" s="9">
        <v>44621</v>
      </c>
      <c r="F253" s="7">
        <v>19.186284722222201</v>
      </c>
      <c r="G253" s="7" t="s">
        <v>20</v>
      </c>
      <c r="H253" s="7" t="s">
        <v>107</v>
      </c>
      <c r="I253" s="7" t="s">
        <v>29</v>
      </c>
      <c r="J253" s="7" t="s">
        <v>22</v>
      </c>
      <c r="K253" s="7" t="s">
        <v>29</v>
      </c>
      <c r="L253" s="7" t="s">
        <v>29</v>
      </c>
      <c r="M253" s="7" t="s">
        <v>29</v>
      </c>
      <c r="N253" s="7">
        <v>60</v>
      </c>
      <c r="O253" s="7" t="s">
        <v>20</v>
      </c>
      <c r="P253" s="7" t="s">
        <v>24</v>
      </c>
      <c r="Q253" s="7" t="s">
        <v>32</v>
      </c>
    </row>
    <row r="254" spans="1:17" hidden="1" x14ac:dyDescent="0.25">
      <c r="A254" s="7" t="s">
        <v>464</v>
      </c>
      <c r="B254" s="7" t="s">
        <v>19</v>
      </c>
      <c r="C254" s="8">
        <v>45226.689456018503</v>
      </c>
      <c r="D254" s="8">
        <v>45439.478113425903</v>
      </c>
      <c r="E254" s="9">
        <v>45322</v>
      </c>
      <c r="F254" s="7">
        <v>137.78865740740699</v>
      </c>
      <c r="G254" s="7" t="s">
        <v>20</v>
      </c>
      <c r="H254" s="7" t="s">
        <v>55</v>
      </c>
      <c r="I254" s="7" t="s">
        <v>29</v>
      </c>
      <c r="J254" s="7" t="s">
        <v>22</v>
      </c>
      <c r="K254" s="7" t="s">
        <v>29</v>
      </c>
      <c r="L254" s="7" t="s">
        <v>29</v>
      </c>
      <c r="M254" s="7" t="s">
        <v>29</v>
      </c>
      <c r="N254" s="7">
        <v>60</v>
      </c>
      <c r="O254" s="7" t="s">
        <v>20</v>
      </c>
      <c r="P254" s="7" t="s">
        <v>169</v>
      </c>
      <c r="Q254" s="7" t="s">
        <v>32</v>
      </c>
    </row>
    <row r="255" spans="1:17" hidden="1" x14ac:dyDescent="0.25">
      <c r="A255" s="7" t="s">
        <v>1248</v>
      </c>
      <c r="B255" s="7" t="s">
        <v>19</v>
      </c>
      <c r="C255" s="8">
        <v>44524.730057870402</v>
      </c>
      <c r="D255" s="8">
        <v>44531.444918981499</v>
      </c>
      <c r="E255" s="9">
        <v>44618</v>
      </c>
      <c r="F255" s="7">
        <v>4.7148611111111096</v>
      </c>
      <c r="G255" s="7" t="s">
        <v>20</v>
      </c>
      <c r="H255" s="7" t="s">
        <v>107</v>
      </c>
      <c r="I255" s="7" t="s">
        <v>29</v>
      </c>
      <c r="J255" s="7" t="s">
        <v>22</v>
      </c>
      <c r="K255" s="7" t="s">
        <v>29</v>
      </c>
      <c r="L255" s="7" t="s">
        <v>361</v>
      </c>
      <c r="M255" s="7" t="s">
        <v>29</v>
      </c>
      <c r="N255" s="7">
        <v>60</v>
      </c>
      <c r="O255" s="7" t="s">
        <v>20</v>
      </c>
      <c r="P255" s="7" t="s">
        <v>24</v>
      </c>
      <c r="Q255" s="7" t="s">
        <v>1200</v>
      </c>
    </row>
    <row r="256" spans="1:17" hidden="1" x14ac:dyDescent="0.25">
      <c r="A256" s="7" t="s">
        <v>1249</v>
      </c>
      <c r="B256" s="7" t="s">
        <v>19</v>
      </c>
      <c r="C256" s="8">
        <v>44523.567916666703</v>
      </c>
      <c r="D256" s="8">
        <v>44545.5147222222</v>
      </c>
      <c r="E256" s="9">
        <v>44617</v>
      </c>
      <c r="F256" s="7">
        <v>15.946805555555599</v>
      </c>
      <c r="G256" s="7" t="s">
        <v>20</v>
      </c>
      <c r="H256" s="7" t="s">
        <v>107</v>
      </c>
      <c r="I256" s="7" t="s">
        <v>29</v>
      </c>
      <c r="J256" s="7" t="s">
        <v>22</v>
      </c>
      <c r="K256" s="7" t="s">
        <v>29</v>
      </c>
      <c r="L256" s="7" t="s">
        <v>361</v>
      </c>
      <c r="M256" s="7" t="s">
        <v>29</v>
      </c>
      <c r="N256" s="7">
        <v>60</v>
      </c>
      <c r="O256" s="7" t="s">
        <v>20</v>
      </c>
      <c r="P256" s="7" t="s">
        <v>24</v>
      </c>
      <c r="Q256" s="7" t="s">
        <v>1200</v>
      </c>
    </row>
    <row r="257" spans="1:18" hidden="1" x14ac:dyDescent="0.25">
      <c r="A257" s="7" t="s">
        <v>1250</v>
      </c>
      <c r="B257" s="7" t="s">
        <v>19</v>
      </c>
      <c r="C257" s="8">
        <v>44522.394502314797</v>
      </c>
      <c r="D257" s="8">
        <v>44917.535011574102</v>
      </c>
      <c r="E257" s="9">
        <v>44615</v>
      </c>
      <c r="F257" s="7">
        <v>269.14050925925898</v>
      </c>
      <c r="G257" s="7" t="s">
        <v>20</v>
      </c>
      <c r="H257" s="7" t="s">
        <v>107</v>
      </c>
      <c r="I257" s="7" t="s">
        <v>29</v>
      </c>
      <c r="J257" s="7" t="s">
        <v>22</v>
      </c>
      <c r="K257" s="7" t="s">
        <v>29</v>
      </c>
      <c r="L257" s="7" t="s">
        <v>29</v>
      </c>
      <c r="M257" s="7" t="s">
        <v>29</v>
      </c>
      <c r="N257" s="7">
        <v>60</v>
      </c>
      <c r="O257" s="7" t="s">
        <v>20</v>
      </c>
      <c r="P257" s="7" t="s">
        <v>169</v>
      </c>
      <c r="Q257" s="7" t="s">
        <v>32</v>
      </c>
    </row>
    <row r="258" spans="1:18" hidden="1" x14ac:dyDescent="0.25">
      <c r="A258" s="3" t="s">
        <v>462</v>
      </c>
      <c r="B258" s="3" t="s">
        <v>27</v>
      </c>
      <c r="C258" s="4">
        <v>45231.503634259301</v>
      </c>
      <c r="D258" s="4"/>
      <c r="E258" s="5">
        <v>45325</v>
      </c>
      <c r="F258" s="3">
        <v>191.88624999999999</v>
      </c>
      <c r="G258" s="3" t="s">
        <v>20</v>
      </c>
      <c r="H258" s="3" t="s">
        <v>21</v>
      </c>
      <c r="I258" s="3" t="s">
        <v>32</v>
      </c>
      <c r="J258" s="3" t="s">
        <v>22</v>
      </c>
      <c r="K258" s="3" t="s">
        <v>29</v>
      </c>
      <c r="L258" s="3" t="s">
        <v>29</v>
      </c>
      <c r="M258" s="3" t="s">
        <v>29</v>
      </c>
      <c r="N258" s="3">
        <v>60</v>
      </c>
      <c r="O258" s="3" t="s">
        <v>20</v>
      </c>
      <c r="P258" s="3" t="s">
        <v>169</v>
      </c>
      <c r="Q258" s="3" t="s">
        <v>32</v>
      </c>
    </row>
    <row r="259" spans="1:18" hidden="1" x14ac:dyDescent="0.25">
      <c r="A259" s="7" t="s">
        <v>1252</v>
      </c>
      <c r="B259" s="7" t="s">
        <v>19</v>
      </c>
      <c r="C259" s="8">
        <v>44519.541331018503</v>
      </c>
      <c r="D259" s="8">
        <v>44552.830671296302</v>
      </c>
      <c r="E259" s="9">
        <v>44614</v>
      </c>
      <c r="F259" s="7">
        <v>23.2893402777778</v>
      </c>
      <c r="G259" s="7" t="s">
        <v>20</v>
      </c>
      <c r="H259" s="7" t="s">
        <v>107</v>
      </c>
      <c r="I259" s="7" t="s">
        <v>29</v>
      </c>
      <c r="J259" s="7" t="s">
        <v>22</v>
      </c>
      <c r="K259" s="7" t="s">
        <v>29</v>
      </c>
      <c r="L259" s="7" t="s">
        <v>29</v>
      </c>
      <c r="M259" s="7" t="s">
        <v>29</v>
      </c>
      <c r="N259" s="7">
        <v>60</v>
      </c>
      <c r="O259" s="7" t="s">
        <v>20</v>
      </c>
      <c r="P259" s="7" t="s">
        <v>24</v>
      </c>
      <c r="Q259" s="7" t="s">
        <v>1200</v>
      </c>
    </row>
    <row r="260" spans="1:18" hidden="1" x14ac:dyDescent="0.25">
      <c r="A260" s="7" t="s">
        <v>1253</v>
      </c>
      <c r="B260" s="7" t="s">
        <v>19</v>
      </c>
      <c r="C260" s="8">
        <v>44516.646678240701</v>
      </c>
      <c r="D260" s="8">
        <v>44554.619247685201</v>
      </c>
      <c r="E260" s="9">
        <v>44609</v>
      </c>
      <c r="F260" s="7">
        <v>27.9725694444444</v>
      </c>
      <c r="G260" s="7" t="s">
        <v>20</v>
      </c>
      <c r="H260" s="7" t="s">
        <v>107</v>
      </c>
      <c r="I260" s="7" t="s">
        <v>29</v>
      </c>
      <c r="J260" s="7" t="s">
        <v>22</v>
      </c>
      <c r="K260" s="7" t="s">
        <v>29</v>
      </c>
      <c r="L260" s="7" t="s">
        <v>29</v>
      </c>
      <c r="M260" s="7" t="s">
        <v>29</v>
      </c>
      <c r="N260" s="7">
        <v>60</v>
      </c>
      <c r="O260" s="7" t="s">
        <v>20</v>
      </c>
      <c r="P260" s="7" t="s">
        <v>24</v>
      </c>
      <c r="Q260" s="7" t="s">
        <v>32</v>
      </c>
    </row>
    <row r="261" spans="1:18" hidden="1" x14ac:dyDescent="0.25">
      <c r="A261" s="3" t="s">
        <v>459</v>
      </c>
      <c r="B261" s="3" t="s">
        <v>19</v>
      </c>
      <c r="C261" s="4">
        <v>45231.784085648098</v>
      </c>
      <c r="D261" s="4"/>
      <c r="E261" s="5">
        <v>45325</v>
      </c>
      <c r="F261" s="3">
        <v>191.605798611111</v>
      </c>
      <c r="G261" s="3" t="s">
        <v>20</v>
      </c>
      <c r="H261" s="3" t="s">
        <v>45</v>
      </c>
      <c r="I261" s="3" t="s">
        <v>110</v>
      </c>
      <c r="J261" s="3" t="s">
        <v>22</v>
      </c>
      <c r="K261" s="3" t="s">
        <v>31</v>
      </c>
      <c r="L261" s="3" t="s">
        <v>29</v>
      </c>
      <c r="M261" s="3" t="s">
        <v>460</v>
      </c>
      <c r="N261" s="3">
        <v>60</v>
      </c>
      <c r="O261" s="3" t="s">
        <v>20</v>
      </c>
      <c r="P261" s="3" t="s">
        <v>169</v>
      </c>
      <c r="Q261" s="3" t="s">
        <v>32</v>
      </c>
    </row>
    <row r="262" spans="1:18" hidden="1" x14ac:dyDescent="0.25">
      <c r="A262" s="7" t="s">
        <v>458</v>
      </c>
      <c r="B262" s="7" t="s">
        <v>19</v>
      </c>
      <c r="C262" s="8">
        <v>45232.683020833298</v>
      </c>
      <c r="D262" s="8">
        <v>45320.488784722198</v>
      </c>
      <c r="E262" s="9">
        <v>45328</v>
      </c>
      <c r="F262" s="7">
        <v>54.805763888888897</v>
      </c>
      <c r="G262" s="7" t="s">
        <v>20</v>
      </c>
      <c r="H262" s="7" t="s">
        <v>55</v>
      </c>
      <c r="I262" s="7" t="s">
        <v>60</v>
      </c>
      <c r="J262" s="7" t="s">
        <v>22</v>
      </c>
      <c r="K262" s="7" t="s">
        <v>29</v>
      </c>
      <c r="L262" s="7" t="s">
        <v>29</v>
      </c>
      <c r="M262" s="7" t="s">
        <v>29</v>
      </c>
      <c r="N262" s="7">
        <v>60</v>
      </c>
      <c r="O262" s="7" t="s">
        <v>20</v>
      </c>
      <c r="P262" s="7" t="s">
        <v>24</v>
      </c>
      <c r="Q262" s="7" t="s">
        <v>32</v>
      </c>
    </row>
    <row r="263" spans="1:18" s="7" customFormat="1" hidden="1" x14ac:dyDescent="0.25">
      <c r="A263" s="3" t="s">
        <v>456</v>
      </c>
      <c r="B263" s="3" t="s">
        <v>19</v>
      </c>
      <c r="C263" s="4">
        <v>45233.464178240698</v>
      </c>
      <c r="D263" s="4"/>
      <c r="E263" s="5">
        <v>45329</v>
      </c>
      <c r="F263" s="3">
        <v>189.92570601851801</v>
      </c>
      <c r="G263" s="3" t="s">
        <v>20</v>
      </c>
      <c r="H263" s="3" t="s">
        <v>104</v>
      </c>
      <c r="I263" s="3" t="s">
        <v>32</v>
      </c>
      <c r="J263" s="3" t="s">
        <v>171</v>
      </c>
      <c r="K263" s="3" t="s">
        <v>31</v>
      </c>
      <c r="L263" s="3" t="s">
        <v>457</v>
      </c>
      <c r="M263" s="3" t="s">
        <v>347</v>
      </c>
      <c r="N263" s="3">
        <v>60</v>
      </c>
      <c r="O263" s="3" t="s">
        <v>20</v>
      </c>
      <c r="P263" s="3" t="s">
        <v>169</v>
      </c>
      <c r="Q263" s="3" t="s">
        <v>32</v>
      </c>
      <c r="R263"/>
    </row>
    <row r="264" spans="1:18" hidden="1" x14ac:dyDescent="0.25">
      <c r="A264" s="7" t="s">
        <v>1256</v>
      </c>
      <c r="B264" s="7" t="s">
        <v>19</v>
      </c>
      <c r="C264" s="8">
        <v>44511.386840277803</v>
      </c>
      <c r="D264" s="8">
        <v>44917.531192129602</v>
      </c>
      <c r="E264" s="9">
        <v>44604</v>
      </c>
      <c r="F264" s="7">
        <v>276.14435185185198</v>
      </c>
      <c r="G264" s="7" t="s">
        <v>20</v>
      </c>
      <c r="H264" s="7" t="s">
        <v>107</v>
      </c>
      <c r="I264" s="7" t="s">
        <v>29</v>
      </c>
      <c r="J264" s="7" t="s">
        <v>22</v>
      </c>
      <c r="K264" s="7" t="s">
        <v>29</v>
      </c>
      <c r="L264" s="7" t="s">
        <v>29</v>
      </c>
      <c r="M264" s="7" t="s">
        <v>29</v>
      </c>
      <c r="N264" s="7">
        <v>60</v>
      </c>
      <c r="O264" s="7" t="s">
        <v>20</v>
      </c>
      <c r="P264" s="7" t="s">
        <v>169</v>
      </c>
      <c r="Q264" s="7" t="s">
        <v>1200</v>
      </c>
    </row>
    <row r="265" spans="1:18" hidden="1" x14ac:dyDescent="0.25">
      <c r="A265" s="3" t="s">
        <v>455</v>
      </c>
      <c r="B265" s="3" t="s">
        <v>19</v>
      </c>
      <c r="C265" s="4">
        <v>45233.542037036997</v>
      </c>
      <c r="D265" s="4"/>
      <c r="E265" s="5">
        <v>45329</v>
      </c>
      <c r="F265" s="3">
        <v>189.84784722222199</v>
      </c>
      <c r="G265" s="3" t="s">
        <v>20</v>
      </c>
      <c r="H265" s="3" t="s">
        <v>104</v>
      </c>
      <c r="I265" s="3" t="s">
        <v>195</v>
      </c>
      <c r="J265" s="3" t="s">
        <v>171</v>
      </c>
      <c r="K265" s="3" t="s">
        <v>29</v>
      </c>
      <c r="L265" s="3" t="s">
        <v>29</v>
      </c>
      <c r="M265" s="3" t="s">
        <v>347</v>
      </c>
      <c r="N265" s="3">
        <v>60</v>
      </c>
      <c r="O265" s="3" t="s">
        <v>20</v>
      </c>
      <c r="P265" s="3" t="s">
        <v>169</v>
      </c>
      <c r="Q265" s="3" t="s">
        <v>25</v>
      </c>
    </row>
    <row r="266" spans="1:18" hidden="1" x14ac:dyDescent="0.25">
      <c r="A266" s="7" t="s">
        <v>1258</v>
      </c>
      <c r="B266" s="7" t="s">
        <v>19</v>
      </c>
      <c r="C266" s="8">
        <v>44497.480428240699</v>
      </c>
      <c r="D266" s="8">
        <v>44917.528159722198</v>
      </c>
      <c r="E266" s="9">
        <v>44594</v>
      </c>
      <c r="F266" s="7">
        <v>284.04773148148098</v>
      </c>
      <c r="G266" s="7" t="s">
        <v>20</v>
      </c>
      <c r="H266" s="7" t="s">
        <v>107</v>
      </c>
      <c r="I266" s="7" t="s">
        <v>29</v>
      </c>
      <c r="J266" s="7" t="s">
        <v>22</v>
      </c>
      <c r="K266" s="7" t="s">
        <v>29</v>
      </c>
      <c r="L266" s="7" t="s">
        <v>29</v>
      </c>
      <c r="M266" s="7" t="s">
        <v>29</v>
      </c>
      <c r="N266" s="7">
        <v>60</v>
      </c>
      <c r="O266" s="7" t="s">
        <v>20</v>
      </c>
      <c r="P266" s="7" t="s">
        <v>169</v>
      </c>
      <c r="Q266" s="7" t="s">
        <v>1200</v>
      </c>
    </row>
    <row r="267" spans="1:18" hidden="1" x14ac:dyDescent="0.25">
      <c r="A267" s="7" t="s">
        <v>1260</v>
      </c>
      <c r="B267" s="7" t="s">
        <v>19</v>
      </c>
      <c r="C267" s="8">
        <v>44494.538680555597</v>
      </c>
      <c r="D267" s="8">
        <v>44880.417835648099</v>
      </c>
      <c r="E267" s="9">
        <v>44589</v>
      </c>
      <c r="F267" s="7">
        <v>259.87915509259301</v>
      </c>
      <c r="G267" s="7" t="s">
        <v>20</v>
      </c>
      <c r="H267" s="7" t="s">
        <v>107</v>
      </c>
      <c r="I267" s="7" t="s">
        <v>29</v>
      </c>
      <c r="J267" s="7" t="s">
        <v>22</v>
      </c>
      <c r="K267" s="7" t="s">
        <v>29</v>
      </c>
      <c r="L267" s="7" t="s">
        <v>29</v>
      </c>
      <c r="M267" s="7" t="s">
        <v>29</v>
      </c>
      <c r="N267" s="7">
        <v>60</v>
      </c>
      <c r="O267" s="7" t="s">
        <v>20</v>
      </c>
      <c r="P267" s="7" t="s">
        <v>169</v>
      </c>
      <c r="Q267" s="7" t="s">
        <v>197</v>
      </c>
    </row>
    <row r="268" spans="1:18" hidden="1" x14ac:dyDescent="0.25">
      <c r="A268" s="7" t="s">
        <v>454</v>
      </c>
      <c r="B268" s="7" t="s">
        <v>19</v>
      </c>
      <c r="C268" s="8">
        <v>45233.619826388902</v>
      </c>
      <c r="D268" s="8">
        <v>45349.443749999999</v>
      </c>
      <c r="E268" s="9">
        <v>45329</v>
      </c>
      <c r="F268" s="7">
        <v>73.823923611111098</v>
      </c>
      <c r="G268" s="7" t="s">
        <v>20</v>
      </c>
      <c r="H268" s="7" t="s">
        <v>55</v>
      </c>
      <c r="I268" s="7" t="s">
        <v>69</v>
      </c>
      <c r="J268" s="7" t="s">
        <v>22</v>
      </c>
      <c r="K268" s="7" t="s">
        <v>81</v>
      </c>
      <c r="L268" s="7" t="s">
        <v>29</v>
      </c>
      <c r="M268" s="7" t="s">
        <v>29</v>
      </c>
      <c r="N268" s="7">
        <v>60</v>
      </c>
      <c r="O268" s="7" t="s">
        <v>20</v>
      </c>
      <c r="P268" s="7" t="s">
        <v>169</v>
      </c>
      <c r="Q268" s="7" t="s">
        <v>71</v>
      </c>
    </row>
    <row r="269" spans="1:18" hidden="1" x14ac:dyDescent="0.25">
      <c r="A269" s="7" t="s">
        <v>1263</v>
      </c>
      <c r="B269" s="7" t="s">
        <v>19</v>
      </c>
      <c r="C269" s="8">
        <v>44482.6663541667</v>
      </c>
      <c r="D269" s="8">
        <v>44482.6671180556</v>
      </c>
      <c r="E269" s="9">
        <v>44579</v>
      </c>
      <c r="F269" s="7">
        <v>7.6388888888888904E-4</v>
      </c>
      <c r="G269" s="7" t="s">
        <v>20</v>
      </c>
      <c r="H269" s="7" t="s">
        <v>107</v>
      </c>
      <c r="I269" s="7" t="s">
        <v>29</v>
      </c>
      <c r="J269" s="7" t="s">
        <v>22</v>
      </c>
      <c r="K269" s="7" t="s">
        <v>29</v>
      </c>
      <c r="L269" s="7" t="s">
        <v>1264</v>
      </c>
      <c r="M269" s="7" t="s">
        <v>29</v>
      </c>
      <c r="N269" s="7">
        <v>60</v>
      </c>
      <c r="O269" s="7" t="s">
        <v>20</v>
      </c>
      <c r="P269" s="7" t="s">
        <v>24</v>
      </c>
      <c r="Q269" s="7" t="s">
        <v>1200</v>
      </c>
    </row>
    <row r="270" spans="1:18" hidden="1" x14ac:dyDescent="0.25">
      <c r="A270" s="7" t="s">
        <v>450</v>
      </c>
      <c r="B270" s="7" t="s">
        <v>19</v>
      </c>
      <c r="C270" s="8">
        <v>45237.650335648097</v>
      </c>
      <c r="D270" s="8">
        <v>45245.682523148098</v>
      </c>
      <c r="E270" s="9">
        <v>45247</v>
      </c>
      <c r="F270" s="7">
        <v>6.0321875</v>
      </c>
      <c r="G270" s="7" t="s">
        <v>20</v>
      </c>
      <c r="H270" s="7" t="s">
        <v>55</v>
      </c>
      <c r="I270" s="7" t="s">
        <v>29</v>
      </c>
      <c r="J270" s="7" t="s">
        <v>66</v>
      </c>
      <c r="K270" s="7" t="s">
        <v>99</v>
      </c>
      <c r="L270" s="7" t="s">
        <v>29</v>
      </c>
      <c r="M270" s="7" t="s">
        <v>451</v>
      </c>
      <c r="N270" s="7">
        <v>7</v>
      </c>
      <c r="O270" s="7" t="s">
        <v>20</v>
      </c>
      <c r="P270" s="7" t="s">
        <v>24</v>
      </c>
      <c r="Q270" s="7" t="s">
        <v>32</v>
      </c>
    </row>
    <row r="271" spans="1:18" hidden="1" x14ac:dyDescent="0.25">
      <c r="A271" s="7" t="s">
        <v>448</v>
      </c>
      <c r="B271" s="7" t="s">
        <v>19</v>
      </c>
      <c r="C271" s="8">
        <v>45237.672870370399</v>
      </c>
      <c r="D271" s="8">
        <v>45329.6503240741</v>
      </c>
      <c r="E271" s="9">
        <v>45330</v>
      </c>
      <c r="F271" s="7">
        <v>59.977453703703702</v>
      </c>
      <c r="G271" s="7" t="s">
        <v>20</v>
      </c>
      <c r="H271" s="7" t="s">
        <v>55</v>
      </c>
      <c r="I271" s="7" t="s">
        <v>65</v>
      </c>
      <c r="J271" s="7" t="s">
        <v>22</v>
      </c>
      <c r="K271" s="7" t="s">
        <v>449</v>
      </c>
      <c r="L271" s="7" t="s">
        <v>29</v>
      </c>
      <c r="M271" s="7" t="s">
        <v>363</v>
      </c>
      <c r="N271" s="7">
        <v>60</v>
      </c>
      <c r="O271" s="7" t="s">
        <v>20</v>
      </c>
      <c r="P271" s="7" t="s">
        <v>24</v>
      </c>
      <c r="Q271" s="7" t="s">
        <v>32</v>
      </c>
    </row>
    <row r="272" spans="1:18" hidden="1" x14ac:dyDescent="0.25">
      <c r="A272" s="7" t="s">
        <v>447</v>
      </c>
      <c r="B272" s="7" t="s">
        <v>19</v>
      </c>
      <c r="C272" s="8">
        <v>45237.770844907398</v>
      </c>
      <c r="D272" s="8">
        <v>45427.660798611098</v>
      </c>
      <c r="E272" s="9">
        <v>45330</v>
      </c>
      <c r="F272" s="7">
        <v>123.88995370370399</v>
      </c>
      <c r="G272" s="7" t="s">
        <v>20</v>
      </c>
      <c r="H272" s="7" t="s">
        <v>55</v>
      </c>
      <c r="I272" s="7" t="s">
        <v>133</v>
      </c>
      <c r="J272" s="7" t="s">
        <v>22</v>
      </c>
      <c r="K272" s="7" t="s">
        <v>162</v>
      </c>
      <c r="L272" s="7" t="s">
        <v>29</v>
      </c>
      <c r="M272" s="7" t="s">
        <v>29</v>
      </c>
      <c r="N272" s="7">
        <v>60</v>
      </c>
      <c r="O272" s="7" t="s">
        <v>20</v>
      </c>
      <c r="P272" s="7" t="s">
        <v>169</v>
      </c>
      <c r="Q272" s="7" t="s">
        <v>32</v>
      </c>
    </row>
    <row r="273" spans="1:18" hidden="1" x14ac:dyDescent="0.25">
      <c r="A273" s="3" t="s">
        <v>445</v>
      </c>
      <c r="B273" s="3" t="s">
        <v>19</v>
      </c>
      <c r="C273" s="4">
        <v>45238.764016203699</v>
      </c>
      <c r="D273" s="4"/>
      <c r="E273" s="5">
        <v>45281</v>
      </c>
      <c r="F273" s="3">
        <v>187.625868055556</v>
      </c>
      <c r="G273" s="3" t="s">
        <v>20</v>
      </c>
      <c r="H273" s="3" t="s">
        <v>21</v>
      </c>
      <c r="I273" s="3" t="s">
        <v>78</v>
      </c>
      <c r="J273" s="3" t="s">
        <v>52</v>
      </c>
      <c r="K273" s="3" t="s">
        <v>446</v>
      </c>
      <c r="L273" s="3" t="s">
        <v>29</v>
      </c>
      <c r="M273" s="3" t="s">
        <v>29</v>
      </c>
      <c r="N273" s="3">
        <v>30</v>
      </c>
      <c r="O273" s="3" t="s">
        <v>20</v>
      </c>
      <c r="P273" s="3" t="s">
        <v>169</v>
      </c>
      <c r="Q273" s="3" t="s">
        <v>32</v>
      </c>
    </row>
    <row r="274" spans="1:18" hidden="1" x14ac:dyDescent="0.25">
      <c r="A274" s="7" t="s">
        <v>1268</v>
      </c>
      <c r="B274" s="7" t="s">
        <v>19</v>
      </c>
      <c r="C274" s="8">
        <v>44456.767372685201</v>
      </c>
      <c r="D274" s="8">
        <v>44880.602997685201</v>
      </c>
      <c r="E274" s="9">
        <v>44545</v>
      </c>
      <c r="F274" s="7">
        <v>285.83562499999999</v>
      </c>
      <c r="G274" s="7" t="s">
        <v>20</v>
      </c>
      <c r="H274" s="7" t="s">
        <v>107</v>
      </c>
      <c r="I274" s="7" t="s">
        <v>29</v>
      </c>
      <c r="J274" s="7" t="s">
        <v>22</v>
      </c>
      <c r="K274" s="7" t="s">
        <v>29</v>
      </c>
      <c r="L274" s="7" t="s">
        <v>29</v>
      </c>
      <c r="M274" s="7" t="s">
        <v>29</v>
      </c>
      <c r="N274" s="7">
        <v>60</v>
      </c>
      <c r="O274" s="7" t="s">
        <v>20</v>
      </c>
      <c r="P274" s="7" t="s">
        <v>169</v>
      </c>
      <c r="Q274" s="7" t="s">
        <v>1200</v>
      </c>
    </row>
    <row r="275" spans="1:18" hidden="1" x14ac:dyDescent="0.25">
      <c r="A275" s="3" t="s">
        <v>444</v>
      </c>
      <c r="B275" s="3" t="s">
        <v>19</v>
      </c>
      <c r="C275" s="4">
        <v>45240.5597569444</v>
      </c>
      <c r="D275" s="4"/>
      <c r="E275" s="5">
        <v>45283</v>
      </c>
      <c r="F275" s="3">
        <v>185.830127314815</v>
      </c>
      <c r="G275" s="3" t="s">
        <v>20</v>
      </c>
      <c r="H275" s="3" t="s">
        <v>21</v>
      </c>
      <c r="I275" s="3" t="s">
        <v>60</v>
      </c>
      <c r="J275" s="3" t="s">
        <v>52</v>
      </c>
      <c r="K275" s="3" t="s">
        <v>29</v>
      </c>
      <c r="L275" s="3" t="s">
        <v>29</v>
      </c>
      <c r="M275" s="3" t="s">
        <v>29</v>
      </c>
      <c r="N275" s="3">
        <v>30</v>
      </c>
      <c r="O275" s="3" t="s">
        <v>20</v>
      </c>
      <c r="P275" s="3" t="s">
        <v>169</v>
      </c>
      <c r="Q275" s="3" t="s">
        <v>32</v>
      </c>
    </row>
    <row r="276" spans="1:18" hidden="1" x14ac:dyDescent="0.25">
      <c r="A276" s="3" t="s">
        <v>443</v>
      </c>
      <c r="B276" s="3" t="s">
        <v>27</v>
      </c>
      <c r="C276" s="4">
        <v>45243.641157407401</v>
      </c>
      <c r="D276" s="4"/>
      <c r="E276" s="5">
        <v>45336</v>
      </c>
      <c r="F276" s="3">
        <v>184.74872685185201</v>
      </c>
      <c r="G276" s="3" t="s">
        <v>20</v>
      </c>
      <c r="H276" s="3" t="s">
        <v>21</v>
      </c>
      <c r="I276" s="3" t="s">
        <v>29</v>
      </c>
      <c r="J276" s="3" t="s">
        <v>22</v>
      </c>
      <c r="K276" s="3" t="s">
        <v>48</v>
      </c>
      <c r="L276" s="3" t="s">
        <v>140</v>
      </c>
      <c r="M276" s="3" t="s">
        <v>29</v>
      </c>
      <c r="N276" s="3">
        <v>60</v>
      </c>
      <c r="O276" s="3" t="s">
        <v>20</v>
      </c>
      <c r="P276" s="3" t="s">
        <v>169</v>
      </c>
      <c r="Q276" s="3" t="s">
        <v>29</v>
      </c>
    </row>
    <row r="277" spans="1:18" hidden="1" x14ac:dyDescent="0.25">
      <c r="A277" s="7" t="s">
        <v>442</v>
      </c>
      <c r="B277" s="7" t="s">
        <v>19</v>
      </c>
      <c r="C277" s="8">
        <v>45243.681597222203</v>
      </c>
      <c r="D277" s="8">
        <v>45357.657847222203</v>
      </c>
      <c r="E277" s="9">
        <v>45336</v>
      </c>
      <c r="F277" s="7">
        <v>74.976249999999993</v>
      </c>
      <c r="G277" s="7" t="s">
        <v>20</v>
      </c>
      <c r="H277" s="7" t="s">
        <v>55</v>
      </c>
      <c r="I277" s="7" t="s">
        <v>131</v>
      </c>
      <c r="J277" s="7" t="s">
        <v>22</v>
      </c>
      <c r="K277" s="7" t="s">
        <v>31</v>
      </c>
      <c r="L277" s="7" t="s">
        <v>29</v>
      </c>
      <c r="M277" s="7" t="s">
        <v>414</v>
      </c>
      <c r="N277" s="7">
        <v>60</v>
      </c>
      <c r="O277" s="7" t="s">
        <v>20</v>
      </c>
      <c r="P277" s="7" t="s">
        <v>169</v>
      </c>
      <c r="Q277" s="7" t="s">
        <v>32</v>
      </c>
    </row>
    <row r="278" spans="1:18" hidden="1" x14ac:dyDescent="0.25">
      <c r="A278" s="7" t="s">
        <v>1271</v>
      </c>
      <c r="B278" s="7" t="s">
        <v>19</v>
      </c>
      <c r="C278" s="8">
        <v>44439.710856481499</v>
      </c>
      <c r="D278" s="8">
        <v>44447.707453703697</v>
      </c>
      <c r="E278" s="9">
        <v>44526</v>
      </c>
      <c r="F278" s="7">
        <v>5.9965972222222197</v>
      </c>
      <c r="G278" s="7" t="s">
        <v>20</v>
      </c>
      <c r="H278" s="7" t="s">
        <v>107</v>
      </c>
      <c r="I278" s="7" t="s">
        <v>29</v>
      </c>
      <c r="J278" s="7" t="s">
        <v>22</v>
      </c>
      <c r="K278" s="7" t="s">
        <v>29</v>
      </c>
      <c r="L278" s="7" t="s">
        <v>29</v>
      </c>
      <c r="M278" s="7" t="s">
        <v>29</v>
      </c>
      <c r="N278" s="7">
        <v>60</v>
      </c>
      <c r="O278" s="7" t="s">
        <v>20</v>
      </c>
      <c r="P278" s="7" t="s">
        <v>24</v>
      </c>
      <c r="Q278" s="7" t="s">
        <v>32</v>
      </c>
    </row>
    <row r="279" spans="1:18" hidden="1" x14ac:dyDescent="0.25">
      <c r="A279" s="3" t="s">
        <v>441</v>
      </c>
      <c r="B279" s="3" t="s">
        <v>19</v>
      </c>
      <c r="C279" s="4">
        <v>45244.533449074101</v>
      </c>
      <c r="D279" s="4"/>
      <c r="E279" s="5">
        <v>45337</v>
      </c>
      <c r="F279" s="3">
        <v>183.85643518518501</v>
      </c>
      <c r="G279" s="3" t="s">
        <v>20</v>
      </c>
      <c r="H279" s="3" t="s">
        <v>104</v>
      </c>
      <c r="I279" s="3" t="s">
        <v>273</v>
      </c>
      <c r="J279" s="3" t="s">
        <v>171</v>
      </c>
      <c r="K279" s="3" t="s">
        <v>29</v>
      </c>
      <c r="L279" s="3" t="s">
        <v>29</v>
      </c>
      <c r="M279" s="3" t="s">
        <v>29</v>
      </c>
      <c r="N279" s="3">
        <v>60</v>
      </c>
      <c r="O279" s="3" t="s">
        <v>20</v>
      </c>
      <c r="P279" s="3" t="s">
        <v>169</v>
      </c>
      <c r="Q279" s="3" t="s">
        <v>32</v>
      </c>
    </row>
    <row r="280" spans="1:18" hidden="1" x14ac:dyDescent="0.25">
      <c r="A280" s="3" t="s">
        <v>439</v>
      </c>
      <c r="B280" s="3" t="s">
        <v>19</v>
      </c>
      <c r="C280" s="4">
        <v>45250.594317129602</v>
      </c>
      <c r="D280" s="4"/>
      <c r="E280" s="5">
        <v>45343</v>
      </c>
      <c r="F280" s="3">
        <v>179.79556712963</v>
      </c>
      <c r="G280" s="3" t="s">
        <v>20</v>
      </c>
      <c r="H280" s="3" t="s">
        <v>45</v>
      </c>
      <c r="I280" s="3" t="s">
        <v>305</v>
      </c>
      <c r="J280" s="3" t="s">
        <v>171</v>
      </c>
      <c r="K280" s="3" t="s">
        <v>102</v>
      </c>
      <c r="L280" s="3" t="s">
        <v>29</v>
      </c>
      <c r="M280" s="3" t="s">
        <v>347</v>
      </c>
      <c r="N280" s="3">
        <v>60</v>
      </c>
      <c r="O280" s="3" t="s">
        <v>20</v>
      </c>
      <c r="P280" s="3" t="s">
        <v>169</v>
      </c>
      <c r="Q280" s="3" t="s">
        <v>32</v>
      </c>
    </row>
    <row r="281" spans="1:18" s="7" customFormat="1" hidden="1" x14ac:dyDescent="0.25">
      <c r="A281" s="3" t="s">
        <v>438</v>
      </c>
      <c r="B281" s="3" t="s">
        <v>19</v>
      </c>
      <c r="C281" s="4">
        <v>45250.619907407403</v>
      </c>
      <c r="D281" s="4"/>
      <c r="E281" s="5">
        <v>45343</v>
      </c>
      <c r="F281" s="3">
        <v>179.76997685185199</v>
      </c>
      <c r="G281" s="3" t="s">
        <v>20</v>
      </c>
      <c r="H281" s="3" t="s">
        <v>96</v>
      </c>
      <c r="I281" s="3" t="s">
        <v>110</v>
      </c>
      <c r="J281" s="3" t="s">
        <v>22</v>
      </c>
      <c r="K281" s="3" t="s">
        <v>31</v>
      </c>
      <c r="L281" s="3" t="s">
        <v>29</v>
      </c>
      <c r="M281" s="3" t="s">
        <v>336</v>
      </c>
      <c r="N281" s="3">
        <v>60</v>
      </c>
      <c r="O281" s="3" t="s">
        <v>20</v>
      </c>
      <c r="P281" s="3" t="s">
        <v>169</v>
      </c>
      <c r="Q281" s="3" t="s">
        <v>32</v>
      </c>
      <c r="R281"/>
    </row>
    <row r="282" spans="1:18" hidden="1" x14ac:dyDescent="0.25">
      <c r="A282" s="3" t="s">
        <v>437</v>
      </c>
      <c r="B282" s="3" t="s">
        <v>19</v>
      </c>
      <c r="C282" s="4">
        <v>45251.615127314799</v>
      </c>
      <c r="D282" s="4"/>
      <c r="E282" s="5">
        <v>45344</v>
      </c>
      <c r="F282" s="3">
        <v>178.77475694444399</v>
      </c>
      <c r="G282" s="3" t="s">
        <v>20</v>
      </c>
      <c r="H282" s="3" t="s">
        <v>45</v>
      </c>
      <c r="I282" s="3" t="s">
        <v>133</v>
      </c>
      <c r="J282" s="3" t="s">
        <v>22</v>
      </c>
      <c r="K282" s="3" t="s">
        <v>183</v>
      </c>
      <c r="L282" s="3" t="s">
        <v>29</v>
      </c>
      <c r="M282" s="3" t="s">
        <v>347</v>
      </c>
      <c r="N282" s="3">
        <v>60</v>
      </c>
      <c r="O282" s="3" t="s">
        <v>20</v>
      </c>
      <c r="P282" s="3" t="s">
        <v>169</v>
      </c>
      <c r="Q282" s="3" t="s">
        <v>25</v>
      </c>
    </row>
    <row r="283" spans="1:18" hidden="1" x14ac:dyDescent="0.25">
      <c r="A283" s="7" t="s">
        <v>59</v>
      </c>
      <c r="B283" s="7" t="s">
        <v>19</v>
      </c>
      <c r="C283" s="8">
        <v>45509.672604166699</v>
      </c>
      <c r="D283" s="8">
        <v>45518.395081018498</v>
      </c>
      <c r="E283" s="9">
        <v>45594</v>
      </c>
      <c r="F283" s="7">
        <v>6.7224768518518498</v>
      </c>
      <c r="G283" s="7" t="s">
        <v>20</v>
      </c>
      <c r="H283" s="7" t="s">
        <v>55</v>
      </c>
      <c r="I283" s="7" t="s">
        <v>60</v>
      </c>
      <c r="J283" s="7" t="s">
        <v>22</v>
      </c>
      <c r="K283" s="7" t="s">
        <v>31</v>
      </c>
      <c r="L283" s="7" t="s">
        <v>29</v>
      </c>
      <c r="M283" s="7"/>
      <c r="N283" s="7">
        <v>60</v>
      </c>
      <c r="O283" s="7" t="s">
        <v>20</v>
      </c>
      <c r="P283" s="7" t="s">
        <v>24</v>
      </c>
      <c r="Q283" s="7" t="s">
        <v>25</v>
      </c>
    </row>
    <row r="284" spans="1:18" hidden="1" x14ac:dyDescent="0.25">
      <c r="A284" s="7" t="s">
        <v>436</v>
      </c>
      <c r="B284" s="7" t="s">
        <v>19</v>
      </c>
      <c r="C284" s="8">
        <v>45252.713900463001</v>
      </c>
      <c r="D284" s="8">
        <v>45257.670405092598</v>
      </c>
      <c r="E284" s="9">
        <v>45345</v>
      </c>
      <c r="F284" s="7">
        <v>2.95650462962963</v>
      </c>
      <c r="G284" s="7" t="s">
        <v>20</v>
      </c>
      <c r="H284" s="7" t="s">
        <v>55</v>
      </c>
      <c r="I284" s="7" t="s">
        <v>29</v>
      </c>
      <c r="J284" s="7" t="s">
        <v>22</v>
      </c>
      <c r="K284" s="7" t="s">
        <v>31</v>
      </c>
      <c r="L284" s="7" t="s">
        <v>29</v>
      </c>
      <c r="M284" s="7" t="s">
        <v>29</v>
      </c>
      <c r="N284" s="7">
        <v>60</v>
      </c>
      <c r="O284" s="7" t="s">
        <v>20</v>
      </c>
      <c r="P284" s="7" t="s">
        <v>24</v>
      </c>
      <c r="Q284" s="7" t="s">
        <v>32</v>
      </c>
    </row>
    <row r="285" spans="1:18" hidden="1" x14ac:dyDescent="0.25">
      <c r="A285" s="7" t="s">
        <v>1277</v>
      </c>
      <c r="B285" s="7" t="s">
        <v>19</v>
      </c>
      <c r="C285" s="8">
        <v>44428.446319444403</v>
      </c>
      <c r="D285" s="8">
        <v>44468.697789351798</v>
      </c>
      <c r="E285" s="9">
        <v>44517</v>
      </c>
      <c r="F285" s="7">
        <v>28.251469907407401</v>
      </c>
      <c r="G285" s="7" t="s">
        <v>20</v>
      </c>
      <c r="H285" s="7" t="s">
        <v>107</v>
      </c>
      <c r="I285" s="7" t="s">
        <v>29</v>
      </c>
      <c r="J285" s="7" t="s">
        <v>22</v>
      </c>
      <c r="K285" s="7" t="s">
        <v>29</v>
      </c>
      <c r="L285" s="7" t="s">
        <v>29</v>
      </c>
      <c r="M285" s="7" t="s">
        <v>319</v>
      </c>
      <c r="N285" s="7">
        <v>60</v>
      </c>
      <c r="O285" s="7" t="s">
        <v>20</v>
      </c>
      <c r="P285" s="7" t="s">
        <v>24</v>
      </c>
      <c r="Q285" s="7" t="s">
        <v>1200</v>
      </c>
    </row>
    <row r="286" spans="1:18" hidden="1" x14ac:dyDescent="0.25">
      <c r="A286" s="7" t="s">
        <v>1278</v>
      </c>
      <c r="B286" s="7" t="s">
        <v>19</v>
      </c>
      <c r="C286" s="8">
        <v>44421.707384259302</v>
      </c>
      <c r="D286" s="8">
        <v>44474.665081018502</v>
      </c>
      <c r="E286" s="9">
        <v>44510</v>
      </c>
      <c r="F286" s="7">
        <v>36.957696759259299</v>
      </c>
      <c r="G286" s="7" t="s">
        <v>20</v>
      </c>
      <c r="H286" s="7" t="s">
        <v>107</v>
      </c>
      <c r="I286" s="7" t="s">
        <v>29</v>
      </c>
      <c r="J286" s="7" t="s">
        <v>22</v>
      </c>
      <c r="K286" s="7" t="s">
        <v>29</v>
      </c>
      <c r="L286" s="7" t="s">
        <v>29</v>
      </c>
      <c r="M286" s="7" t="s">
        <v>29</v>
      </c>
      <c r="N286" s="7">
        <v>60</v>
      </c>
      <c r="O286" s="7" t="s">
        <v>20</v>
      </c>
      <c r="P286" s="7" t="s">
        <v>24</v>
      </c>
      <c r="Q286" s="7" t="s">
        <v>1200</v>
      </c>
    </row>
    <row r="287" spans="1:18" hidden="1" x14ac:dyDescent="0.25">
      <c r="A287" s="3" t="s">
        <v>435</v>
      </c>
      <c r="B287" s="3" t="s">
        <v>27</v>
      </c>
      <c r="C287" s="4">
        <v>45253.570949074099</v>
      </c>
      <c r="D287" s="4"/>
      <c r="E287" s="5">
        <v>45349</v>
      </c>
      <c r="F287" s="3">
        <v>176.81893518518501</v>
      </c>
      <c r="G287" s="3" t="s">
        <v>20</v>
      </c>
      <c r="H287" s="3" t="s">
        <v>21</v>
      </c>
      <c r="I287" s="3" t="s">
        <v>65</v>
      </c>
      <c r="J287" s="3" t="s">
        <v>22</v>
      </c>
      <c r="K287" s="3" t="s">
        <v>70</v>
      </c>
      <c r="L287" s="3" t="s">
        <v>29</v>
      </c>
      <c r="M287" s="3" t="s">
        <v>319</v>
      </c>
      <c r="N287" s="3">
        <v>60</v>
      </c>
      <c r="O287" s="3" t="s">
        <v>20</v>
      </c>
      <c r="P287" s="3" t="s">
        <v>169</v>
      </c>
      <c r="Q287" s="3" t="s">
        <v>32</v>
      </c>
    </row>
    <row r="288" spans="1:18" s="7" customFormat="1" hidden="1" x14ac:dyDescent="0.25">
      <c r="A288" s="3" t="s">
        <v>434</v>
      </c>
      <c r="B288" s="3" t="s">
        <v>19</v>
      </c>
      <c r="C288" s="4">
        <v>45253.6484837963</v>
      </c>
      <c r="D288" s="4"/>
      <c r="E288" s="5">
        <v>45349</v>
      </c>
      <c r="F288" s="3">
        <v>176.74140046296301</v>
      </c>
      <c r="G288" s="3" t="s">
        <v>20</v>
      </c>
      <c r="H288" s="3" t="s">
        <v>21</v>
      </c>
      <c r="I288" s="3" t="s">
        <v>131</v>
      </c>
      <c r="J288" s="3" t="s">
        <v>171</v>
      </c>
      <c r="K288" s="3" t="s">
        <v>31</v>
      </c>
      <c r="L288" s="3" t="s">
        <v>29</v>
      </c>
      <c r="M288" s="3" t="s">
        <v>29</v>
      </c>
      <c r="N288" s="3">
        <v>60</v>
      </c>
      <c r="O288" s="3" t="s">
        <v>20</v>
      </c>
      <c r="P288" s="3" t="s">
        <v>169</v>
      </c>
      <c r="Q288" s="3" t="s">
        <v>32</v>
      </c>
      <c r="R288"/>
    </row>
    <row r="289" spans="1:18" hidden="1" x14ac:dyDescent="0.25">
      <c r="A289" s="7" t="s">
        <v>433</v>
      </c>
      <c r="B289" s="7" t="s">
        <v>19</v>
      </c>
      <c r="C289" s="8">
        <v>45254.519456018497</v>
      </c>
      <c r="D289" s="8">
        <v>45349.443124999998</v>
      </c>
      <c r="E289" s="9">
        <v>45350</v>
      </c>
      <c r="F289" s="7">
        <v>59.923668981481498</v>
      </c>
      <c r="G289" s="7" t="s">
        <v>20</v>
      </c>
      <c r="H289" s="7" t="s">
        <v>55</v>
      </c>
      <c r="I289" s="7" t="s">
        <v>69</v>
      </c>
      <c r="J289" s="7" t="s">
        <v>22</v>
      </c>
      <c r="K289" s="7" t="s">
        <v>81</v>
      </c>
      <c r="L289" s="7" t="s">
        <v>29</v>
      </c>
      <c r="M289" s="7" t="s">
        <v>319</v>
      </c>
      <c r="N289" s="7">
        <v>60</v>
      </c>
      <c r="O289" s="7" t="s">
        <v>20</v>
      </c>
      <c r="P289" s="7" t="s">
        <v>24</v>
      </c>
      <c r="Q289" s="7" t="s">
        <v>71</v>
      </c>
    </row>
    <row r="290" spans="1:18" hidden="1" x14ac:dyDescent="0.25">
      <c r="A290" s="7" t="s">
        <v>431</v>
      </c>
      <c r="B290" s="7" t="s">
        <v>19</v>
      </c>
      <c r="C290" s="8">
        <v>45258.433206018497</v>
      </c>
      <c r="D290" s="8">
        <v>45258.437245370398</v>
      </c>
      <c r="E290" s="9">
        <v>45279</v>
      </c>
      <c r="F290" s="7">
        <v>4.0393518518518504E-3</v>
      </c>
      <c r="G290" s="7" t="s">
        <v>20</v>
      </c>
      <c r="H290" s="7" t="s">
        <v>55</v>
      </c>
      <c r="I290" s="7" t="s">
        <v>29</v>
      </c>
      <c r="J290" s="7" t="s">
        <v>66</v>
      </c>
      <c r="K290" s="7" t="s">
        <v>432</v>
      </c>
      <c r="L290" s="7" t="s">
        <v>29</v>
      </c>
      <c r="M290" s="7" t="s">
        <v>29</v>
      </c>
      <c r="N290" s="7">
        <v>14</v>
      </c>
      <c r="O290" s="7" t="s">
        <v>20</v>
      </c>
      <c r="P290" s="7" t="s">
        <v>24</v>
      </c>
      <c r="Q290" s="7" t="s">
        <v>32</v>
      </c>
    </row>
    <row r="291" spans="1:18" s="7" customFormat="1" hidden="1" x14ac:dyDescent="0.25">
      <c r="A291" s="7" t="s">
        <v>429</v>
      </c>
      <c r="B291" s="7" t="s">
        <v>19</v>
      </c>
      <c r="C291" s="8">
        <v>45258.551956018498</v>
      </c>
      <c r="D291" s="8">
        <v>45338.621608796297</v>
      </c>
      <c r="E291" s="9">
        <v>45352</v>
      </c>
      <c r="F291" s="7">
        <v>52.069652777777797</v>
      </c>
      <c r="G291" s="7" t="s">
        <v>20</v>
      </c>
      <c r="H291" s="7" t="s">
        <v>55</v>
      </c>
      <c r="I291" s="7" t="s">
        <v>152</v>
      </c>
      <c r="J291" s="7" t="s">
        <v>171</v>
      </c>
      <c r="K291" s="7" t="s">
        <v>183</v>
      </c>
      <c r="L291" s="7" t="s">
        <v>140</v>
      </c>
      <c r="M291" s="7" t="s">
        <v>430</v>
      </c>
      <c r="N291" s="7">
        <v>60</v>
      </c>
      <c r="O291" s="7" t="s">
        <v>20</v>
      </c>
      <c r="P291" s="7" t="s">
        <v>24</v>
      </c>
      <c r="Q291" s="7" t="s">
        <v>32</v>
      </c>
      <c r="R291"/>
    </row>
    <row r="292" spans="1:18" hidden="1" x14ac:dyDescent="0.25">
      <c r="A292" s="7" t="s">
        <v>1282</v>
      </c>
      <c r="B292" s="7" t="s">
        <v>19</v>
      </c>
      <c r="C292" s="8">
        <v>44410.672916666699</v>
      </c>
      <c r="D292" s="8">
        <v>44531.570729166699</v>
      </c>
      <c r="E292" s="9">
        <v>44495</v>
      </c>
      <c r="F292" s="7">
        <v>84.897812500000001</v>
      </c>
      <c r="G292" s="7" t="s">
        <v>20</v>
      </c>
      <c r="H292" s="7" t="s">
        <v>107</v>
      </c>
      <c r="I292" s="7" t="s">
        <v>29</v>
      </c>
      <c r="J292" s="7" t="s">
        <v>22</v>
      </c>
      <c r="K292" s="7" t="s">
        <v>29</v>
      </c>
      <c r="L292" s="7" t="s">
        <v>29</v>
      </c>
      <c r="M292" s="7" t="s">
        <v>29</v>
      </c>
      <c r="N292" s="7">
        <v>60</v>
      </c>
      <c r="O292" s="7" t="s">
        <v>20</v>
      </c>
      <c r="P292" s="7" t="s">
        <v>169</v>
      </c>
      <c r="Q292" s="7" t="s">
        <v>1200</v>
      </c>
    </row>
    <row r="293" spans="1:18" hidden="1" x14ac:dyDescent="0.25">
      <c r="A293" s="7" t="s">
        <v>428</v>
      </c>
      <c r="B293" s="7" t="s">
        <v>19</v>
      </c>
      <c r="C293" s="8">
        <v>45258.706319444398</v>
      </c>
      <c r="D293" s="8">
        <v>45436.592384259297</v>
      </c>
      <c r="E293" s="9">
        <v>45352</v>
      </c>
      <c r="F293" s="7">
        <v>115.886064814815</v>
      </c>
      <c r="G293" s="7" t="s">
        <v>20</v>
      </c>
      <c r="H293" s="7" t="s">
        <v>55</v>
      </c>
      <c r="I293" s="7" t="s">
        <v>105</v>
      </c>
      <c r="J293" s="7" t="s">
        <v>22</v>
      </c>
      <c r="K293" s="7" t="s">
        <v>253</v>
      </c>
      <c r="L293" s="7" t="s">
        <v>29</v>
      </c>
      <c r="M293" s="7" t="s">
        <v>347</v>
      </c>
      <c r="N293" s="7">
        <v>60</v>
      </c>
      <c r="O293" s="7" t="s">
        <v>20</v>
      </c>
      <c r="P293" s="7" t="s">
        <v>169</v>
      </c>
      <c r="Q293" s="7" t="s">
        <v>25</v>
      </c>
    </row>
    <row r="294" spans="1:18" hidden="1" x14ac:dyDescent="0.25">
      <c r="A294" s="7" t="s">
        <v>426</v>
      </c>
      <c r="B294" s="7" t="s">
        <v>19</v>
      </c>
      <c r="C294" s="8">
        <v>45265.483900462998</v>
      </c>
      <c r="D294" s="8">
        <v>45351.559212963002</v>
      </c>
      <c r="E294" s="9">
        <v>45359</v>
      </c>
      <c r="F294" s="7">
        <v>55.075312500000003</v>
      </c>
      <c r="G294" s="7" t="s">
        <v>20</v>
      </c>
      <c r="H294" s="7" t="s">
        <v>55</v>
      </c>
      <c r="I294" s="7" t="s">
        <v>69</v>
      </c>
      <c r="J294" s="7" t="s">
        <v>22</v>
      </c>
      <c r="K294" s="7" t="s">
        <v>427</v>
      </c>
      <c r="L294" s="7" t="s">
        <v>29</v>
      </c>
      <c r="M294" s="7" t="s">
        <v>347</v>
      </c>
      <c r="N294" s="7">
        <v>60</v>
      </c>
      <c r="O294" s="7" t="s">
        <v>20</v>
      </c>
      <c r="P294" s="7" t="s">
        <v>24</v>
      </c>
      <c r="Q294" s="7" t="s">
        <v>84</v>
      </c>
    </row>
    <row r="295" spans="1:18" hidden="1" x14ac:dyDescent="0.25">
      <c r="A295" s="7" t="s">
        <v>425</v>
      </c>
      <c r="B295" s="7" t="s">
        <v>19</v>
      </c>
      <c r="C295" s="8">
        <v>45266.676828703698</v>
      </c>
      <c r="D295" s="8">
        <v>45362.389421296299</v>
      </c>
      <c r="E295" s="9">
        <v>45363</v>
      </c>
      <c r="F295" s="7">
        <v>59.7125925925926</v>
      </c>
      <c r="G295" s="7" t="s">
        <v>20</v>
      </c>
      <c r="H295" s="7" t="s">
        <v>55</v>
      </c>
      <c r="I295" s="7" t="s">
        <v>222</v>
      </c>
      <c r="J295" s="7" t="s">
        <v>22</v>
      </c>
      <c r="K295" s="7" t="s">
        <v>46</v>
      </c>
      <c r="L295" s="7" t="s">
        <v>29</v>
      </c>
      <c r="M295" s="7" t="s">
        <v>323</v>
      </c>
      <c r="N295" s="7">
        <v>60</v>
      </c>
      <c r="O295" s="7" t="s">
        <v>20</v>
      </c>
      <c r="P295" s="7" t="s">
        <v>24</v>
      </c>
      <c r="Q295" s="7" t="s">
        <v>32</v>
      </c>
    </row>
    <row r="296" spans="1:18" hidden="1" x14ac:dyDescent="0.25">
      <c r="A296" s="7" t="s">
        <v>423</v>
      </c>
      <c r="B296" s="7" t="s">
        <v>19</v>
      </c>
      <c r="C296" s="8">
        <v>45266.760023148097</v>
      </c>
      <c r="D296" s="8">
        <v>45280.601284722201</v>
      </c>
      <c r="E296" s="9">
        <v>45363</v>
      </c>
      <c r="F296" s="7">
        <v>9.8412615740740694</v>
      </c>
      <c r="G296" s="7" t="s">
        <v>20</v>
      </c>
      <c r="H296" s="7" t="s">
        <v>55</v>
      </c>
      <c r="I296" s="7" t="s">
        <v>29</v>
      </c>
      <c r="J296" s="7" t="s">
        <v>22</v>
      </c>
      <c r="K296" s="7" t="s">
        <v>183</v>
      </c>
      <c r="L296" s="7" t="s">
        <v>140</v>
      </c>
      <c r="M296" s="7" t="s">
        <v>424</v>
      </c>
      <c r="N296" s="7">
        <v>60</v>
      </c>
      <c r="O296" s="7" t="s">
        <v>20</v>
      </c>
      <c r="P296" s="7" t="s">
        <v>24</v>
      </c>
      <c r="Q296" s="7" t="s">
        <v>119</v>
      </c>
    </row>
    <row r="297" spans="1:18" hidden="1" x14ac:dyDescent="0.25">
      <c r="A297" s="7" t="s">
        <v>1286</v>
      </c>
      <c r="B297" s="7" t="s">
        <v>19</v>
      </c>
      <c r="C297" s="8">
        <v>44407.661921296298</v>
      </c>
      <c r="D297" s="8">
        <v>44973.634363425903</v>
      </c>
      <c r="E297" s="9">
        <v>44492</v>
      </c>
      <c r="F297" s="7">
        <v>382.97244212963</v>
      </c>
      <c r="G297" s="7" t="s">
        <v>20</v>
      </c>
      <c r="H297" s="7" t="s">
        <v>107</v>
      </c>
      <c r="I297" s="7" t="s">
        <v>29</v>
      </c>
      <c r="J297" s="7" t="s">
        <v>22</v>
      </c>
      <c r="K297" s="7" t="s">
        <v>29</v>
      </c>
      <c r="L297" s="7" t="s">
        <v>29</v>
      </c>
      <c r="M297" s="7" t="s">
        <v>29</v>
      </c>
      <c r="N297" s="7">
        <v>60</v>
      </c>
      <c r="O297" s="7" t="s">
        <v>20</v>
      </c>
      <c r="P297" s="7" t="s">
        <v>169</v>
      </c>
      <c r="Q297" s="7" t="s">
        <v>1200</v>
      </c>
    </row>
    <row r="298" spans="1:18" hidden="1" x14ac:dyDescent="0.25">
      <c r="A298" s="7" t="s">
        <v>1288</v>
      </c>
      <c r="B298" s="7" t="s">
        <v>19</v>
      </c>
      <c r="C298" s="8">
        <v>44407.5054282407</v>
      </c>
      <c r="D298" s="8">
        <v>44432.506493055596</v>
      </c>
      <c r="E298" s="9">
        <v>44492</v>
      </c>
      <c r="F298" s="7">
        <v>17.0010648148148</v>
      </c>
      <c r="G298" s="7" t="s">
        <v>20</v>
      </c>
      <c r="H298" s="7" t="s">
        <v>107</v>
      </c>
      <c r="I298" s="7" t="s">
        <v>29</v>
      </c>
      <c r="J298" s="7" t="s">
        <v>22</v>
      </c>
      <c r="K298" s="7" t="s">
        <v>29</v>
      </c>
      <c r="L298" s="7" t="s">
        <v>29</v>
      </c>
      <c r="M298" s="7" t="s">
        <v>29</v>
      </c>
      <c r="N298" s="7">
        <v>60</v>
      </c>
      <c r="O298" s="7" t="s">
        <v>20</v>
      </c>
      <c r="P298" s="7" t="s">
        <v>24</v>
      </c>
      <c r="Q298" s="7" t="s">
        <v>32</v>
      </c>
    </row>
    <row r="299" spans="1:18" hidden="1" x14ac:dyDescent="0.25">
      <c r="A299" s="3" t="s">
        <v>421</v>
      </c>
      <c r="B299" s="3" t="s">
        <v>27</v>
      </c>
      <c r="C299" s="4">
        <v>45271.5169328704</v>
      </c>
      <c r="D299" s="4"/>
      <c r="E299" s="5">
        <v>45322</v>
      </c>
      <c r="F299" s="3">
        <v>164.87295138888899</v>
      </c>
      <c r="G299" s="3" t="s">
        <v>20</v>
      </c>
      <c r="H299" s="3" t="s">
        <v>21</v>
      </c>
      <c r="I299" s="3" t="s">
        <v>29</v>
      </c>
      <c r="J299" s="3" t="s">
        <v>52</v>
      </c>
      <c r="K299" s="3" t="s">
        <v>422</v>
      </c>
      <c r="L299" s="3" t="s">
        <v>140</v>
      </c>
      <c r="M299" s="3" t="s">
        <v>29</v>
      </c>
      <c r="N299" s="3">
        <v>30</v>
      </c>
      <c r="O299" s="3" t="s">
        <v>20</v>
      </c>
      <c r="P299" s="3" t="s">
        <v>169</v>
      </c>
      <c r="Q299" s="3" t="s">
        <v>29</v>
      </c>
    </row>
    <row r="300" spans="1:18" hidden="1" x14ac:dyDescent="0.25">
      <c r="A300" s="7" t="s">
        <v>419</v>
      </c>
      <c r="B300" s="7" t="s">
        <v>19</v>
      </c>
      <c r="C300" s="8">
        <v>45272.523263888899</v>
      </c>
      <c r="D300" s="8">
        <v>45366.4433333333</v>
      </c>
      <c r="E300" s="9">
        <v>45367</v>
      </c>
      <c r="F300" s="7">
        <v>59.920069444444401</v>
      </c>
      <c r="G300" s="7" t="s">
        <v>20</v>
      </c>
      <c r="H300" s="7" t="s">
        <v>55</v>
      </c>
      <c r="I300" s="7" t="s">
        <v>167</v>
      </c>
      <c r="J300" s="7" t="s">
        <v>171</v>
      </c>
      <c r="K300" s="7" t="s">
        <v>420</v>
      </c>
      <c r="L300" s="7" t="s">
        <v>29</v>
      </c>
      <c r="M300" s="7" t="s">
        <v>347</v>
      </c>
      <c r="N300" s="7">
        <v>60</v>
      </c>
      <c r="O300" s="7" t="s">
        <v>20</v>
      </c>
      <c r="P300" s="7" t="s">
        <v>24</v>
      </c>
      <c r="Q300" s="7" t="s">
        <v>197</v>
      </c>
    </row>
    <row r="301" spans="1:18" hidden="1" x14ac:dyDescent="0.25">
      <c r="A301" s="7" t="s">
        <v>418</v>
      </c>
      <c r="B301" s="7" t="s">
        <v>19</v>
      </c>
      <c r="C301" s="8">
        <v>45272.687916666699</v>
      </c>
      <c r="D301" s="8">
        <v>45315.356458333299</v>
      </c>
      <c r="E301" s="9">
        <v>45367</v>
      </c>
      <c r="F301" s="7">
        <v>24.668541666666702</v>
      </c>
      <c r="G301" s="7" t="s">
        <v>20</v>
      </c>
      <c r="H301" s="7" t="s">
        <v>55</v>
      </c>
      <c r="I301" s="7" t="s">
        <v>29</v>
      </c>
      <c r="J301" s="7" t="s">
        <v>22</v>
      </c>
      <c r="K301" s="7" t="s">
        <v>48</v>
      </c>
      <c r="L301" s="7" t="s">
        <v>29</v>
      </c>
      <c r="M301" s="7" t="s">
        <v>319</v>
      </c>
      <c r="N301" s="7">
        <v>60</v>
      </c>
      <c r="O301" s="7" t="s">
        <v>20</v>
      </c>
      <c r="P301" s="7" t="s">
        <v>24</v>
      </c>
      <c r="Q301" s="7" t="s">
        <v>32</v>
      </c>
    </row>
    <row r="302" spans="1:18" hidden="1" x14ac:dyDescent="0.25">
      <c r="A302" s="7" t="s">
        <v>416</v>
      </c>
      <c r="B302" s="7" t="s">
        <v>19</v>
      </c>
      <c r="C302" s="8">
        <v>45273.5598032407</v>
      </c>
      <c r="D302" s="8">
        <v>45316.468321759297</v>
      </c>
      <c r="E302" s="9">
        <v>45370</v>
      </c>
      <c r="F302" s="7">
        <v>24.908518518518498</v>
      </c>
      <c r="G302" s="7" t="s">
        <v>20</v>
      </c>
      <c r="H302" s="7" t="s">
        <v>55</v>
      </c>
      <c r="I302" s="7" t="s">
        <v>417</v>
      </c>
      <c r="J302" s="7" t="s">
        <v>22</v>
      </c>
      <c r="K302" s="7" t="s">
        <v>31</v>
      </c>
      <c r="L302" s="7" t="s">
        <v>29</v>
      </c>
      <c r="M302" s="7" t="s">
        <v>323</v>
      </c>
      <c r="N302" s="7">
        <v>60</v>
      </c>
      <c r="O302" s="7" t="s">
        <v>20</v>
      </c>
      <c r="P302" s="7" t="s">
        <v>24</v>
      </c>
      <c r="Q302" s="7" t="s">
        <v>25</v>
      </c>
    </row>
    <row r="303" spans="1:18" hidden="1" x14ac:dyDescent="0.25">
      <c r="A303" s="7" t="s">
        <v>415</v>
      </c>
      <c r="B303" s="7" t="s">
        <v>27</v>
      </c>
      <c r="C303" s="8">
        <v>45274.514687499999</v>
      </c>
      <c r="D303" s="8"/>
      <c r="E303" s="9">
        <v>45371</v>
      </c>
      <c r="F303" s="7">
        <v>161.87519675925901</v>
      </c>
      <c r="G303" s="7" t="s">
        <v>20</v>
      </c>
      <c r="H303" s="7" t="s">
        <v>404</v>
      </c>
      <c r="I303" s="7" t="s">
        <v>29</v>
      </c>
      <c r="J303" s="7" t="s">
        <v>22</v>
      </c>
      <c r="K303" s="7" t="s">
        <v>29</v>
      </c>
      <c r="L303" s="7" t="s">
        <v>29</v>
      </c>
      <c r="M303" s="7" t="s">
        <v>29</v>
      </c>
      <c r="N303" s="7">
        <v>60</v>
      </c>
      <c r="O303" s="7" t="s">
        <v>20</v>
      </c>
      <c r="P303" s="7" t="s">
        <v>169</v>
      </c>
      <c r="Q303" s="7" t="s">
        <v>29</v>
      </c>
    </row>
    <row r="304" spans="1:18" hidden="1" x14ac:dyDescent="0.25">
      <c r="A304" s="7" t="s">
        <v>413</v>
      </c>
      <c r="B304" s="7" t="s">
        <v>19</v>
      </c>
      <c r="C304" s="8">
        <v>45274.527268518497</v>
      </c>
      <c r="D304" s="8">
        <v>45400.415115740703</v>
      </c>
      <c r="E304" s="9">
        <v>45371</v>
      </c>
      <c r="F304" s="7">
        <v>81.887847222222206</v>
      </c>
      <c r="G304" s="7" t="s">
        <v>20</v>
      </c>
      <c r="H304" s="7" t="s">
        <v>55</v>
      </c>
      <c r="I304" s="7" t="s">
        <v>144</v>
      </c>
      <c r="J304" s="7" t="s">
        <v>22</v>
      </c>
      <c r="K304" s="7" t="s">
        <v>145</v>
      </c>
      <c r="L304" s="7" t="s">
        <v>346</v>
      </c>
      <c r="M304" s="7" t="s">
        <v>414</v>
      </c>
      <c r="N304" s="7">
        <v>60</v>
      </c>
      <c r="O304" s="7" t="s">
        <v>20</v>
      </c>
      <c r="P304" s="7" t="s">
        <v>169</v>
      </c>
      <c r="Q304" s="7" t="s">
        <v>32</v>
      </c>
    </row>
    <row r="305" spans="1:17" hidden="1" x14ac:dyDescent="0.25">
      <c r="A305" s="7" t="s">
        <v>411</v>
      </c>
      <c r="B305" s="7" t="s">
        <v>19</v>
      </c>
      <c r="C305" s="8">
        <v>45274.537662037001</v>
      </c>
      <c r="D305" s="8">
        <v>45329.465729166703</v>
      </c>
      <c r="E305" s="9">
        <v>45371</v>
      </c>
      <c r="F305" s="7">
        <v>32.928067129629603</v>
      </c>
      <c r="G305" s="7" t="s">
        <v>20</v>
      </c>
      <c r="H305" s="7" t="s">
        <v>55</v>
      </c>
      <c r="I305" s="7" t="s">
        <v>29</v>
      </c>
      <c r="J305" s="7" t="s">
        <v>22</v>
      </c>
      <c r="K305" s="7" t="s">
        <v>46</v>
      </c>
      <c r="L305" s="7" t="s">
        <v>29</v>
      </c>
      <c r="M305" s="7" t="s">
        <v>412</v>
      </c>
      <c r="N305" s="7">
        <v>60</v>
      </c>
      <c r="O305" s="7" t="s">
        <v>20</v>
      </c>
      <c r="P305" s="7" t="s">
        <v>24</v>
      </c>
      <c r="Q305" s="7" t="s">
        <v>32</v>
      </c>
    </row>
    <row r="306" spans="1:17" hidden="1" x14ac:dyDescent="0.25">
      <c r="A306" s="7" t="s">
        <v>410</v>
      </c>
      <c r="B306" s="7" t="s">
        <v>19</v>
      </c>
      <c r="C306" s="8">
        <v>45274.601759259298</v>
      </c>
      <c r="D306" s="8">
        <v>45398.521157407398</v>
      </c>
      <c r="E306" s="9">
        <v>45371</v>
      </c>
      <c r="F306" s="7">
        <v>79.919398148148105</v>
      </c>
      <c r="G306" s="7" t="s">
        <v>20</v>
      </c>
      <c r="H306" s="7" t="s">
        <v>55</v>
      </c>
      <c r="I306" s="7" t="s">
        <v>152</v>
      </c>
      <c r="J306" s="7" t="s">
        <v>22</v>
      </c>
      <c r="K306" s="7" t="s">
        <v>46</v>
      </c>
      <c r="L306" s="7" t="s">
        <v>29</v>
      </c>
      <c r="M306" s="7" t="s">
        <v>319</v>
      </c>
      <c r="N306" s="7">
        <v>60</v>
      </c>
      <c r="O306" s="7" t="s">
        <v>20</v>
      </c>
      <c r="P306" s="7" t="s">
        <v>169</v>
      </c>
      <c r="Q306" s="7" t="s">
        <v>32</v>
      </c>
    </row>
    <row r="307" spans="1:17" hidden="1" x14ac:dyDescent="0.25">
      <c r="A307" s="7" t="s">
        <v>409</v>
      </c>
      <c r="B307" s="7" t="s">
        <v>19</v>
      </c>
      <c r="C307" s="8">
        <v>45275.685196759303</v>
      </c>
      <c r="D307" s="8">
        <v>45485.324618055602</v>
      </c>
      <c r="E307" s="9">
        <v>45372</v>
      </c>
      <c r="F307" s="7">
        <v>136.63942129629601</v>
      </c>
      <c r="G307" s="7" t="s">
        <v>20</v>
      </c>
      <c r="H307" s="7" t="s">
        <v>55</v>
      </c>
      <c r="I307" s="7" t="s">
        <v>118</v>
      </c>
      <c r="J307" s="7" t="s">
        <v>171</v>
      </c>
      <c r="K307" s="7" t="s">
        <v>31</v>
      </c>
      <c r="L307" s="7" t="s">
        <v>29</v>
      </c>
      <c r="M307" s="7" t="s">
        <v>29</v>
      </c>
      <c r="N307" s="7">
        <v>60</v>
      </c>
      <c r="O307" s="7" t="s">
        <v>20</v>
      </c>
      <c r="P307" s="7" t="s">
        <v>169</v>
      </c>
      <c r="Q307" s="7" t="s">
        <v>25</v>
      </c>
    </row>
    <row r="308" spans="1:17" hidden="1" x14ac:dyDescent="0.25">
      <c r="A308" s="7" t="s">
        <v>408</v>
      </c>
      <c r="B308" s="7" t="s">
        <v>19</v>
      </c>
      <c r="C308" s="8">
        <v>45275.6870486111</v>
      </c>
      <c r="D308" s="8">
        <v>45485.324270833298</v>
      </c>
      <c r="E308" s="9">
        <v>45372</v>
      </c>
      <c r="F308" s="7">
        <v>136.63722222222199</v>
      </c>
      <c r="G308" s="7" t="s">
        <v>20</v>
      </c>
      <c r="H308" s="7" t="s">
        <v>55</v>
      </c>
      <c r="I308" s="7" t="s">
        <v>133</v>
      </c>
      <c r="J308" s="7" t="s">
        <v>171</v>
      </c>
      <c r="K308" s="7" t="s">
        <v>31</v>
      </c>
      <c r="L308" s="7" t="s">
        <v>29</v>
      </c>
      <c r="M308" s="7" t="s">
        <v>29</v>
      </c>
      <c r="N308" s="7">
        <v>60</v>
      </c>
      <c r="O308" s="7" t="s">
        <v>20</v>
      </c>
      <c r="P308" s="7" t="s">
        <v>169</v>
      </c>
      <c r="Q308" s="7" t="s">
        <v>25</v>
      </c>
    </row>
    <row r="309" spans="1:17" hidden="1" x14ac:dyDescent="0.25">
      <c r="A309" s="7" t="s">
        <v>407</v>
      </c>
      <c r="B309" s="7" t="s">
        <v>19</v>
      </c>
      <c r="C309" s="8">
        <v>45275.705300925903</v>
      </c>
      <c r="D309" s="8">
        <v>45317.456076388902</v>
      </c>
      <c r="E309" s="9">
        <v>45372</v>
      </c>
      <c r="F309" s="7">
        <v>23.750775462962999</v>
      </c>
      <c r="G309" s="7" t="s">
        <v>20</v>
      </c>
      <c r="H309" s="7" t="s">
        <v>55</v>
      </c>
      <c r="I309" s="7" t="s">
        <v>65</v>
      </c>
      <c r="J309" s="7" t="s">
        <v>171</v>
      </c>
      <c r="K309" s="7" t="s">
        <v>34</v>
      </c>
      <c r="L309" s="7" t="s">
        <v>29</v>
      </c>
      <c r="M309" s="7" t="s">
        <v>341</v>
      </c>
      <c r="N309" s="7">
        <v>60</v>
      </c>
      <c r="O309" s="7" t="s">
        <v>20</v>
      </c>
      <c r="P309" s="7" t="s">
        <v>24</v>
      </c>
      <c r="Q309" s="7" t="s">
        <v>32</v>
      </c>
    </row>
    <row r="310" spans="1:17" hidden="1" x14ac:dyDescent="0.25">
      <c r="A310" s="7" t="s">
        <v>406</v>
      </c>
      <c r="B310" s="7" t="s">
        <v>27</v>
      </c>
      <c r="C310" s="8">
        <v>45278.492581018501</v>
      </c>
      <c r="D310" s="8"/>
      <c r="E310" s="9">
        <v>45373</v>
      </c>
      <c r="F310" s="7">
        <v>159.897303240741</v>
      </c>
      <c r="G310" s="7" t="s">
        <v>20</v>
      </c>
      <c r="H310" s="7" t="s">
        <v>404</v>
      </c>
      <c r="I310" s="7" t="s">
        <v>29</v>
      </c>
      <c r="J310" s="7" t="s">
        <v>22</v>
      </c>
      <c r="K310" s="7" t="s">
        <v>31</v>
      </c>
      <c r="L310" s="7" t="s">
        <v>29</v>
      </c>
      <c r="M310" s="7" t="s">
        <v>29</v>
      </c>
      <c r="N310" s="7">
        <v>60</v>
      </c>
      <c r="O310" s="7" t="s">
        <v>20</v>
      </c>
      <c r="P310" s="7" t="s">
        <v>169</v>
      </c>
      <c r="Q310" s="7" t="s">
        <v>29</v>
      </c>
    </row>
    <row r="311" spans="1:17" hidden="1" x14ac:dyDescent="0.25">
      <c r="A311" s="7" t="s">
        <v>405</v>
      </c>
      <c r="B311" s="7" t="s">
        <v>19</v>
      </c>
      <c r="C311" s="8">
        <v>45278.513703703698</v>
      </c>
      <c r="D311" s="8">
        <v>45322.4980671296</v>
      </c>
      <c r="E311" s="9">
        <v>45373</v>
      </c>
      <c r="F311" s="7">
        <v>25.984363425925899</v>
      </c>
      <c r="G311" s="7" t="s">
        <v>20</v>
      </c>
      <c r="H311" s="7" t="s">
        <v>55</v>
      </c>
      <c r="I311" s="7" t="s">
        <v>29</v>
      </c>
      <c r="J311" s="7" t="s">
        <v>22</v>
      </c>
      <c r="K311" s="7" t="s">
        <v>46</v>
      </c>
      <c r="L311" s="7" t="s">
        <v>29</v>
      </c>
      <c r="M311" s="7" t="s">
        <v>319</v>
      </c>
      <c r="N311" s="7">
        <v>60</v>
      </c>
      <c r="O311" s="7" t="s">
        <v>20</v>
      </c>
      <c r="P311" s="7" t="s">
        <v>24</v>
      </c>
      <c r="Q311" s="7" t="s">
        <v>32</v>
      </c>
    </row>
    <row r="312" spans="1:17" hidden="1" x14ac:dyDescent="0.25">
      <c r="A312" s="7" t="s">
        <v>1301</v>
      </c>
      <c r="B312" s="7" t="s">
        <v>19</v>
      </c>
      <c r="C312" s="8">
        <v>44404.714918981503</v>
      </c>
      <c r="D312" s="8">
        <v>44531.5840509259</v>
      </c>
      <c r="E312" s="9">
        <v>44489</v>
      </c>
      <c r="F312" s="7">
        <v>88.869131944444405</v>
      </c>
      <c r="G312" s="7" t="s">
        <v>20</v>
      </c>
      <c r="H312" s="7" t="s">
        <v>107</v>
      </c>
      <c r="I312" s="7" t="s">
        <v>29</v>
      </c>
      <c r="J312" s="7" t="s">
        <v>22</v>
      </c>
      <c r="K312" s="7" t="s">
        <v>29</v>
      </c>
      <c r="L312" s="7" t="s">
        <v>29</v>
      </c>
      <c r="M312" s="7" t="s">
        <v>347</v>
      </c>
      <c r="N312" s="7">
        <v>60</v>
      </c>
      <c r="O312" s="7" t="s">
        <v>20</v>
      </c>
      <c r="P312" s="7" t="s">
        <v>169</v>
      </c>
      <c r="Q312" s="7" t="s">
        <v>32</v>
      </c>
    </row>
    <row r="313" spans="1:17" hidden="1" x14ac:dyDescent="0.25">
      <c r="A313" s="7" t="s">
        <v>403</v>
      </c>
      <c r="B313" s="7" t="s">
        <v>27</v>
      </c>
      <c r="C313" s="8">
        <v>45278.526203703703</v>
      </c>
      <c r="D313" s="8"/>
      <c r="E313" s="9">
        <v>45373</v>
      </c>
      <c r="F313" s="7">
        <v>159.86368055555599</v>
      </c>
      <c r="G313" s="7" t="s">
        <v>20</v>
      </c>
      <c r="H313" s="7" t="s">
        <v>404</v>
      </c>
      <c r="I313" s="7" t="s">
        <v>29</v>
      </c>
      <c r="J313" s="7" t="s">
        <v>22</v>
      </c>
      <c r="K313" s="7" t="s">
        <v>29</v>
      </c>
      <c r="L313" s="7" t="s">
        <v>29</v>
      </c>
      <c r="M313" s="7" t="s">
        <v>29</v>
      </c>
      <c r="N313" s="7">
        <v>60</v>
      </c>
      <c r="O313" s="7" t="s">
        <v>20</v>
      </c>
      <c r="P313" s="7" t="s">
        <v>169</v>
      </c>
      <c r="Q313" s="7" t="s">
        <v>29</v>
      </c>
    </row>
    <row r="314" spans="1:17" hidden="1" x14ac:dyDescent="0.25">
      <c r="A314" s="7" t="s">
        <v>1302</v>
      </c>
      <c r="B314" s="7" t="s">
        <v>19</v>
      </c>
      <c r="C314" s="8">
        <v>44404.662164351903</v>
      </c>
      <c r="D314" s="8">
        <v>44917.486886574101</v>
      </c>
      <c r="E314" s="9">
        <v>44489</v>
      </c>
      <c r="F314" s="7">
        <v>350.82472222222202</v>
      </c>
      <c r="G314" s="7" t="s">
        <v>20</v>
      </c>
      <c r="H314" s="7" t="s">
        <v>107</v>
      </c>
      <c r="I314" s="7" t="s">
        <v>29</v>
      </c>
      <c r="J314" s="7" t="s">
        <v>22</v>
      </c>
      <c r="K314" s="7" t="s">
        <v>29</v>
      </c>
      <c r="L314" s="7" t="s">
        <v>29</v>
      </c>
      <c r="M314" s="7" t="s">
        <v>336</v>
      </c>
      <c r="N314" s="7">
        <v>60</v>
      </c>
      <c r="O314" s="7" t="s">
        <v>20</v>
      </c>
      <c r="P314" s="7" t="s">
        <v>169</v>
      </c>
      <c r="Q314" s="7" t="s">
        <v>32</v>
      </c>
    </row>
    <row r="315" spans="1:17" hidden="1" x14ac:dyDescent="0.25">
      <c r="A315" s="7" t="s">
        <v>1303</v>
      </c>
      <c r="B315" s="7" t="s">
        <v>19</v>
      </c>
      <c r="C315" s="8">
        <v>44403.560219907398</v>
      </c>
      <c r="D315" s="8">
        <v>44586.553645833301</v>
      </c>
      <c r="E315" s="9">
        <v>44488</v>
      </c>
      <c r="F315" s="7">
        <v>122.993425925926</v>
      </c>
      <c r="G315" s="7" t="s">
        <v>20</v>
      </c>
      <c r="H315" s="7" t="s">
        <v>107</v>
      </c>
      <c r="I315" s="7" t="s">
        <v>29</v>
      </c>
      <c r="J315" s="7" t="s">
        <v>22</v>
      </c>
      <c r="K315" s="7" t="s">
        <v>29</v>
      </c>
      <c r="L315" s="7" t="s">
        <v>29</v>
      </c>
      <c r="M315" s="7" t="s">
        <v>29</v>
      </c>
      <c r="N315" s="7">
        <v>60</v>
      </c>
      <c r="O315" s="7" t="s">
        <v>20</v>
      </c>
      <c r="P315" s="7" t="s">
        <v>169</v>
      </c>
      <c r="Q315" s="7" t="s">
        <v>32</v>
      </c>
    </row>
    <row r="316" spans="1:17" hidden="1" x14ac:dyDescent="0.25">
      <c r="A316" s="3" t="s">
        <v>401</v>
      </c>
      <c r="B316" s="3" t="s">
        <v>19</v>
      </c>
      <c r="C316" s="4">
        <v>45278.704976851899</v>
      </c>
      <c r="D316" s="4"/>
      <c r="E316" s="5">
        <v>45373</v>
      </c>
      <c r="F316" s="3">
        <v>159.684907407407</v>
      </c>
      <c r="G316" s="3" t="s">
        <v>20</v>
      </c>
      <c r="H316" s="3" t="s">
        <v>21</v>
      </c>
      <c r="I316" s="3" t="s">
        <v>87</v>
      </c>
      <c r="J316" s="3" t="s">
        <v>22</v>
      </c>
      <c r="K316" s="3" t="s">
        <v>46</v>
      </c>
      <c r="L316" s="3" t="s">
        <v>346</v>
      </c>
      <c r="M316" s="3" t="s">
        <v>402</v>
      </c>
      <c r="N316" s="3">
        <v>60</v>
      </c>
      <c r="O316" s="3" t="s">
        <v>20</v>
      </c>
      <c r="P316" s="3" t="s">
        <v>169</v>
      </c>
      <c r="Q316" s="3" t="s">
        <v>32</v>
      </c>
    </row>
    <row r="317" spans="1:17" hidden="1" x14ac:dyDescent="0.25">
      <c r="A317" s="7" t="s">
        <v>1305</v>
      </c>
      <c r="B317" s="7" t="s">
        <v>19</v>
      </c>
      <c r="C317" s="8">
        <v>44390.387754629599</v>
      </c>
      <c r="D317" s="8">
        <v>44586.550694444399</v>
      </c>
      <c r="E317" s="9">
        <v>44475</v>
      </c>
      <c r="F317" s="7">
        <v>132.16293981481499</v>
      </c>
      <c r="G317" s="7" t="s">
        <v>20</v>
      </c>
      <c r="H317" s="7" t="s">
        <v>107</v>
      </c>
      <c r="I317" s="7" t="s">
        <v>29</v>
      </c>
      <c r="J317" s="7" t="s">
        <v>22</v>
      </c>
      <c r="K317" s="7" t="s">
        <v>29</v>
      </c>
      <c r="L317" s="7" t="s">
        <v>29</v>
      </c>
      <c r="M317" s="7" t="s">
        <v>29</v>
      </c>
      <c r="N317" s="7">
        <v>60</v>
      </c>
      <c r="O317" s="7" t="s">
        <v>20</v>
      </c>
      <c r="P317" s="7" t="s">
        <v>169</v>
      </c>
      <c r="Q317" s="7" t="s">
        <v>32</v>
      </c>
    </row>
    <row r="318" spans="1:17" hidden="1" x14ac:dyDescent="0.25">
      <c r="A318" s="7" t="s">
        <v>399</v>
      </c>
      <c r="B318" s="7" t="s">
        <v>19</v>
      </c>
      <c r="C318" s="8">
        <v>45278.727546296301</v>
      </c>
      <c r="D318" s="8">
        <v>45317.605555555601</v>
      </c>
      <c r="E318" s="9">
        <v>45373</v>
      </c>
      <c r="F318" s="7">
        <v>22.878009259259301</v>
      </c>
      <c r="G318" s="7" t="s">
        <v>20</v>
      </c>
      <c r="H318" s="7" t="s">
        <v>55</v>
      </c>
      <c r="I318" s="7" t="s">
        <v>133</v>
      </c>
      <c r="J318" s="7" t="s">
        <v>171</v>
      </c>
      <c r="K318" s="7" t="s">
        <v>42</v>
      </c>
      <c r="L318" s="7" t="s">
        <v>29</v>
      </c>
      <c r="M318" s="7" t="s">
        <v>336</v>
      </c>
      <c r="N318" s="7">
        <v>60</v>
      </c>
      <c r="O318" s="7" t="s">
        <v>20</v>
      </c>
      <c r="P318" s="7" t="s">
        <v>24</v>
      </c>
      <c r="Q318" s="7" t="s">
        <v>32</v>
      </c>
    </row>
    <row r="319" spans="1:17" hidden="1" x14ac:dyDescent="0.25">
      <c r="A319" s="3" t="s">
        <v>398</v>
      </c>
      <c r="B319" s="3" t="s">
        <v>19</v>
      </c>
      <c r="C319" s="4">
        <v>45279.474907407399</v>
      </c>
      <c r="D319" s="4"/>
      <c r="E319" s="5">
        <v>45374</v>
      </c>
      <c r="F319" s="3">
        <v>158.914976851852</v>
      </c>
      <c r="G319" s="3" t="s">
        <v>20</v>
      </c>
      <c r="H319" s="3" t="s">
        <v>45</v>
      </c>
      <c r="I319" s="3" t="s">
        <v>29</v>
      </c>
      <c r="J319" s="3" t="s">
        <v>22</v>
      </c>
      <c r="K319" s="3" t="s">
        <v>31</v>
      </c>
      <c r="L319" s="3" t="s">
        <v>29</v>
      </c>
      <c r="M319" s="3" t="s">
        <v>319</v>
      </c>
      <c r="N319" s="3">
        <v>60</v>
      </c>
      <c r="O319" s="3" t="s">
        <v>20</v>
      </c>
      <c r="P319" s="3" t="s">
        <v>169</v>
      </c>
      <c r="Q319" s="3" t="s">
        <v>32</v>
      </c>
    </row>
    <row r="320" spans="1:17" hidden="1" x14ac:dyDescent="0.25">
      <c r="A320" s="3" t="s">
        <v>397</v>
      </c>
      <c r="B320" s="3" t="s">
        <v>19</v>
      </c>
      <c r="C320" s="4">
        <v>45279.592696759297</v>
      </c>
      <c r="D320" s="4"/>
      <c r="E320" s="5">
        <v>45374</v>
      </c>
      <c r="F320" s="3">
        <v>158.79718750000001</v>
      </c>
      <c r="G320" s="3" t="s">
        <v>20</v>
      </c>
      <c r="H320" s="3" t="s">
        <v>45</v>
      </c>
      <c r="I320" s="3" t="s">
        <v>110</v>
      </c>
      <c r="J320" s="3" t="s">
        <v>22</v>
      </c>
      <c r="K320" s="3" t="s">
        <v>31</v>
      </c>
      <c r="L320" s="3" t="s">
        <v>29</v>
      </c>
      <c r="M320" s="3" t="s">
        <v>363</v>
      </c>
      <c r="N320" s="3">
        <v>60</v>
      </c>
      <c r="O320" s="3" t="s">
        <v>20</v>
      </c>
      <c r="P320" s="3" t="s">
        <v>169</v>
      </c>
      <c r="Q320" s="3" t="s">
        <v>32</v>
      </c>
    </row>
    <row r="321" spans="1:17" hidden="1" x14ac:dyDescent="0.25">
      <c r="A321" s="7" t="s">
        <v>396</v>
      </c>
      <c r="B321" s="7" t="s">
        <v>19</v>
      </c>
      <c r="C321" s="8">
        <v>45280.674733796302</v>
      </c>
      <c r="D321" s="8">
        <v>45314.662430555603</v>
      </c>
      <c r="E321" s="9">
        <v>45377</v>
      </c>
      <c r="F321" s="7">
        <v>17.9876967592593</v>
      </c>
      <c r="G321" s="7" t="s">
        <v>20</v>
      </c>
      <c r="H321" s="7" t="s">
        <v>55</v>
      </c>
      <c r="I321" s="7" t="s">
        <v>133</v>
      </c>
      <c r="J321" s="7" t="s">
        <v>22</v>
      </c>
      <c r="K321" s="7" t="s">
        <v>46</v>
      </c>
      <c r="L321" s="7" t="s">
        <v>29</v>
      </c>
      <c r="M321" s="7" t="s">
        <v>347</v>
      </c>
      <c r="N321" s="7">
        <v>60</v>
      </c>
      <c r="O321" s="7" t="s">
        <v>20</v>
      </c>
      <c r="P321" s="7" t="s">
        <v>24</v>
      </c>
      <c r="Q321" s="7" t="s">
        <v>32</v>
      </c>
    </row>
    <row r="322" spans="1:17" hidden="1" x14ac:dyDescent="0.25">
      <c r="A322" s="7" t="s">
        <v>1309</v>
      </c>
      <c r="B322" s="7" t="s">
        <v>19</v>
      </c>
      <c r="C322" s="8">
        <v>44370.6386458333</v>
      </c>
      <c r="D322" s="8">
        <v>44545.512499999997</v>
      </c>
      <c r="E322" s="9">
        <v>44455</v>
      </c>
      <c r="F322" s="7">
        <v>122.873854166667</v>
      </c>
      <c r="G322" s="7" t="s">
        <v>20</v>
      </c>
      <c r="H322" s="7" t="s">
        <v>107</v>
      </c>
      <c r="I322" s="7" t="s">
        <v>29</v>
      </c>
      <c r="J322" s="7" t="s">
        <v>22</v>
      </c>
      <c r="K322" s="7" t="s">
        <v>29</v>
      </c>
      <c r="L322" s="7" t="s">
        <v>29</v>
      </c>
      <c r="M322" s="7" t="s">
        <v>29</v>
      </c>
      <c r="N322" s="7">
        <v>60</v>
      </c>
      <c r="O322" s="7" t="s">
        <v>20</v>
      </c>
      <c r="P322" s="7" t="s">
        <v>169</v>
      </c>
      <c r="Q322" s="7" t="s">
        <v>32</v>
      </c>
    </row>
    <row r="323" spans="1:17" hidden="1" x14ac:dyDescent="0.25">
      <c r="A323" s="7" t="s">
        <v>1310</v>
      </c>
      <c r="B323" s="7" t="s">
        <v>19</v>
      </c>
      <c r="C323" s="8">
        <v>44370.624293981498</v>
      </c>
      <c r="D323" s="8">
        <v>44889.418217592603</v>
      </c>
      <c r="E323" s="9">
        <v>44455</v>
      </c>
      <c r="F323" s="7">
        <v>354.79392361111098</v>
      </c>
      <c r="G323" s="7" t="s">
        <v>20</v>
      </c>
      <c r="H323" s="7" t="s">
        <v>107</v>
      </c>
      <c r="I323" s="7" t="s">
        <v>29</v>
      </c>
      <c r="J323" s="7" t="s">
        <v>22</v>
      </c>
      <c r="K323" s="7" t="s">
        <v>29</v>
      </c>
      <c r="L323" s="7" t="s">
        <v>29</v>
      </c>
      <c r="M323" s="7" t="s">
        <v>29</v>
      </c>
      <c r="N323" s="7">
        <v>60</v>
      </c>
      <c r="O323" s="7" t="s">
        <v>20</v>
      </c>
      <c r="P323" s="7" t="s">
        <v>169</v>
      </c>
      <c r="Q323" s="7" t="s">
        <v>32</v>
      </c>
    </row>
    <row r="324" spans="1:17" hidden="1" x14ac:dyDescent="0.25">
      <c r="A324" s="7" t="s">
        <v>395</v>
      </c>
      <c r="B324" s="7" t="s">
        <v>19</v>
      </c>
      <c r="C324" s="8">
        <v>45280.682800925897</v>
      </c>
      <c r="D324" s="8">
        <v>45316.660624999997</v>
      </c>
      <c r="E324" s="9">
        <v>45377</v>
      </c>
      <c r="F324" s="7">
        <v>19.9778240740741</v>
      </c>
      <c r="G324" s="7" t="s">
        <v>20</v>
      </c>
      <c r="H324" s="7" t="s">
        <v>55</v>
      </c>
      <c r="I324" s="7" t="s">
        <v>29</v>
      </c>
      <c r="J324" s="7" t="s">
        <v>22</v>
      </c>
      <c r="K324" s="7" t="s">
        <v>31</v>
      </c>
      <c r="L324" s="7" t="s">
        <v>29</v>
      </c>
      <c r="M324" s="7" t="s">
        <v>347</v>
      </c>
      <c r="N324" s="7">
        <v>60</v>
      </c>
      <c r="O324" s="7" t="s">
        <v>20</v>
      </c>
      <c r="P324" s="7" t="s">
        <v>24</v>
      </c>
      <c r="Q324" s="7" t="s">
        <v>119</v>
      </c>
    </row>
    <row r="325" spans="1:17" hidden="1" x14ac:dyDescent="0.25">
      <c r="A325" s="7" t="s">
        <v>1311</v>
      </c>
      <c r="B325" s="7" t="s">
        <v>19</v>
      </c>
      <c r="C325" s="8">
        <v>44365.480555555601</v>
      </c>
      <c r="D325" s="8">
        <v>44531.557060185201</v>
      </c>
      <c r="E325" s="9">
        <v>44450</v>
      </c>
      <c r="F325" s="7">
        <v>116.07650462962999</v>
      </c>
      <c r="G325" s="7" t="s">
        <v>20</v>
      </c>
      <c r="H325" s="7" t="s">
        <v>55</v>
      </c>
      <c r="I325" s="7" t="s">
        <v>29</v>
      </c>
      <c r="J325" s="7" t="s">
        <v>22</v>
      </c>
      <c r="K325" s="7" t="s">
        <v>29</v>
      </c>
      <c r="L325" s="7" t="s">
        <v>29</v>
      </c>
      <c r="M325" s="7" t="s">
        <v>29</v>
      </c>
      <c r="N325" s="7">
        <v>60</v>
      </c>
      <c r="O325" s="7" t="s">
        <v>20</v>
      </c>
      <c r="P325" s="7" t="s">
        <v>169</v>
      </c>
      <c r="Q325" s="7" t="s">
        <v>32</v>
      </c>
    </row>
    <row r="326" spans="1:17" hidden="1" x14ac:dyDescent="0.25">
      <c r="A326" s="7" t="s">
        <v>1313</v>
      </c>
      <c r="B326" s="7" t="s">
        <v>19</v>
      </c>
      <c r="C326" s="8">
        <v>44357.742037037002</v>
      </c>
      <c r="D326" s="8">
        <v>44673.533888888902</v>
      </c>
      <c r="E326" s="9">
        <v>44443</v>
      </c>
      <c r="F326" s="7">
        <v>214.79185185185199</v>
      </c>
      <c r="G326" s="7" t="s">
        <v>20</v>
      </c>
      <c r="H326" s="7" t="s">
        <v>107</v>
      </c>
      <c r="I326" s="7" t="s">
        <v>29</v>
      </c>
      <c r="J326" s="7" t="s">
        <v>22</v>
      </c>
      <c r="K326" s="7" t="s">
        <v>29</v>
      </c>
      <c r="L326" s="7" t="s">
        <v>29</v>
      </c>
      <c r="M326" s="7" t="s">
        <v>29</v>
      </c>
      <c r="N326" s="7">
        <v>60</v>
      </c>
      <c r="O326" s="7" t="s">
        <v>20</v>
      </c>
      <c r="P326" s="7" t="s">
        <v>169</v>
      </c>
      <c r="Q326" s="7" t="s">
        <v>32</v>
      </c>
    </row>
    <row r="327" spans="1:17" hidden="1" x14ac:dyDescent="0.25">
      <c r="A327" s="7" t="s">
        <v>1314</v>
      </c>
      <c r="B327" s="7" t="s">
        <v>19</v>
      </c>
      <c r="C327" s="8">
        <v>44356.438333333303</v>
      </c>
      <c r="D327" s="8">
        <v>44531.6491087963</v>
      </c>
      <c r="E327" s="9">
        <v>44442</v>
      </c>
      <c r="F327" s="7">
        <v>122.210775462963</v>
      </c>
      <c r="G327" s="7" t="s">
        <v>20</v>
      </c>
      <c r="H327" s="7" t="s">
        <v>107</v>
      </c>
      <c r="I327" s="7" t="s">
        <v>29</v>
      </c>
      <c r="J327" s="7" t="s">
        <v>22</v>
      </c>
      <c r="K327" s="7" t="s">
        <v>29</v>
      </c>
      <c r="L327" s="7" t="s">
        <v>29</v>
      </c>
      <c r="M327" s="7" t="s">
        <v>347</v>
      </c>
      <c r="N327" s="7">
        <v>60</v>
      </c>
      <c r="O327" s="7" t="s">
        <v>20</v>
      </c>
      <c r="P327" s="7" t="s">
        <v>169</v>
      </c>
      <c r="Q327" s="7" t="s">
        <v>1200</v>
      </c>
    </row>
    <row r="328" spans="1:17" hidden="1" x14ac:dyDescent="0.25">
      <c r="A328" s="7" t="s">
        <v>1315</v>
      </c>
      <c r="B328" s="7" t="s">
        <v>19</v>
      </c>
      <c r="C328" s="8">
        <v>44355.684293981503</v>
      </c>
      <c r="D328" s="8">
        <v>44455.383437500001</v>
      </c>
      <c r="E328" s="9">
        <v>44441</v>
      </c>
      <c r="F328" s="7">
        <v>70.699143518518497</v>
      </c>
      <c r="G328" s="7" t="s">
        <v>20</v>
      </c>
      <c r="H328" s="7" t="s">
        <v>107</v>
      </c>
      <c r="I328" s="7" t="s">
        <v>29</v>
      </c>
      <c r="J328" s="7" t="s">
        <v>171</v>
      </c>
      <c r="K328" s="7" t="s">
        <v>29</v>
      </c>
      <c r="L328" s="7" t="s">
        <v>29</v>
      </c>
      <c r="M328" s="7" t="s">
        <v>363</v>
      </c>
      <c r="N328" s="7">
        <v>60</v>
      </c>
      <c r="O328" s="7" t="s">
        <v>20</v>
      </c>
      <c r="P328" s="7" t="s">
        <v>169</v>
      </c>
      <c r="Q328" s="7" t="s">
        <v>32</v>
      </c>
    </row>
    <row r="329" spans="1:17" hidden="1" x14ac:dyDescent="0.25">
      <c r="A329" s="7" t="s">
        <v>1316</v>
      </c>
      <c r="B329" s="7" t="s">
        <v>19</v>
      </c>
      <c r="C329" s="8">
        <v>44350.772870370398</v>
      </c>
      <c r="D329" s="8">
        <v>44901.571631944404</v>
      </c>
      <c r="E329" s="9">
        <v>44436</v>
      </c>
      <c r="F329" s="7">
        <v>375.79876157407398</v>
      </c>
      <c r="G329" s="7" t="s">
        <v>20</v>
      </c>
      <c r="H329" s="7" t="s">
        <v>107</v>
      </c>
      <c r="I329" s="7" t="s">
        <v>29</v>
      </c>
      <c r="J329" s="7" t="s">
        <v>22</v>
      </c>
      <c r="K329" s="7" t="s">
        <v>29</v>
      </c>
      <c r="L329" s="7" t="s">
        <v>29</v>
      </c>
      <c r="M329" s="7" t="s">
        <v>29</v>
      </c>
      <c r="N329" s="7">
        <v>60</v>
      </c>
      <c r="O329" s="7" t="s">
        <v>20</v>
      </c>
      <c r="P329" s="7" t="s">
        <v>169</v>
      </c>
      <c r="Q329" s="7" t="s">
        <v>1200</v>
      </c>
    </row>
    <row r="330" spans="1:17" hidden="1" x14ac:dyDescent="0.25">
      <c r="A330" s="7" t="s">
        <v>1317</v>
      </c>
      <c r="B330" s="7" t="s">
        <v>19</v>
      </c>
      <c r="C330" s="8">
        <v>44349.728564814803</v>
      </c>
      <c r="D330" s="8">
        <v>44453.6495138889</v>
      </c>
      <c r="E330" s="9">
        <v>44435</v>
      </c>
      <c r="F330" s="7">
        <v>72.920949074074102</v>
      </c>
      <c r="G330" s="7" t="s">
        <v>20</v>
      </c>
      <c r="H330" s="7" t="s">
        <v>107</v>
      </c>
      <c r="I330" s="7" t="s">
        <v>29</v>
      </c>
      <c r="J330" s="7" t="s">
        <v>22</v>
      </c>
      <c r="K330" s="7" t="s">
        <v>29</v>
      </c>
      <c r="L330" s="7" t="s">
        <v>29</v>
      </c>
      <c r="M330" s="7" t="s">
        <v>29</v>
      </c>
      <c r="N330" s="7">
        <v>60</v>
      </c>
      <c r="O330" s="7" t="s">
        <v>20</v>
      </c>
      <c r="P330" s="7" t="s">
        <v>169</v>
      </c>
      <c r="Q330" s="7" t="s">
        <v>32</v>
      </c>
    </row>
    <row r="331" spans="1:17" hidden="1" x14ac:dyDescent="0.25">
      <c r="A331" s="3" t="s">
        <v>392</v>
      </c>
      <c r="B331" s="3" t="s">
        <v>27</v>
      </c>
      <c r="C331" s="4">
        <v>45281.762696759302</v>
      </c>
      <c r="D331" s="4"/>
      <c r="E331" s="5">
        <v>45378</v>
      </c>
      <c r="F331" s="3">
        <v>156.62718749999999</v>
      </c>
      <c r="G331" s="3" t="s">
        <v>20</v>
      </c>
      <c r="H331" s="3" t="s">
        <v>21</v>
      </c>
      <c r="I331" s="3" t="s">
        <v>29</v>
      </c>
      <c r="J331" s="3" t="s">
        <v>22</v>
      </c>
      <c r="K331" s="3" t="s">
        <v>393</v>
      </c>
      <c r="L331" s="3" t="s">
        <v>29</v>
      </c>
      <c r="M331" s="3" t="s">
        <v>29</v>
      </c>
      <c r="N331" s="3">
        <v>60</v>
      </c>
      <c r="O331" s="3" t="s">
        <v>20</v>
      </c>
      <c r="P331" s="3" t="s">
        <v>169</v>
      </c>
      <c r="Q331" s="3" t="s">
        <v>197</v>
      </c>
    </row>
    <row r="332" spans="1:17" hidden="1" x14ac:dyDescent="0.25">
      <c r="A332" s="7" t="s">
        <v>1319</v>
      </c>
      <c r="B332" s="7" t="s">
        <v>19</v>
      </c>
      <c r="C332" s="8">
        <v>44343.750613425902</v>
      </c>
      <c r="D332" s="8">
        <v>44917.503645833298</v>
      </c>
      <c r="E332" s="9">
        <v>44429</v>
      </c>
      <c r="F332" s="7">
        <v>392.75303240740698</v>
      </c>
      <c r="G332" s="7" t="s">
        <v>20</v>
      </c>
      <c r="H332" s="7" t="s">
        <v>107</v>
      </c>
      <c r="I332" s="7" t="s">
        <v>29</v>
      </c>
      <c r="J332" s="7" t="s">
        <v>22</v>
      </c>
      <c r="K332" s="7" t="s">
        <v>29</v>
      </c>
      <c r="L332" s="7" t="s">
        <v>1075</v>
      </c>
      <c r="M332" s="7" t="s">
        <v>29</v>
      </c>
      <c r="N332" s="7">
        <v>60</v>
      </c>
      <c r="O332" s="7" t="s">
        <v>20</v>
      </c>
      <c r="P332" s="7" t="s">
        <v>169</v>
      </c>
      <c r="Q332" s="7" t="s">
        <v>32</v>
      </c>
    </row>
    <row r="333" spans="1:17" hidden="1" x14ac:dyDescent="0.25">
      <c r="A333" s="7" t="s">
        <v>389</v>
      </c>
      <c r="B333" s="7" t="s">
        <v>19</v>
      </c>
      <c r="C333" s="8">
        <v>45282.525405092601</v>
      </c>
      <c r="D333" s="8">
        <v>45329.676064814797</v>
      </c>
      <c r="E333" s="9">
        <v>45379</v>
      </c>
      <c r="F333" s="7">
        <v>27.150659722222201</v>
      </c>
      <c r="G333" s="7" t="s">
        <v>20</v>
      </c>
      <c r="H333" s="7" t="s">
        <v>55</v>
      </c>
      <c r="I333" s="7" t="s">
        <v>222</v>
      </c>
      <c r="J333" s="7" t="s">
        <v>22</v>
      </c>
      <c r="K333" s="7" t="s">
        <v>188</v>
      </c>
      <c r="L333" s="7" t="s">
        <v>29</v>
      </c>
      <c r="M333" s="7" t="s">
        <v>29</v>
      </c>
      <c r="N333" s="7">
        <v>60</v>
      </c>
      <c r="O333" s="7" t="s">
        <v>20</v>
      </c>
      <c r="P333" s="7" t="s">
        <v>24</v>
      </c>
      <c r="Q333" s="7" t="s">
        <v>32</v>
      </c>
    </row>
    <row r="334" spans="1:17" hidden="1" x14ac:dyDescent="0.25">
      <c r="A334" s="7" t="s">
        <v>1320</v>
      </c>
      <c r="B334" s="7" t="s">
        <v>19</v>
      </c>
      <c r="C334" s="8">
        <v>44342.823043981502</v>
      </c>
      <c r="D334" s="8">
        <v>44358.490729166697</v>
      </c>
      <c r="E334" s="9">
        <v>44428</v>
      </c>
      <c r="F334" s="7">
        <v>11.667685185185199</v>
      </c>
      <c r="G334" s="7" t="s">
        <v>20</v>
      </c>
      <c r="H334" s="7" t="s">
        <v>107</v>
      </c>
      <c r="I334" s="7" t="s">
        <v>29</v>
      </c>
      <c r="J334" s="7" t="s">
        <v>22</v>
      </c>
      <c r="K334" s="7" t="s">
        <v>29</v>
      </c>
      <c r="L334" s="7" t="s">
        <v>29</v>
      </c>
      <c r="M334" s="7" t="s">
        <v>29</v>
      </c>
      <c r="N334" s="7">
        <v>60</v>
      </c>
      <c r="O334" s="7" t="s">
        <v>20</v>
      </c>
      <c r="P334" s="7" t="s">
        <v>24</v>
      </c>
      <c r="Q334" s="7" t="s">
        <v>1200</v>
      </c>
    </row>
    <row r="335" spans="1:17" hidden="1" x14ac:dyDescent="0.25">
      <c r="A335" s="7" t="s">
        <v>388</v>
      </c>
      <c r="B335" s="7" t="s">
        <v>19</v>
      </c>
      <c r="C335" s="8">
        <v>45282.533587963</v>
      </c>
      <c r="D335" s="8">
        <v>45338.715104166702</v>
      </c>
      <c r="E335" s="9">
        <v>45379</v>
      </c>
      <c r="F335" s="7">
        <v>34.181516203703701</v>
      </c>
      <c r="G335" s="7" t="s">
        <v>20</v>
      </c>
      <c r="H335" s="7" t="s">
        <v>55</v>
      </c>
      <c r="I335" s="7" t="s">
        <v>105</v>
      </c>
      <c r="J335" s="7" t="s">
        <v>22</v>
      </c>
      <c r="K335" s="7" t="s">
        <v>31</v>
      </c>
      <c r="L335" s="7" t="s">
        <v>346</v>
      </c>
      <c r="M335" s="7" t="s">
        <v>29</v>
      </c>
      <c r="N335" s="7">
        <v>60</v>
      </c>
      <c r="O335" s="7" t="s">
        <v>20</v>
      </c>
      <c r="P335" s="7" t="s">
        <v>24</v>
      </c>
      <c r="Q335" s="7" t="s">
        <v>32</v>
      </c>
    </row>
    <row r="336" spans="1:17" hidden="1" x14ac:dyDescent="0.25">
      <c r="A336" s="3" t="s">
        <v>387</v>
      </c>
      <c r="B336" s="3" t="s">
        <v>19</v>
      </c>
      <c r="C336" s="4">
        <v>45282.5757407407</v>
      </c>
      <c r="D336" s="4"/>
      <c r="E336" s="5">
        <v>45379</v>
      </c>
      <c r="F336" s="3">
        <v>155.81414351851899</v>
      </c>
      <c r="G336" s="3" t="s">
        <v>20</v>
      </c>
      <c r="H336" s="3" t="s">
        <v>21</v>
      </c>
      <c r="I336" s="3" t="s">
        <v>87</v>
      </c>
      <c r="J336" s="3" t="s">
        <v>171</v>
      </c>
      <c r="K336" s="3" t="s">
        <v>70</v>
      </c>
      <c r="L336" s="3" t="s">
        <v>29</v>
      </c>
      <c r="M336" s="3" t="s">
        <v>29</v>
      </c>
      <c r="N336" s="3">
        <v>60</v>
      </c>
      <c r="O336" s="3" t="s">
        <v>20</v>
      </c>
      <c r="P336" s="3" t="s">
        <v>169</v>
      </c>
      <c r="Q336" s="3" t="s">
        <v>25</v>
      </c>
    </row>
    <row r="337" spans="1:17" hidden="1" x14ac:dyDescent="0.25">
      <c r="A337" s="3" t="s">
        <v>386</v>
      </c>
      <c r="B337" s="3" t="s">
        <v>19</v>
      </c>
      <c r="C337" s="4">
        <v>45282.685497685197</v>
      </c>
      <c r="D337" s="4"/>
      <c r="E337" s="5">
        <v>45379</v>
      </c>
      <c r="F337" s="3">
        <v>155.70438657407399</v>
      </c>
      <c r="G337" s="3" t="s">
        <v>20</v>
      </c>
      <c r="H337" s="3" t="s">
        <v>21</v>
      </c>
      <c r="I337" s="3" t="s">
        <v>368</v>
      </c>
      <c r="J337" s="3" t="s">
        <v>22</v>
      </c>
      <c r="K337" s="3" t="s">
        <v>253</v>
      </c>
      <c r="L337" s="3" t="s">
        <v>29</v>
      </c>
      <c r="M337" s="3" t="s">
        <v>29</v>
      </c>
      <c r="N337" s="3">
        <v>60</v>
      </c>
      <c r="O337" s="3" t="s">
        <v>20</v>
      </c>
      <c r="P337" s="3" t="s">
        <v>169</v>
      </c>
      <c r="Q337" s="3" t="s">
        <v>197</v>
      </c>
    </row>
    <row r="338" spans="1:17" hidden="1" x14ac:dyDescent="0.25">
      <c r="A338" s="7" t="s">
        <v>1324</v>
      </c>
      <c r="B338" s="7" t="s">
        <v>19</v>
      </c>
      <c r="C338" s="8">
        <v>44341.675439814797</v>
      </c>
      <c r="D338" s="8">
        <v>44468.567546296297</v>
      </c>
      <c r="E338" s="9">
        <v>44427</v>
      </c>
      <c r="F338" s="7">
        <v>89.892106481481505</v>
      </c>
      <c r="G338" s="7" t="s">
        <v>20</v>
      </c>
      <c r="H338" s="7" t="s">
        <v>107</v>
      </c>
      <c r="I338" s="7" t="s">
        <v>29</v>
      </c>
      <c r="J338" s="7" t="s">
        <v>22</v>
      </c>
      <c r="K338" s="7" t="s">
        <v>29</v>
      </c>
      <c r="L338" s="7" t="s">
        <v>29</v>
      </c>
      <c r="M338" s="7" t="s">
        <v>29</v>
      </c>
      <c r="N338" s="7">
        <v>60</v>
      </c>
      <c r="O338" s="7" t="s">
        <v>20</v>
      </c>
      <c r="P338" s="7" t="s">
        <v>169</v>
      </c>
      <c r="Q338" s="7" t="s">
        <v>119</v>
      </c>
    </row>
    <row r="339" spans="1:17" hidden="1" x14ac:dyDescent="0.25">
      <c r="A339" s="3" t="s">
        <v>385</v>
      </c>
      <c r="B339" s="3" t="s">
        <v>19</v>
      </c>
      <c r="C339" s="4">
        <v>45285.902824074103</v>
      </c>
      <c r="D339" s="4"/>
      <c r="E339" s="5">
        <v>45380</v>
      </c>
      <c r="F339" s="3">
        <v>154.48706018518499</v>
      </c>
      <c r="G339" s="3" t="s">
        <v>20</v>
      </c>
      <c r="H339" s="3" t="s">
        <v>45</v>
      </c>
      <c r="I339" s="3" t="s">
        <v>222</v>
      </c>
      <c r="J339" s="3" t="s">
        <v>22</v>
      </c>
      <c r="K339" s="3" t="s">
        <v>188</v>
      </c>
      <c r="L339" s="3" t="s">
        <v>29</v>
      </c>
      <c r="M339" s="3" t="s">
        <v>319</v>
      </c>
      <c r="N339" s="3">
        <v>60</v>
      </c>
      <c r="O339" s="3" t="s">
        <v>20</v>
      </c>
      <c r="P339" s="3" t="s">
        <v>169</v>
      </c>
      <c r="Q339" s="3" t="s">
        <v>32</v>
      </c>
    </row>
    <row r="340" spans="1:17" hidden="1" x14ac:dyDescent="0.25">
      <c r="A340" s="7" t="s">
        <v>384</v>
      </c>
      <c r="B340" s="7" t="s">
        <v>19</v>
      </c>
      <c r="C340" s="8">
        <v>45286.512256944399</v>
      </c>
      <c r="D340" s="8">
        <v>45342.411874999998</v>
      </c>
      <c r="E340" s="9">
        <v>45381</v>
      </c>
      <c r="F340" s="7">
        <v>33.899618055555599</v>
      </c>
      <c r="G340" s="7" t="s">
        <v>20</v>
      </c>
      <c r="H340" s="7" t="s">
        <v>55</v>
      </c>
      <c r="I340" s="7" t="s">
        <v>167</v>
      </c>
      <c r="J340" s="7" t="s">
        <v>22</v>
      </c>
      <c r="K340" s="7" t="s">
        <v>73</v>
      </c>
      <c r="L340" s="7" t="s">
        <v>29</v>
      </c>
      <c r="M340" s="7" t="s">
        <v>29</v>
      </c>
      <c r="N340" s="7">
        <v>60</v>
      </c>
      <c r="O340" s="7" t="s">
        <v>20</v>
      </c>
      <c r="P340" s="7" t="s">
        <v>24</v>
      </c>
      <c r="Q340" s="7" t="s">
        <v>160</v>
      </c>
    </row>
    <row r="341" spans="1:17" hidden="1" x14ac:dyDescent="0.25">
      <c r="A341" s="3" t="s">
        <v>383</v>
      </c>
      <c r="B341" s="3" t="s">
        <v>27</v>
      </c>
      <c r="C341" s="4">
        <v>45286.739398148202</v>
      </c>
      <c r="D341" s="4"/>
      <c r="E341" s="5">
        <v>45381</v>
      </c>
      <c r="F341" s="3">
        <v>153.65048611111101</v>
      </c>
      <c r="G341" s="3" t="s">
        <v>20</v>
      </c>
      <c r="H341" s="3" t="s">
        <v>21</v>
      </c>
      <c r="I341" s="3" t="s">
        <v>110</v>
      </c>
      <c r="J341" s="3" t="s">
        <v>171</v>
      </c>
      <c r="K341" s="3" t="s">
        <v>183</v>
      </c>
      <c r="L341" s="3" t="s">
        <v>29</v>
      </c>
      <c r="M341" s="3" t="s">
        <v>29</v>
      </c>
      <c r="N341" s="3">
        <v>60</v>
      </c>
      <c r="O341" s="3" t="s">
        <v>20</v>
      </c>
      <c r="P341" s="3" t="s">
        <v>169</v>
      </c>
      <c r="Q341" s="3" t="s">
        <v>32</v>
      </c>
    </row>
    <row r="342" spans="1:17" hidden="1" x14ac:dyDescent="0.25">
      <c r="A342" s="3" t="s">
        <v>381</v>
      </c>
      <c r="B342" s="3" t="s">
        <v>27</v>
      </c>
      <c r="C342" s="4">
        <v>45287.7513078704</v>
      </c>
      <c r="D342" s="4"/>
      <c r="E342" s="5">
        <v>45384</v>
      </c>
      <c r="F342" s="3">
        <v>152.63857638888899</v>
      </c>
      <c r="G342" s="3" t="s">
        <v>20</v>
      </c>
      <c r="H342" s="3" t="s">
        <v>21</v>
      </c>
      <c r="I342" s="3" t="s">
        <v>29</v>
      </c>
      <c r="J342" s="3" t="s">
        <v>22</v>
      </c>
      <c r="K342" s="3" t="s">
        <v>354</v>
      </c>
      <c r="L342" s="3" t="s">
        <v>29</v>
      </c>
      <c r="M342" s="3" t="s">
        <v>29</v>
      </c>
      <c r="N342" s="3">
        <v>60</v>
      </c>
      <c r="O342" s="3" t="s">
        <v>20</v>
      </c>
      <c r="P342" s="3" t="s">
        <v>169</v>
      </c>
      <c r="Q342" s="3" t="s">
        <v>32</v>
      </c>
    </row>
    <row r="343" spans="1:17" hidden="1" x14ac:dyDescent="0.25">
      <c r="A343" s="7" t="s">
        <v>1329</v>
      </c>
      <c r="B343" s="7" t="s">
        <v>19</v>
      </c>
      <c r="C343" s="8">
        <v>44333.745694444398</v>
      </c>
      <c r="D343" s="8">
        <v>44840.621388888903</v>
      </c>
      <c r="E343" s="9">
        <v>44419</v>
      </c>
      <c r="F343" s="7">
        <v>346.87569444444398</v>
      </c>
      <c r="G343" s="7" t="s">
        <v>20</v>
      </c>
      <c r="H343" s="7" t="s">
        <v>107</v>
      </c>
      <c r="I343" s="7" t="s">
        <v>29</v>
      </c>
      <c r="J343" s="7" t="s">
        <v>22</v>
      </c>
      <c r="K343" s="7" t="s">
        <v>29</v>
      </c>
      <c r="L343" s="7" t="s">
        <v>29</v>
      </c>
      <c r="M343" s="7" t="s">
        <v>29</v>
      </c>
      <c r="N343" s="7">
        <v>60</v>
      </c>
      <c r="O343" s="7" t="s">
        <v>20</v>
      </c>
      <c r="P343" s="7" t="s">
        <v>169</v>
      </c>
      <c r="Q343" s="7" t="s">
        <v>32</v>
      </c>
    </row>
    <row r="344" spans="1:17" hidden="1" x14ac:dyDescent="0.25">
      <c r="A344" s="7" t="s">
        <v>1330</v>
      </c>
      <c r="B344" s="7" t="s">
        <v>19</v>
      </c>
      <c r="C344" s="8">
        <v>44329.586365740703</v>
      </c>
      <c r="D344" s="8">
        <v>44841.516724537003</v>
      </c>
      <c r="E344" s="9">
        <v>44415</v>
      </c>
      <c r="F344" s="7">
        <v>349.93035879629599</v>
      </c>
      <c r="G344" s="7" t="s">
        <v>20</v>
      </c>
      <c r="H344" s="7" t="s">
        <v>107</v>
      </c>
      <c r="I344" s="7" t="s">
        <v>29</v>
      </c>
      <c r="J344" s="7" t="s">
        <v>22</v>
      </c>
      <c r="K344" s="7" t="s">
        <v>29</v>
      </c>
      <c r="L344" s="7" t="s">
        <v>29</v>
      </c>
      <c r="M344" s="7" t="s">
        <v>29</v>
      </c>
      <c r="N344" s="7">
        <v>60</v>
      </c>
      <c r="O344" s="7" t="s">
        <v>20</v>
      </c>
      <c r="P344" s="7" t="s">
        <v>169</v>
      </c>
      <c r="Q344" s="7" t="s">
        <v>1200</v>
      </c>
    </row>
    <row r="345" spans="1:17" hidden="1" x14ac:dyDescent="0.25">
      <c r="A345" s="7" t="s">
        <v>1331</v>
      </c>
      <c r="B345" s="7" t="s">
        <v>19</v>
      </c>
      <c r="C345" s="8">
        <v>44329.445937500001</v>
      </c>
      <c r="D345" s="8">
        <v>44446.761932870402</v>
      </c>
      <c r="E345" s="9">
        <v>44415</v>
      </c>
      <c r="F345" s="7">
        <v>82.315995370370402</v>
      </c>
      <c r="G345" s="7" t="s">
        <v>20</v>
      </c>
      <c r="H345" s="7" t="s">
        <v>107</v>
      </c>
      <c r="I345" s="7" t="s">
        <v>29</v>
      </c>
      <c r="J345" s="7" t="s">
        <v>22</v>
      </c>
      <c r="K345" s="7" t="s">
        <v>29</v>
      </c>
      <c r="L345" s="7" t="s">
        <v>29</v>
      </c>
      <c r="M345" s="7" t="s">
        <v>430</v>
      </c>
      <c r="N345" s="7">
        <v>60</v>
      </c>
      <c r="O345" s="7" t="s">
        <v>20</v>
      </c>
      <c r="P345" s="7" t="s">
        <v>169</v>
      </c>
      <c r="Q345" s="7" t="s">
        <v>1200</v>
      </c>
    </row>
    <row r="346" spans="1:17" hidden="1" x14ac:dyDescent="0.25">
      <c r="A346" s="3" t="s">
        <v>380</v>
      </c>
      <c r="B346" s="3" t="s">
        <v>19</v>
      </c>
      <c r="C346" s="4">
        <v>45288.883993055599</v>
      </c>
      <c r="D346" s="4"/>
      <c r="E346" s="5">
        <v>45385</v>
      </c>
      <c r="F346" s="3">
        <v>151.50589120370401</v>
      </c>
      <c r="G346" s="3" t="s">
        <v>20</v>
      </c>
      <c r="H346" s="3" t="s">
        <v>45</v>
      </c>
      <c r="I346" s="3" t="s">
        <v>133</v>
      </c>
      <c r="J346" s="3" t="s">
        <v>22</v>
      </c>
      <c r="K346" s="3" t="s">
        <v>42</v>
      </c>
      <c r="L346" s="3" t="s">
        <v>29</v>
      </c>
      <c r="M346" s="3" t="s">
        <v>29</v>
      </c>
      <c r="N346" s="3">
        <v>60</v>
      </c>
      <c r="O346" s="3" t="s">
        <v>20</v>
      </c>
      <c r="P346" s="3" t="s">
        <v>169</v>
      </c>
      <c r="Q346" s="3" t="s">
        <v>32</v>
      </c>
    </row>
    <row r="347" spans="1:17" hidden="1" x14ac:dyDescent="0.25">
      <c r="A347" s="7" t="s">
        <v>379</v>
      </c>
      <c r="B347" s="7" t="s">
        <v>19</v>
      </c>
      <c r="C347" s="8">
        <v>45293.675763888903</v>
      </c>
      <c r="D347" s="8">
        <v>45327.674236111103</v>
      </c>
      <c r="E347" s="9">
        <v>45387</v>
      </c>
      <c r="F347" s="7">
        <v>18.998472222222201</v>
      </c>
      <c r="G347" s="7" t="s">
        <v>20</v>
      </c>
      <c r="H347" s="7" t="s">
        <v>55</v>
      </c>
      <c r="I347" s="7" t="s">
        <v>29</v>
      </c>
      <c r="J347" s="7" t="s">
        <v>22</v>
      </c>
      <c r="K347" s="7" t="s">
        <v>56</v>
      </c>
      <c r="L347" s="7" t="s">
        <v>140</v>
      </c>
      <c r="M347" s="7" t="s">
        <v>29</v>
      </c>
      <c r="N347" s="7">
        <v>60</v>
      </c>
      <c r="O347" s="7" t="s">
        <v>20</v>
      </c>
      <c r="P347" s="7" t="s">
        <v>24</v>
      </c>
      <c r="Q347" s="7" t="s">
        <v>32</v>
      </c>
    </row>
    <row r="348" spans="1:17" hidden="1" x14ac:dyDescent="0.25">
      <c r="A348" s="7" t="s">
        <v>1334</v>
      </c>
      <c r="B348" s="7" t="s">
        <v>19</v>
      </c>
      <c r="C348" s="8">
        <v>44323.491678240702</v>
      </c>
      <c r="D348" s="8">
        <v>45168.634675925903</v>
      </c>
      <c r="E348" s="9">
        <v>44412</v>
      </c>
      <c r="F348" s="7">
        <v>573.14299768518504</v>
      </c>
      <c r="G348" s="7" t="s">
        <v>20</v>
      </c>
      <c r="H348" s="7" t="s">
        <v>107</v>
      </c>
      <c r="I348" s="7" t="s">
        <v>29</v>
      </c>
      <c r="J348" s="7" t="s">
        <v>171</v>
      </c>
      <c r="K348" s="7" t="s">
        <v>29</v>
      </c>
      <c r="L348" s="7" t="s">
        <v>1073</v>
      </c>
      <c r="M348" s="7" t="s">
        <v>336</v>
      </c>
      <c r="N348" s="7">
        <v>60</v>
      </c>
      <c r="O348" s="7" t="s">
        <v>20</v>
      </c>
      <c r="P348" s="7" t="s">
        <v>169</v>
      </c>
      <c r="Q348" s="7" t="s">
        <v>32</v>
      </c>
    </row>
    <row r="349" spans="1:17" hidden="1" x14ac:dyDescent="0.25">
      <c r="A349" s="3" t="s">
        <v>378</v>
      </c>
      <c r="B349" s="3" t="s">
        <v>27</v>
      </c>
      <c r="C349" s="4">
        <v>45294.7800347222</v>
      </c>
      <c r="D349" s="4"/>
      <c r="E349" s="5">
        <v>45387</v>
      </c>
      <c r="F349" s="3">
        <v>149.60984953703701</v>
      </c>
      <c r="G349" s="3" t="s">
        <v>20</v>
      </c>
      <c r="H349" s="3" t="s">
        <v>21</v>
      </c>
      <c r="I349" s="3" t="s">
        <v>29</v>
      </c>
      <c r="J349" s="3" t="s">
        <v>22</v>
      </c>
      <c r="K349" s="3" t="s">
        <v>29</v>
      </c>
      <c r="L349" s="3" t="s">
        <v>29</v>
      </c>
      <c r="M349" s="3" t="s">
        <v>29</v>
      </c>
      <c r="N349" s="3">
        <v>60</v>
      </c>
      <c r="O349" s="3" t="s">
        <v>20</v>
      </c>
      <c r="P349" s="3" t="s">
        <v>169</v>
      </c>
      <c r="Q349" s="3" t="s">
        <v>32</v>
      </c>
    </row>
    <row r="350" spans="1:17" hidden="1" x14ac:dyDescent="0.25">
      <c r="A350" s="7" t="s">
        <v>1336</v>
      </c>
      <c r="B350" s="7" t="s">
        <v>19</v>
      </c>
      <c r="C350" s="8">
        <v>44321.536886574097</v>
      </c>
      <c r="D350" s="8">
        <v>44531.726435185199</v>
      </c>
      <c r="E350" s="9">
        <v>44408</v>
      </c>
      <c r="F350" s="7">
        <v>146.18954861111101</v>
      </c>
      <c r="G350" s="7" t="s">
        <v>20</v>
      </c>
      <c r="H350" s="7" t="s">
        <v>107</v>
      </c>
      <c r="I350" s="7" t="s">
        <v>29</v>
      </c>
      <c r="J350" s="7" t="s">
        <v>22</v>
      </c>
      <c r="K350" s="7" t="s">
        <v>29</v>
      </c>
      <c r="L350" s="7" t="s">
        <v>29</v>
      </c>
      <c r="M350" s="7" t="s">
        <v>363</v>
      </c>
      <c r="N350" s="7">
        <v>60</v>
      </c>
      <c r="O350" s="7" t="s">
        <v>20</v>
      </c>
      <c r="P350" s="7" t="s">
        <v>169</v>
      </c>
      <c r="Q350" s="7" t="s">
        <v>32</v>
      </c>
    </row>
    <row r="351" spans="1:17" hidden="1" x14ac:dyDescent="0.25">
      <c r="A351" s="7" t="s">
        <v>1337</v>
      </c>
      <c r="B351" s="7" t="s">
        <v>19</v>
      </c>
      <c r="C351" s="8">
        <v>44321.385254629597</v>
      </c>
      <c r="D351" s="8">
        <v>44341.761828703697</v>
      </c>
      <c r="E351" s="9">
        <v>44343</v>
      </c>
      <c r="F351" s="7">
        <v>13.376574074074099</v>
      </c>
      <c r="G351" s="7" t="s">
        <v>20</v>
      </c>
      <c r="H351" s="7" t="s">
        <v>107</v>
      </c>
      <c r="I351" s="7" t="s">
        <v>29</v>
      </c>
      <c r="J351" s="7" t="s">
        <v>66</v>
      </c>
      <c r="K351" s="7" t="s">
        <v>29</v>
      </c>
      <c r="L351" s="7" t="s">
        <v>29</v>
      </c>
      <c r="M351" s="7" t="s">
        <v>29</v>
      </c>
      <c r="N351" s="7">
        <v>14</v>
      </c>
      <c r="O351" s="7" t="s">
        <v>20</v>
      </c>
      <c r="P351" s="7" t="s">
        <v>24</v>
      </c>
      <c r="Q351" s="7" t="s">
        <v>32</v>
      </c>
    </row>
    <row r="352" spans="1:17" hidden="1" x14ac:dyDescent="0.25">
      <c r="A352" s="7" t="s">
        <v>376</v>
      </c>
      <c r="B352" s="7" t="s">
        <v>19</v>
      </c>
      <c r="C352" s="8">
        <v>45299.707465277803</v>
      </c>
      <c r="D352" s="8">
        <v>45341.707928240699</v>
      </c>
      <c r="E352" s="9">
        <v>45387</v>
      </c>
      <c r="F352" s="7">
        <v>29.000462962962999</v>
      </c>
      <c r="G352" s="7" t="s">
        <v>20</v>
      </c>
      <c r="H352" s="7" t="s">
        <v>55</v>
      </c>
      <c r="I352" s="7" t="s">
        <v>167</v>
      </c>
      <c r="J352" s="7" t="s">
        <v>22</v>
      </c>
      <c r="K352" s="7" t="s">
        <v>377</v>
      </c>
      <c r="L352" s="7" t="s">
        <v>29</v>
      </c>
      <c r="M352" s="7" t="s">
        <v>29</v>
      </c>
      <c r="N352" s="7">
        <v>60</v>
      </c>
      <c r="O352" s="7" t="s">
        <v>20</v>
      </c>
      <c r="P352" s="7" t="s">
        <v>24</v>
      </c>
      <c r="Q352" s="7" t="s">
        <v>32</v>
      </c>
    </row>
    <row r="353" spans="1:17" hidden="1" x14ac:dyDescent="0.25">
      <c r="A353" s="3" t="s">
        <v>375</v>
      </c>
      <c r="B353" s="3" t="s">
        <v>19</v>
      </c>
      <c r="C353" s="4">
        <v>45300.646736111099</v>
      </c>
      <c r="D353" s="4"/>
      <c r="E353" s="5">
        <v>45387</v>
      </c>
      <c r="F353" s="3">
        <v>149.74314814814801</v>
      </c>
      <c r="G353" s="3" t="s">
        <v>20</v>
      </c>
      <c r="H353" s="3" t="s">
        <v>45</v>
      </c>
      <c r="I353" s="3" t="s">
        <v>167</v>
      </c>
      <c r="J353" s="3" t="s">
        <v>22</v>
      </c>
      <c r="K353" s="3" t="s">
        <v>31</v>
      </c>
      <c r="L353" s="3" t="s">
        <v>29</v>
      </c>
      <c r="M353" s="3" t="s">
        <v>29</v>
      </c>
      <c r="N353" s="3">
        <v>60</v>
      </c>
      <c r="O353" s="3" t="s">
        <v>20</v>
      </c>
      <c r="P353" s="3" t="s">
        <v>169</v>
      </c>
      <c r="Q353" s="3" t="s">
        <v>32</v>
      </c>
    </row>
    <row r="354" spans="1:17" hidden="1" x14ac:dyDescent="0.25">
      <c r="A354" s="7" t="s">
        <v>374</v>
      </c>
      <c r="B354" s="7" t="s">
        <v>19</v>
      </c>
      <c r="C354" s="8">
        <v>45300.7518865741</v>
      </c>
      <c r="D354" s="8">
        <v>45449.609675925902</v>
      </c>
      <c r="E354" s="9">
        <v>45387</v>
      </c>
      <c r="F354" s="7">
        <v>100.85778935185201</v>
      </c>
      <c r="G354" s="7" t="s">
        <v>20</v>
      </c>
      <c r="H354" s="7" t="s">
        <v>55</v>
      </c>
      <c r="I354" s="7" t="s">
        <v>133</v>
      </c>
      <c r="J354" s="7" t="s">
        <v>22</v>
      </c>
      <c r="K354" s="7" t="s">
        <v>46</v>
      </c>
      <c r="L354" s="7" t="s">
        <v>29</v>
      </c>
      <c r="M354" s="7" t="s">
        <v>29</v>
      </c>
      <c r="N354" s="7">
        <v>60</v>
      </c>
      <c r="O354" s="7" t="s">
        <v>20</v>
      </c>
      <c r="P354" s="7" t="s">
        <v>169</v>
      </c>
      <c r="Q354" s="7" t="s">
        <v>32</v>
      </c>
    </row>
    <row r="355" spans="1:17" hidden="1" x14ac:dyDescent="0.25">
      <c r="A355" s="3" t="s">
        <v>373</v>
      </c>
      <c r="B355" s="3" t="s">
        <v>19</v>
      </c>
      <c r="C355" s="4">
        <v>45301.568414351903</v>
      </c>
      <c r="D355" s="4"/>
      <c r="E355" s="5">
        <v>45388</v>
      </c>
      <c r="F355" s="3">
        <v>148.82146990740699</v>
      </c>
      <c r="G355" s="3" t="s">
        <v>20</v>
      </c>
      <c r="H355" s="3" t="s">
        <v>45</v>
      </c>
      <c r="I355" s="3" t="s">
        <v>105</v>
      </c>
      <c r="J355" s="3" t="s">
        <v>22</v>
      </c>
      <c r="K355" s="3" t="s">
        <v>58</v>
      </c>
      <c r="L355" s="3" t="s">
        <v>29</v>
      </c>
      <c r="M355" s="3" t="s">
        <v>347</v>
      </c>
      <c r="N355" s="3">
        <v>60</v>
      </c>
      <c r="O355" s="3" t="s">
        <v>20</v>
      </c>
      <c r="P355" s="3" t="s">
        <v>169</v>
      </c>
      <c r="Q355" s="3" t="s">
        <v>32</v>
      </c>
    </row>
    <row r="356" spans="1:17" hidden="1" x14ac:dyDescent="0.25">
      <c r="A356" s="7" t="s">
        <v>372</v>
      </c>
      <c r="B356" s="7" t="s">
        <v>19</v>
      </c>
      <c r="C356" s="8">
        <v>45301.587442129603</v>
      </c>
      <c r="D356" s="8">
        <v>45329.642256944397</v>
      </c>
      <c r="E356" s="9">
        <v>45388</v>
      </c>
      <c r="F356" s="7">
        <v>20.054814814814801</v>
      </c>
      <c r="G356" s="7" t="s">
        <v>20</v>
      </c>
      <c r="H356" s="7" t="s">
        <v>55</v>
      </c>
      <c r="I356" s="7" t="s">
        <v>133</v>
      </c>
      <c r="J356" s="7" t="s">
        <v>22</v>
      </c>
      <c r="K356" s="7" t="s">
        <v>56</v>
      </c>
      <c r="L356" s="7" t="s">
        <v>29</v>
      </c>
      <c r="M356" s="7" t="s">
        <v>323</v>
      </c>
      <c r="N356" s="7">
        <v>60</v>
      </c>
      <c r="O356" s="7" t="s">
        <v>20</v>
      </c>
      <c r="P356" s="7" t="s">
        <v>24</v>
      </c>
      <c r="Q356" s="7" t="s">
        <v>32</v>
      </c>
    </row>
    <row r="357" spans="1:17" hidden="1" x14ac:dyDescent="0.25">
      <c r="A357" s="3" t="s">
        <v>370</v>
      </c>
      <c r="B357" s="3" t="s">
        <v>19</v>
      </c>
      <c r="C357" s="4">
        <v>45303.597002314797</v>
      </c>
      <c r="D357" s="4"/>
      <c r="E357" s="5">
        <v>45392</v>
      </c>
      <c r="F357" s="3">
        <v>146.79288194444399</v>
      </c>
      <c r="G357" s="3" t="s">
        <v>20</v>
      </c>
      <c r="H357" s="3" t="s">
        <v>104</v>
      </c>
      <c r="I357" s="3" t="s">
        <v>115</v>
      </c>
      <c r="J357" s="3" t="s">
        <v>22</v>
      </c>
      <c r="K357" s="3" t="s">
        <v>46</v>
      </c>
      <c r="L357" s="3" t="s">
        <v>29</v>
      </c>
      <c r="M357" s="3" t="s">
        <v>371</v>
      </c>
      <c r="N357" s="3">
        <v>60</v>
      </c>
      <c r="O357" s="3" t="s">
        <v>20</v>
      </c>
      <c r="P357" s="3" t="s">
        <v>169</v>
      </c>
      <c r="Q357" s="3" t="s">
        <v>32</v>
      </c>
    </row>
    <row r="358" spans="1:17" hidden="1" x14ac:dyDescent="0.25">
      <c r="A358" s="7" t="s">
        <v>1343</v>
      </c>
      <c r="B358" s="7" t="s">
        <v>19</v>
      </c>
      <c r="C358" s="8">
        <v>44314.719814814802</v>
      </c>
      <c r="D358" s="8">
        <v>44840.616458333301</v>
      </c>
      <c r="E358" s="9">
        <v>44404</v>
      </c>
      <c r="F358" s="7">
        <v>357.89664351851798</v>
      </c>
      <c r="G358" s="7" t="s">
        <v>20</v>
      </c>
      <c r="H358" s="7" t="s">
        <v>107</v>
      </c>
      <c r="I358" s="7" t="s">
        <v>29</v>
      </c>
      <c r="J358" s="7" t="s">
        <v>22</v>
      </c>
      <c r="K358" s="7" t="s">
        <v>29</v>
      </c>
      <c r="L358" s="7" t="s">
        <v>29</v>
      </c>
      <c r="M358" s="7" t="s">
        <v>496</v>
      </c>
      <c r="N358" s="7">
        <v>60</v>
      </c>
      <c r="O358" s="7" t="s">
        <v>20</v>
      </c>
      <c r="P358" s="7" t="s">
        <v>169</v>
      </c>
      <c r="Q358" s="7" t="s">
        <v>32</v>
      </c>
    </row>
    <row r="359" spans="1:17" hidden="1" x14ac:dyDescent="0.25">
      <c r="A359" s="3" t="s">
        <v>369</v>
      </c>
      <c r="B359" s="3" t="s">
        <v>27</v>
      </c>
      <c r="C359" s="4">
        <v>45303.620532407404</v>
      </c>
      <c r="D359" s="4"/>
      <c r="E359" s="5">
        <v>45392</v>
      </c>
      <c r="F359" s="3">
        <v>146.76935185185201</v>
      </c>
      <c r="G359" s="3" t="s">
        <v>20</v>
      </c>
      <c r="H359" s="3" t="s">
        <v>21</v>
      </c>
      <c r="I359" s="3" t="s">
        <v>105</v>
      </c>
      <c r="J359" s="3" t="s">
        <v>171</v>
      </c>
      <c r="K359" s="3" t="s">
        <v>31</v>
      </c>
      <c r="L359" s="3" t="s">
        <v>29</v>
      </c>
      <c r="M359" s="3" t="s">
        <v>319</v>
      </c>
      <c r="N359" s="3">
        <v>60</v>
      </c>
      <c r="O359" s="3" t="s">
        <v>20</v>
      </c>
      <c r="P359" s="3" t="s">
        <v>169</v>
      </c>
      <c r="Q359" s="3" t="s">
        <v>32</v>
      </c>
    </row>
    <row r="360" spans="1:17" hidden="1" x14ac:dyDescent="0.25">
      <c r="A360" s="3" t="s">
        <v>367</v>
      </c>
      <c r="B360" s="3" t="s">
        <v>19</v>
      </c>
      <c r="C360" s="4">
        <v>45303.681863425903</v>
      </c>
      <c r="D360" s="4"/>
      <c r="E360" s="5">
        <v>45392</v>
      </c>
      <c r="F360" s="3">
        <v>146.70802083333299</v>
      </c>
      <c r="G360" s="3" t="s">
        <v>20</v>
      </c>
      <c r="H360" s="3" t="s">
        <v>21</v>
      </c>
      <c r="I360" s="3" t="s">
        <v>368</v>
      </c>
      <c r="J360" s="3" t="s">
        <v>22</v>
      </c>
      <c r="K360" s="3" t="s">
        <v>268</v>
      </c>
      <c r="L360" s="3" t="s">
        <v>140</v>
      </c>
      <c r="M360" s="3" t="s">
        <v>29</v>
      </c>
      <c r="N360" s="3">
        <v>60</v>
      </c>
      <c r="O360" s="3" t="s">
        <v>20</v>
      </c>
      <c r="P360" s="3" t="s">
        <v>169</v>
      </c>
      <c r="Q360" s="3" t="s">
        <v>32</v>
      </c>
    </row>
    <row r="361" spans="1:17" hidden="1" x14ac:dyDescent="0.25">
      <c r="A361" s="3" t="s">
        <v>366</v>
      </c>
      <c r="B361" s="3" t="s">
        <v>19</v>
      </c>
      <c r="C361" s="4">
        <v>45303.741585648102</v>
      </c>
      <c r="D361" s="4"/>
      <c r="E361" s="5">
        <v>45392</v>
      </c>
      <c r="F361" s="3">
        <v>146.64829861111099</v>
      </c>
      <c r="G361" s="3" t="s">
        <v>20</v>
      </c>
      <c r="H361" s="3" t="s">
        <v>21</v>
      </c>
      <c r="I361" s="3" t="s">
        <v>222</v>
      </c>
      <c r="J361" s="3" t="s">
        <v>22</v>
      </c>
      <c r="K361" s="3" t="s">
        <v>188</v>
      </c>
      <c r="L361" s="3" t="s">
        <v>29</v>
      </c>
      <c r="M361" s="3" t="s">
        <v>29</v>
      </c>
      <c r="N361" s="3">
        <v>60</v>
      </c>
      <c r="O361" s="3" t="s">
        <v>20</v>
      </c>
      <c r="P361" s="3" t="s">
        <v>169</v>
      </c>
      <c r="Q361" s="3" t="s">
        <v>32</v>
      </c>
    </row>
    <row r="362" spans="1:17" hidden="1" x14ac:dyDescent="0.25">
      <c r="A362" s="7" t="s">
        <v>1347</v>
      </c>
      <c r="B362" s="7" t="s">
        <v>19</v>
      </c>
      <c r="C362" s="8">
        <v>44314.423483796301</v>
      </c>
      <c r="D362" s="8">
        <v>44557.7755555556</v>
      </c>
      <c r="E362" s="9">
        <v>44404</v>
      </c>
      <c r="F362" s="7">
        <v>168.35207175925899</v>
      </c>
      <c r="G362" s="7" t="s">
        <v>20</v>
      </c>
      <c r="H362" s="7" t="s">
        <v>107</v>
      </c>
      <c r="I362" s="7" t="s">
        <v>29</v>
      </c>
      <c r="J362" s="7" t="s">
        <v>22</v>
      </c>
      <c r="K362" s="7" t="s">
        <v>29</v>
      </c>
      <c r="L362" s="7" t="s">
        <v>29</v>
      </c>
      <c r="M362" s="7" t="s">
        <v>1156</v>
      </c>
      <c r="N362" s="7">
        <v>60</v>
      </c>
      <c r="O362" s="7" t="s">
        <v>20</v>
      </c>
      <c r="P362" s="7" t="s">
        <v>169</v>
      </c>
      <c r="Q362" s="7" t="s">
        <v>32</v>
      </c>
    </row>
    <row r="363" spans="1:17" hidden="1" x14ac:dyDescent="0.25">
      <c r="A363" s="3" t="s">
        <v>364</v>
      </c>
      <c r="B363" s="3" t="s">
        <v>19</v>
      </c>
      <c r="C363" s="4">
        <v>45306.636921296304</v>
      </c>
      <c r="D363" s="4"/>
      <c r="E363" s="5">
        <v>45393</v>
      </c>
      <c r="F363" s="3">
        <v>145.75296296296301</v>
      </c>
      <c r="G363" s="3" t="s">
        <v>20</v>
      </c>
      <c r="H363" s="3" t="s">
        <v>114</v>
      </c>
      <c r="I363" s="3" t="s">
        <v>118</v>
      </c>
      <c r="J363" s="3" t="s">
        <v>22</v>
      </c>
      <c r="K363" s="3" t="s">
        <v>39</v>
      </c>
      <c r="L363" s="3" t="s">
        <v>29</v>
      </c>
      <c r="M363" s="3" t="s">
        <v>319</v>
      </c>
      <c r="N363" s="3">
        <v>60</v>
      </c>
      <c r="O363" s="3" t="s">
        <v>20</v>
      </c>
      <c r="P363" s="3" t="s">
        <v>169</v>
      </c>
      <c r="Q363" s="3" t="s">
        <v>32</v>
      </c>
    </row>
    <row r="364" spans="1:17" hidden="1" x14ac:dyDescent="0.25">
      <c r="A364" s="3" t="s">
        <v>360</v>
      </c>
      <c r="B364" s="3" t="s">
        <v>27</v>
      </c>
      <c r="C364" s="4">
        <v>45308.463171296302</v>
      </c>
      <c r="D364" s="4"/>
      <c r="E364" s="5">
        <v>45352</v>
      </c>
      <c r="F364" s="3">
        <v>143.92671296296299</v>
      </c>
      <c r="G364" s="3" t="s">
        <v>20</v>
      </c>
      <c r="H364" s="3" t="s">
        <v>21</v>
      </c>
      <c r="I364" s="3" t="s">
        <v>29</v>
      </c>
      <c r="J364" s="3" t="s">
        <v>52</v>
      </c>
      <c r="K364" s="3" t="s">
        <v>39</v>
      </c>
      <c r="L364" s="3" t="s">
        <v>361</v>
      </c>
      <c r="M364" s="3" t="s">
        <v>29</v>
      </c>
      <c r="N364" s="3">
        <v>30</v>
      </c>
      <c r="O364" s="3" t="s">
        <v>20</v>
      </c>
      <c r="P364" s="3" t="s">
        <v>169</v>
      </c>
      <c r="Q364" s="3" t="s">
        <v>29</v>
      </c>
    </row>
    <row r="365" spans="1:17" hidden="1" x14ac:dyDescent="0.25">
      <c r="A365" s="7" t="s">
        <v>358</v>
      </c>
      <c r="B365" s="7" t="s">
        <v>19</v>
      </c>
      <c r="C365" s="8">
        <v>45308.543171296304</v>
      </c>
      <c r="D365" s="8">
        <v>45309.710138888899</v>
      </c>
      <c r="E365" s="9">
        <v>45395</v>
      </c>
      <c r="F365" s="7">
        <v>1.16696759259259</v>
      </c>
      <c r="G365" s="7" t="s">
        <v>20</v>
      </c>
      <c r="H365" s="7" t="s">
        <v>55</v>
      </c>
      <c r="I365" s="7" t="s">
        <v>65</v>
      </c>
      <c r="J365" s="7" t="s">
        <v>22</v>
      </c>
      <c r="K365" s="7" t="s">
        <v>31</v>
      </c>
      <c r="L365" s="7" t="s">
        <v>359</v>
      </c>
      <c r="M365" s="7" t="s">
        <v>319</v>
      </c>
      <c r="N365" s="7">
        <v>60</v>
      </c>
      <c r="O365" s="7" t="s">
        <v>20</v>
      </c>
      <c r="P365" s="7" t="s">
        <v>24</v>
      </c>
      <c r="Q365" s="7" t="s">
        <v>32</v>
      </c>
    </row>
    <row r="366" spans="1:17" hidden="1" x14ac:dyDescent="0.25">
      <c r="A366" s="3" t="s">
        <v>357</v>
      </c>
      <c r="B366" s="3" t="s">
        <v>27</v>
      </c>
      <c r="C366" s="4">
        <v>45308.563993055599</v>
      </c>
      <c r="D366" s="4"/>
      <c r="E366" s="5">
        <v>45329</v>
      </c>
      <c r="F366" s="3">
        <v>143.825891203704</v>
      </c>
      <c r="G366" s="3" t="s">
        <v>20</v>
      </c>
      <c r="H366" s="3" t="s">
        <v>21</v>
      </c>
      <c r="I366" s="3" t="s">
        <v>29</v>
      </c>
      <c r="J366" s="3" t="s">
        <v>66</v>
      </c>
      <c r="K366" s="3" t="s">
        <v>244</v>
      </c>
      <c r="L366" s="3" t="s">
        <v>140</v>
      </c>
      <c r="M366" s="3" t="s">
        <v>29</v>
      </c>
      <c r="N366" s="3">
        <v>14</v>
      </c>
      <c r="O366" s="3" t="s">
        <v>20</v>
      </c>
      <c r="P366" s="3" t="s">
        <v>169</v>
      </c>
      <c r="Q366" s="3" t="s">
        <v>29</v>
      </c>
    </row>
    <row r="367" spans="1:17" hidden="1" x14ac:dyDescent="0.25">
      <c r="A367" s="7" t="s">
        <v>356</v>
      </c>
      <c r="B367" s="7" t="s">
        <v>19</v>
      </c>
      <c r="C367" s="8">
        <v>45309.491504629601</v>
      </c>
      <c r="D367" s="8">
        <v>45315.532384259299</v>
      </c>
      <c r="E367" s="9">
        <v>45398</v>
      </c>
      <c r="F367" s="7">
        <v>4.0408796296296297</v>
      </c>
      <c r="G367" s="7" t="s">
        <v>20</v>
      </c>
      <c r="H367" s="7" t="s">
        <v>55</v>
      </c>
      <c r="I367" s="7" t="s">
        <v>133</v>
      </c>
      <c r="J367" s="7" t="s">
        <v>22</v>
      </c>
      <c r="K367" s="7" t="s">
        <v>46</v>
      </c>
      <c r="L367" s="7" t="s">
        <v>29</v>
      </c>
      <c r="M367" s="7" t="s">
        <v>319</v>
      </c>
      <c r="N367" s="7">
        <v>60</v>
      </c>
      <c r="O367" s="7" t="s">
        <v>20</v>
      </c>
      <c r="P367" s="7" t="s">
        <v>24</v>
      </c>
      <c r="Q367" s="7" t="s">
        <v>32</v>
      </c>
    </row>
    <row r="368" spans="1:17" hidden="1" x14ac:dyDescent="0.25">
      <c r="A368" s="7" t="s">
        <v>355</v>
      </c>
      <c r="B368" s="7" t="s">
        <v>19</v>
      </c>
      <c r="C368" s="8">
        <v>45309.544837963003</v>
      </c>
      <c r="D368" s="8">
        <v>45474.4550115741</v>
      </c>
      <c r="E368" s="9">
        <v>45398</v>
      </c>
      <c r="F368" s="7">
        <v>109.91017361111101</v>
      </c>
      <c r="G368" s="7" t="s">
        <v>20</v>
      </c>
      <c r="H368" s="7" t="s">
        <v>55</v>
      </c>
      <c r="I368" s="7" t="s">
        <v>118</v>
      </c>
      <c r="J368" s="7" t="s">
        <v>22</v>
      </c>
      <c r="K368" s="7" t="s">
        <v>58</v>
      </c>
      <c r="L368" s="7" t="s">
        <v>29</v>
      </c>
      <c r="M368" s="7" t="s">
        <v>29</v>
      </c>
      <c r="N368" s="7">
        <v>60</v>
      </c>
      <c r="O368" s="7" t="s">
        <v>20</v>
      </c>
      <c r="P368" s="7" t="s">
        <v>169</v>
      </c>
      <c r="Q368" s="7" t="s">
        <v>32</v>
      </c>
    </row>
    <row r="369" spans="1:17" hidden="1" x14ac:dyDescent="0.25">
      <c r="A369" s="7" t="s">
        <v>353</v>
      </c>
      <c r="B369" s="7" t="s">
        <v>19</v>
      </c>
      <c r="C369" s="8">
        <v>45310.020243055602</v>
      </c>
      <c r="D369" s="8">
        <v>45313.3911226852</v>
      </c>
      <c r="E369" s="9">
        <v>45331</v>
      </c>
      <c r="F369" s="7">
        <v>1.3708796296296299</v>
      </c>
      <c r="G369" s="7" t="s">
        <v>20</v>
      </c>
      <c r="H369" s="7" t="s">
        <v>55</v>
      </c>
      <c r="I369" s="7" t="s">
        <v>167</v>
      </c>
      <c r="J369" s="7" t="s">
        <v>66</v>
      </c>
      <c r="K369" s="7" t="s">
        <v>354</v>
      </c>
      <c r="L369" s="7" t="s">
        <v>29</v>
      </c>
      <c r="M369" s="7" t="s">
        <v>29</v>
      </c>
      <c r="N369" s="7">
        <v>14</v>
      </c>
      <c r="O369" s="7" t="s">
        <v>20</v>
      </c>
      <c r="P369" s="7" t="s">
        <v>24</v>
      </c>
      <c r="Q369" s="7" t="s">
        <v>32</v>
      </c>
    </row>
    <row r="370" spans="1:17" hidden="1" x14ac:dyDescent="0.25">
      <c r="A370" s="7" t="s">
        <v>1350</v>
      </c>
      <c r="B370" s="7" t="s">
        <v>19</v>
      </c>
      <c r="C370" s="8">
        <v>44313.430150462998</v>
      </c>
      <c r="D370" s="8">
        <v>44341.760995370401</v>
      </c>
      <c r="E370" s="9">
        <v>44336</v>
      </c>
      <c r="F370" s="7">
        <v>18.3308449074074</v>
      </c>
      <c r="G370" s="7" t="s">
        <v>20</v>
      </c>
      <c r="H370" s="7" t="s">
        <v>107</v>
      </c>
      <c r="I370" s="7" t="s">
        <v>29</v>
      </c>
      <c r="J370" s="7" t="s">
        <v>66</v>
      </c>
      <c r="K370" s="7" t="s">
        <v>29</v>
      </c>
      <c r="L370" s="7" t="s">
        <v>29</v>
      </c>
      <c r="M370" s="7" t="s">
        <v>29</v>
      </c>
      <c r="N370" s="7">
        <v>14</v>
      </c>
      <c r="O370" s="7" t="s">
        <v>20</v>
      </c>
      <c r="P370" s="7" t="s">
        <v>169</v>
      </c>
      <c r="Q370" s="7" t="s">
        <v>32</v>
      </c>
    </row>
    <row r="371" spans="1:17" hidden="1" x14ac:dyDescent="0.25">
      <c r="A371" s="7" t="s">
        <v>352</v>
      </c>
      <c r="B371" s="7" t="s">
        <v>19</v>
      </c>
      <c r="C371" s="8">
        <v>45310.496863425898</v>
      </c>
      <c r="D371" s="8">
        <v>45511.4445949074</v>
      </c>
      <c r="E371" s="9">
        <v>45399</v>
      </c>
      <c r="F371" s="7">
        <v>135.94773148148099</v>
      </c>
      <c r="G371" s="7" t="s">
        <v>20</v>
      </c>
      <c r="H371" s="7" t="s">
        <v>55</v>
      </c>
      <c r="I371" s="7" t="s">
        <v>87</v>
      </c>
      <c r="J371" s="7" t="s">
        <v>171</v>
      </c>
      <c r="K371" s="7" t="s">
        <v>31</v>
      </c>
      <c r="L371" s="7" t="s">
        <v>29</v>
      </c>
      <c r="M371" s="7" t="s">
        <v>29</v>
      </c>
      <c r="N371" s="7">
        <v>60</v>
      </c>
      <c r="O371" s="7" t="s">
        <v>20</v>
      </c>
      <c r="P371" s="7" t="s">
        <v>169</v>
      </c>
      <c r="Q371" s="7" t="s">
        <v>32</v>
      </c>
    </row>
    <row r="372" spans="1:17" hidden="1" x14ac:dyDescent="0.25">
      <c r="A372" s="7" t="s">
        <v>1352</v>
      </c>
      <c r="B372" s="7" t="s">
        <v>19</v>
      </c>
      <c r="C372" s="8">
        <v>44313.392928240697</v>
      </c>
      <c r="D372" s="8">
        <v>44410.590011574102</v>
      </c>
      <c r="E372" s="9">
        <v>44401</v>
      </c>
      <c r="F372" s="7">
        <v>66.197083333333296</v>
      </c>
      <c r="G372" s="7" t="s">
        <v>20</v>
      </c>
      <c r="H372" s="7" t="s">
        <v>107</v>
      </c>
      <c r="I372" s="7" t="s">
        <v>29</v>
      </c>
      <c r="J372" s="7" t="s">
        <v>22</v>
      </c>
      <c r="K372" s="7" t="s">
        <v>29</v>
      </c>
      <c r="L372" s="7" t="s">
        <v>29</v>
      </c>
      <c r="M372" s="7" t="s">
        <v>29</v>
      </c>
      <c r="N372" s="7">
        <v>60</v>
      </c>
      <c r="O372" s="7" t="s">
        <v>20</v>
      </c>
      <c r="P372" s="7" t="s">
        <v>169</v>
      </c>
      <c r="Q372" s="7" t="s">
        <v>32</v>
      </c>
    </row>
    <row r="373" spans="1:17" hidden="1" x14ac:dyDescent="0.25">
      <c r="A373" s="7" t="s">
        <v>1353</v>
      </c>
      <c r="B373" s="7" t="s">
        <v>19</v>
      </c>
      <c r="C373" s="8">
        <v>44312.667812500003</v>
      </c>
      <c r="D373" s="8">
        <v>44432.473182870403</v>
      </c>
      <c r="E373" s="9">
        <v>44400</v>
      </c>
      <c r="F373" s="7">
        <v>82.805370370370397</v>
      </c>
      <c r="G373" s="7" t="s">
        <v>20</v>
      </c>
      <c r="H373" s="7" t="s">
        <v>107</v>
      </c>
      <c r="I373" s="7" t="s">
        <v>29</v>
      </c>
      <c r="J373" s="7" t="s">
        <v>22</v>
      </c>
      <c r="K373" s="7" t="s">
        <v>29</v>
      </c>
      <c r="L373" s="7" t="s">
        <v>29</v>
      </c>
      <c r="M373" s="7" t="s">
        <v>515</v>
      </c>
      <c r="N373" s="7">
        <v>60</v>
      </c>
      <c r="O373" s="7" t="s">
        <v>20</v>
      </c>
      <c r="P373" s="7" t="s">
        <v>169</v>
      </c>
      <c r="Q373" s="7" t="s">
        <v>32</v>
      </c>
    </row>
    <row r="374" spans="1:17" hidden="1" x14ac:dyDescent="0.25">
      <c r="A374" s="7" t="s">
        <v>1354</v>
      </c>
      <c r="B374" s="7" t="s">
        <v>19</v>
      </c>
      <c r="C374" s="8">
        <v>44308.724907407399</v>
      </c>
      <c r="D374" s="8">
        <v>44446.753229166701</v>
      </c>
      <c r="E374" s="9">
        <v>44398</v>
      </c>
      <c r="F374" s="7">
        <v>95.028321759259299</v>
      </c>
      <c r="G374" s="7" t="s">
        <v>20</v>
      </c>
      <c r="H374" s="7" t="s">
        <v>107</v>
      </c>
      <c r="I374" s="7" t="s">
        <v>29</v>
      </c>
      <c r="J374" s="7" t="s">
        <v>22</v>
      </c>
      <c r="K374" s="7" t="s">
        <v>29</v>
      </c>
      <c r="L374" s="7" t="s">
        <v>29</v>
      </c>
      <c r="M374" s="7" t="s">
        <v>29</v>
      </c>
      <c r="N374" s="7">
        <v>60</v>
      </c>
      <c r="O374" s="7" t="s">
        <v>20</v>
      </c>
      <c r="P374" s="7" t="s">
        <v>169</v>
      </c>
      <c r="Q374" s="7" t="s">
        <v>1200</v>
      </c>
    </row>
    <row r="375" spans="1:17" hidden="1" x14ac:dyDescent="0.25">
      <c r="A375" s="7" t="s">
        <v>1356</v>
      </c>
      <c r="B375" s="7" t="s">
        <v>19</v>
      </c>
      <c r="C375" s="8">
        <v>44307.658831018503</v>
      </c>
      <c r="D375" s="8">
        <v>44307.660787036999</v>
      </c>
      <c r="E375" s="9">
        <v>44397</v>
      </c>
      <c r="F375" s="7">
        <v>1.9560185185185201E-3</v>
      </c>
      <c r="G375" s="7" t="s">
        <v>20</v>
      </c>
      <c r="H375" s="7" t="s">
        <v>107</v>
      </c>
      <c r="I375" s="7" t="s">
        <v>29</v>
      </c>
      <c r="J375" s="7" t="s">
        <v>22</v>
      </c>
      <c r="K375" s="7" t="s">
        <v>29</v>
      </c>
      <c r="L375" s="7" t="s">
        <v>29</v>
      </c>
      <c r="M375" s="7" t="s">
        <v>29</v>
      </c>
      <c r="N375" s="7">
        <v>60</v>
      </c>
      <c r="O375" s="7" t="s">
        <v>20</v>
      </c>
      <c r="P375" s="7" t="s">
        <v>24</v>
      </c>
      <c r="Q375" s="7" t="s">
        <v>32</v>
      </c>
    </row>
    <row r="376" spans="1:17" hidden="1" x14ac:dyDescent="0.25">
      <c r="A376" s="7" t="s">
        <v>1357</v>
      </c>
      <c r="B376" s="7" t="s">
        <v>19</v>
      </c>
      <c r="C376" s="8">
        <v>44307.658807870401</v>
      </c>
      <c r="D376" s="8">
        <v>44840.611215277801</v>
      </c>
      <c r="E376" s="9">
        <v>44397</v>
      </c>
      <c r="F376" s="7">
        <v>362.95240740740701</v>
      </c>
      <c r="G376" s="7" t="s">
        <v>20</v>
      </c>
      <c r="H376" s="7" t="s">
        <v>107</v>
      </c>
      <c r="I376" s="7" t="s">
        <v>29</v>
      </c>
      <c r="J376" s="7" t="s">
        <v>22</v>
      </c>
      <c r="K376" s="7" t="s">
        <v>29</v>
      </c>
      <c r="L376" s="7" t="s">
        <v>29</v>
      </c>
      <c r="M376" s="7" t="s">
        <v>29</v>
      </c>
      <c r="N376" s="7">
        <v>60</v>
      </c>
      <c r="O376" s="7" t="s">
        <v>20</v>
      </c>
      <c r="P376" s="7" t="s">
        <v>169</v>
      </c>
      <c r="Q376" s="7" t="s">
        <v>32</v>
      </c>
    </row>
    <row r="377" spans="1:17" hidden="1" x14ac:dyDescent="0.25">
      <c r="A377" s="7" t="s">
        <v>1358</v>
      </c>
      <c r="B377" s="7" t="s">
        <v>19</v>
      </c>
      <c r="C377" s="8">
        <v>44307.652511574102</v>
      </c>
      <c r="D377" s="8">
        <v>44468.704861111102</v>
      </c>
      <c r="E377" s="9">
        <v>44397</v>
      </c>
      <c r="F377" s="7">
        <v>112.052349537037</v>
      </c>
      <c r="G377" s="7" t="s">
        <v>20</v>
      </c>
      <c r="H377" s="7" t="s">
        <v>107</v>
      </c>
      <c r="I377" s="7" t="s">
        <v>29</v>
      </c>
      <c r="J377" s="7" t="s">
        <v>22</v>
      </c>
      <c r="K377" s="7" t="s">
        <v>29</v>
      </c>
      <c r="L377" s="7" t="s">
        <v>29</v>
      </c>
      <c r="M377" s="7" t="s">
        <v>1359</v>
      </c>
      <c r="N377" s="7">
        <v>60</v>
      </c>
      <c r="O377" s="7" t="s">
        <v>20</v>
      </c>
      <c r="P377" s="7" t="s">
        <v>169</v>
      </c>
      <c r="Q377" s="7" t="s">
        <v>32</v>
      </c>
    </row>
    <row r="378" spans="1:17" hidden="1" x14ac:dyDescent="0.25">
      <c r="A378" s="7" t="s">
        <v>350</v>
      </c>
      <c r="B378" s="7" t="s">
        <v>19</v>
      </c>
      <c r="C378" s="8">
        <v>45310.733124999999</v>
      </c>
      <c r="D378" s="8">
        <v>45394.414305555598</v>
      </c>
      <c r="E378" s="9">
        <v>45399</v>
      </c>
      <c r="F378" s="7">
        <v>57.6811805555555</v>
      </c>
      <c r="G378" s="7" t="s">
        <v>20</v>
      </c>
      <c r="H378" s="7" t="s">
        <v>55</v>
      </c>
      <c r="I378" s="7" t="s">
        <v>222</v>
      </c>
      <c r="J378" s="7" t="s">
        <v>22</v>
      </c>
      <c r="K378" s="7" t="s">
        <v>351</v>
      </c>
      <c r="L378" s="7" t="s">
        <v>29</v>
      </c>
      <c r="M378" s="7" t="s">
        <v>319</v>
      </c>
      <c r="N378" s="7">
        <v>60</v>
      </c>
      <c r="O378" s="7" t="s">
        <v>20</v>
      </c>
      <c r="P378" s="7" t="s">
        <v>24</v>
      </c>
      <c r="Q378" s="7" t="s">
        <v>32</v>
      </c>
    </row>
    <row r="379" spans="1:17" hidden="1" x14ac:dyDescent="0.25">
      <c r="A379" s="7" t="s">
        <v>349</v>
      </c>
      <c r="B379" s="7" t="s">
        <v>19</v>
      </c>
      <c r="C379" s="8">
        <v>45312.840636574103</v>
      </c>
      <c r="D379" s="8">
        <v>45334.789143518501</v>
      </c>
      <c r="E379" s="9">
        <v>45400</v>
      </c>
      <c r="F379" s="7">
        <v>14.9485069444444</v>
      </c>
      <c r="G379" s="7" t="s">
        <v>20</v>
      </c>
      <c r="H379" s="7" t="s">
        <v>55</v>
      </c>
      <c r="I379" s="7" t="s">
        <v>222</v>
      </c>
      <c r="J379" s="7" t="s">
        <v>22</v>
      </c>
      <c r="K379" s="7" t="s">
        <v>48</v>
      </c>
      <c r="L379" s="7" t="s">
        <v>29</v>
      </c>
      <c r="M379" s="7" t="s">
        <v>29</v>
      </c>
      <c r="N379" s="7">
        <v>60</v>
      </c>
      <c r="O379" s="7" t="s">
        <v>20</v>
      </c>
      <c r="P379" s="7" t="s">
        <v>24</v>
      </c>
      <c r="Q379" s="7" t="s">
        <v>32</v>
      </c>
    </row>
    <row r="380" spans="1:17" hidden="1" x14ac:dyDescent="0.25">
      <c r="A380" s="7" t="s">
        <v>348</v>
      </c>
      <c r="B380" s="7" t="s">
        <v>19</v>
      </c>
      <c r="C380" s="8">
        <v>45313.477129629602</v>
      </c>
      <c r="D380" s="8">
        <v>45399.742974537003</v>
      </c>
      <c r="E380" s="9">
        <v>45400</v>
      </c>
      <c r="F380" s="7">
        <v>60.265844907407399</v>
      </c>
      <c r="G380" s="7" t="s">
        <v>20</v>
      </c>
      <c r="H380" s="7" t="s">
        <v>55</v>
      </c>
      <c r="I380" s="7" t="s">
        <v>69</v>
      </c>
      <c r="J380" s="7" t="s">
        <v>22</v>
      </c>
      <c r="K380" s="7" t="s">
        <v>31</v>
      </c>
      <c r="L380" s="7" t="s">
        <v>29</v>
      </c>
      <c r="M380" s="7" t="s">
        <v>347</v>
      </c>
      <c r="N380" s="7">
        <v>60</v>
      </c>
      <c r="O380" s="7" t="s">
        <v>20</v>
      </c>
      <c r="P380" s="7" t="s">
        <v>169</v>
      </c>
      <c r="Q380" s="7" t="s">
        <v>71</v>
      </c>
    </row>
    <row r="381" spans="1:17" hidden="1" x14ac:dyDescent="0.25">
      <c r="A381" s="7" t="s">
        <v>345</v>
      </c>
      <c r="B381" s="7" t="s">
        <v>19</v>
      </c>
      <c r="C381" s="8">
        <v>45313.621516203697</v>
      </c>
      <c r="D381" s="8">
        <v>45398.412025463003</v>
      </c>
      <c r="E381" s="9">
        <v>45400</v>
      </c>
      <c r="F381" s="7">
        <v>58.790509259259302</v>
      </c>
      <c r="G381" s="7" t="s">
        <v>20</v>
      </c>
      <c r="H381" s="7" t="s">
        <v>55</v>
      </c>
      <c r="I381" s="7" t="s">
        <v>131</v>
      </c>
      <c r="J381" s="7" t="s">
        <v>22</v>
      </c>
      <c r="K381" s="7" t="s">
        <v>242</v>
      </c>
      <c r="L381" s="7" t="s">
        <v>346</v>
      </c>
      <c r="M381" s="7" t="s">
        <v>347</v>
      </c>
      <c r="N381" s="7">
        <v>60</v>
      </c>
      <c r="O381" s="7" t="s">
        <v>20</v>
      </c>
      <c r="P381" s="7" t="s">
        <v>24</v>
      </c>
      <c r="Q381" s="7" t="s">
        <v>32</v>
      </c>
    </row>
    <row r="382" spans="1:17" hidden="1" x14ac:dyDescent="0.25">
      <c r="A382" s="3" t="s">
        <v>343</v>
      </c>
      <c r="B382" s="3" t="s">
        <v>27</v>
      </c>
      <c r="C382" s="4">
        <v>45313.774398148104</v>
      </c>
      <c r="D382" s="4"/>
      <c r="E382" s="5">
        <v>45400</v>
      </c>
      <c r="F382" s="3">
        <v>140.61548611111101</v>
      </c>
      <c r="G382" s="3" t="s">
        <v>20</v>
      </c>
      <c r="H382" s="3" t="s">
        <v>21</v>
      </c>
      <c r="I382" s="3" t="s">
        <v>29</v>
      </c>
      <c r="J382" s="3" t="s">
        <v>22</v>
      </c>
      <c r="K382" s="3" t="s">
        <v>31</v>
      </c>
      <c r="L382" s="3" t="s">
        <v>140</v>
      </c>
      <c r="M382" s="3" t="s">
        <v>29</v>
      </c>
      <c r="N382" s="3">
        <v>60</v>
      </c>
      <c r="O382" s="3" t="s">
        <v>20</v>
      </c>
      <c r="P382" s="3" t="s">
        <v>169</v>
      </c>
      <c r="Q382" s="3" t="s">
        <v>29</v>
      </c>
    </row>
    <row r="383" spans="1:17" hidden="1" x14ac:dyDescent="0.25">
      <c r="A383" s="3" t="s">
        <v>342</v>
      </c>
      <c r="B383" s="3" t="s">
        <v>19</v>
      </c>
      <c r="C383" s="4">
        <v>45314.873495370397</v>
      </c>
      <c r="D383" s="4"/>
      <c r="E383" s="5">
        <v>45401</v>
      </c>
      <c r="F383" s="3">
        <v>139.516388888889</v>
      </c>
      <c r="G383" s="3" t="s">
        <v>20</v>
      </c>
      <c r="H383" s="3" t="s">
        <v>21</v>
      </c>
      <c r="I383" s="3" t="s">
        <v>222</v>
      </c>
      <c r="J383" s="3" t="s">
        <v>22</v>
      </c>
      <c r="K383" s="3" t="s">
        <v>188</v>
      </c>
      <c r="L383" s="3" t="s">
        <v>29</v>
      </c>
      <c r="M383" s="3" t="s">
        <v>29</v>
      </c>
      <c r="N383" s="3">
        <v>60</v>
      </c>
      <c r="O383" s="3" t="s">
        <v>20</v>
      </c>
      <c r="P383" s="3" t="s">
        <v>169</v>
      </c>
      <c r="Q383" s="3" t="s">
        <v>32</v>
      </c>
    </row>
    <row r="384" spans="1:17" hidden="1" x14ac:dyDescent="0.25">
      <c r="A384" s="7" t="s">
        <v>339</v>
      </c>
      <c r="B384" s="7" t="s">
        <v>19</v>
      </c>
      <c r="C384" s="8">
        <v>45316.636886574102</v>
      </c>
      <c r="D384" s="8">
        <v>45411.480046296303</v>
      </c>
      <c r="E384" s="9">
        <v>45405</v>
      </c>
      <c r="F384" s="7">
        <v>64.843159722222197</v>
      </c>
      <c r="G384" s="7" t="s">
        <v>20</v>
      </c>
      <c r="H384" s="7" t="s">
        <v>55</v>
      </c>
      <c r="I384" s="7" t="s">
        <v>105</v>
      </c>
      <c r="J384" s="7" t="s">
        <v>22</v>
      </c>
      <c r="K384" s="7" t="s">
        <v>39</v>
      </c>
      <c r="L384" s="7" t="s">
        <v>271</v>
      </c>
      <c r="M384" s="7" t="s">
        <v>29</v>
      </c>
      <c r="N384" s="7">
        <v>60</v>
      </c>
      <c r="O384" s="7" t="s">
        <v>20</v>
      </c>
      <c r="P384" s="7" t="s">
        <v>169</v>
      </c>
      <c r="Q384" s="7" t="s">
        <v>197</v>
      </c>
    </row>
    <row r="385" spans="1:17" hidden="1" x14ac:dyDescent="0.25">
      <c r="A385" s="7" t="s">
        <v>335</v>
      </c>
      <c r="B385" s="7" t="s">
        <v>19</v>
      </c>
      <c r="C385" s="8">
        <v>45321.5328703704</v>
      </c>
      <c r="D385" s="8">
        <v>45409.408472222203</v>
      </c>
      <c r="E385" s="9">
        <v>45408</v>
      </c>
      <c r="F385" s="7">
        <v>61.875601851851897</v>
      </c>
      <c r="G385" s="7" t="s">
        <v>20</v>
      </c>
      <c r="H385" s="7" t="s">
        <v>55</v>
      </c>
      <c r="I385" s="7" t="s">
        <v>65</v>
      </c>
      <c r="J385" s="7" t="s">
        <v>22</v>
      </c>
      <c r="K385" s="7" t="s">
        <v>46</v>
      </c>
      <c r="L385" s="7" t="s">
        <v>140</v>
      </c>
      <c r="M385" s="7" t="s">
        <v>336</v>
      </c>
      <c r="N385" s="7">
        <v>60</v>
      </c>
      <c r="O385" s="7" t="s">
        <v>20</v>
      </c>
      <c r="P385" s="7" t="s">
        <v>169</v>
      </c>
      <c r="Q385" s="7" t="s">
        <v>32</v>
      </c>
    </row>
    <row r="386" spans="1:17" hidden="1" x14ac:dyDescent="0.25">
      <c r="A386" s="7" t="s">
        <v>1368</v>
      </c>
      <c r="B386" s="7" t="s">
        <v>19</v>
      </c>
      <c r="C386" s="8">
        <v>44302.590798611098</v>
      </c>
      <c r="D386" s="8">
        <v>44340.694849537002</v>
      </c>
      <c r="E386" s="9">
        <v>44392</v>
      </c>
      <c r="F386" s="7">
        <v>24.1040509259259</v>
      </c>
      <c r="G386" s="7" t="s">
        <v>20</v>
      </c>
      <c r="H386" s="7" t="s">
        <v>107</v>
      </c>
      <c r="I386" s="7" t="s">
        <v>29</v>
      </c>
      <c r="J386" s="7" t="s">
        <v>22</v>
      </c>
      <c r="K386" s="7" t="s">
        <v>29</v>
      </c>
      <c r="L386" s="7" t="s">
        <v>29</v>
      </c>
      <c r="M386" s="7" t="s">
        <v>29</v>
      </c>
      <c r="N386" s="7">
        <v>60</v>
      </c>
      <c r="O386" s="7" t="s">
        <v>20</v>
      </c>
      <c r="P386" s="7" t="s">
        <v>24</v>
      </c>
      <c r="Q386" s="7" t="s">
        <v>29</v>
      </c>
    </row>
    <row r="387" spans="1:17" hidden="1" x14ac:dyDescent="0.25">
      <c r="A387" s="7" t="s">
        <v>334</v>
      </c>
      <c r="B387" s="7" t="s">
        <v>19</v>
      </c>
      <c r="C387" s="8">
        <v>45321.595937500002</v>
      </c>
      <c r="D387" s="8">
        <v>45406.628159722197</v>
      </c>
      <c r="E387" s="9">
        <v>45408</v>
      </c>
      <c r="F387" s="7">
        <v>59.032222222222202</v>
      </c>
      <c r="G387" s="7" t="s">
        <v>20</v>
      </c>
      <c r="H387" s="7" t="s">
        <v>55</v>
      </c>
      <c r="I387" s="7" t="s">
        <v>167</v>
      </c>
      <c r="J387" s="7" t="s">
        <v>171</v>
      </c>
      <c r="K387" s="7" t="s">
        <v>83</v>
      </c>
      <c r="L387" s="7" t="s">
        <v>29</v>
      </c>
      <c r="M387" s="7" t="s">
        <v>29</v>
      </c>
      <c r="N387" s="7">
        <v>60</v>
      </c>
      <c r="O387" s="7" t="s">
        <v>20</v>
      </c>
      <c r="P387" s="7" t="s">
        <v>24</v>
      </c>
      <c r="Q387" s="7" t="s">
        <v>32</v>
      </c>
    </row>
    <row r="388" spans="1:17" hidden="1" x14ac:dyDescent="0.25">
      <c r="A388" s="7" t="s">
        <v>332</v>
      </c>
      <c r="B388" s="7" t="s">
        <v>19</v>
      </c>
      <c r="C388" s="8">
        <v>45321.803854166697</v>
      </c>
      <c r="D388" s="8">
        <v>45407.568113425899</v>
      </c>
      <c r="E388" s="9">
        <v>45408</v>
      </c>
      <c r="F388" s="7">
        <v>59.764259259259298</v>
      </c>
      <c r="G388" s="7" t="s">
        <v>20</v>
      </c>
      <c r="H388" s="7" t="s">
        <v>55</v>
      </c>
      <c r="I388" s="7" t="s">
        <v>167</v>
      </c>
      <c r="J388" s="7" t="s">
        <v>171</v>
      </c>
      <c r="K388" s="7" t="s">
        <v>232</v>
      </c>
      <c r="L388" s="7" t="s">
        <v>29</v>
      </c>
      <c r="M388" s="7" t="s">
        <v>29</v>
      </c>
      <c r="N388" s="7">
        <v>60</v>
      </c>
      <c r="O388" s="7" t="s">
        <v>20</v>
      </c>
      <c r="P388" s="7" t="s">
        <v>24</v>
      </c>
      <c r="Q388" s="7" t="s">
        <v>32</v>
      </c>
    </row>
    <row r="389" spans="1:17" hidden="1" x14ac:dyDescent="0.25">
      <c r="A389" s="3" t="s">
        <v>331</v>
      </c>
      <c r="B389" s="3" t="s">
        <v>19</v>
      </c>
      <c r="C389" s="4">
        <v>45324.506168981497</v>
      </c>
      <c r="D389" s="4"/>
      <c r="E389" s="5">
        <v>45415</v>
      </c>
      <c r="F389" s="3">
        <v>131.88371527777801</v>
      </c>
      <c r="G389" s="3" t="s">
        <v>20</v>
      </c>
      <c r="H389" s="3" t="s">
        <v>21</v>
      </c>
      <c r="I389" s="3" t="s">
        <v>29</v>
      </c>
      <c r="J389" s="3" t="s">
        <v>22</v>
      </c>
      <c r="K389" s="3" t="s">
        <v>31</v>
      </c>
      <c r="L389" s="3" t="s">
        <v>29</v>
      </c>
      <c r="M389" s="3" t="s">
        <v>319</v>
      </c>
      <c r="N389" s="3">
        <v>60</v>
      </c>
      <c r="O389" s="3" t="s">
        <v>20</v>
      </c>
      <c r="P389" s="3" t="s">
        <v>169</v>
      </c>
      <c r="Q389" s="3" t="s">
        <v>197</v>
      </c>
    </row>
    <row r="390" spans="1:17" hidden="1" x14ac:dyDescent="0.25">
      <c r="A390" s="7" t="s">
        <v>330</v>
      </c>
      <c r="B390" s="7" t="s">
        <v>19</v>
      </c>
      <c r="C390" s="8">
        <v>45324.626631944397</v>
      </c>
      <c r="D390" s="8">
        <v>45447.433437500003</v>
      </c>
      <c r="E390" s="9">
        <v>45415</v>
      </c>
      <c r="F390" s="7">
        <v>80.806805555555599</v>
      </c>
      <c r="G390" s="7" t="s">
        <v>20</v>
      </c>
      <c r="H390" s="7" t="s">
        <v>55</v>
      </c>
      <c r="I390" s="7" t="s">
        <v>167</v>
      </c>
      <c r="J390" s="7" t="s">
        <v>22</v>
      </c>
      <c r="K390" s="7" t="s">
        <v>31</v>
      </c>
      <c r="L390" s="7" t="s">
        <v>29</v>
      </c>
      <c r="M390" s="7" t="s">
        <v>29</v>
      </c>
      <c r="N390" s="7">
        <v>60</v>
      </c>
      <c r="O390" s="7" t="s">
        <v>20</v>
      </c>
      <c r="P390" s="7" t="s">
        <v>169</v>
      </c>
      <c r="Q390" s="7" t="s">
        <v>32</v>
      </c>
    </row>
    <row r="391" spans="1:17" hidden="1" x14ac:dyDescent="0.25">
      <c r="A391" s="7" t="s">
        <v>328</v>
      </c>
      <c r="B391" s="7" t="s">
        <v>27</v>
      </c>
      <c r="C391" s="8">
        <v>45327.595289351899</v>
      </c>
      <c r="D391" s="8"/>
      <c r="E391" s="9">
        <v>45372</v>
      </c>
      <c r="F391" s="7">
        <v>130.794594907407</v>
      </c>
      <c r="G391" s="7" t="s">
        <v>20</v>
      </c>
      <c r="H391" s="7" t="s">
        <v>329</v>
      </c>
      <c r="I391" s="7" t="s">
        <v>29</v>
      </c>
      <c r="J391" s="7" t="s">
        <v>52</v>
      </c>
      <c r="K391" s="7" t="s">
        <v>29</v>
      </c>
      <c r="L391" s="7" t="s">
        <v>29</v>
      </c>
      <c r="M391" s="7" t="s">
        <v>29</v>
      </c>
      <c r="N391" s="7">
        <v>30</v>
      </c>
      <c r="O391" s="7" t="s">
        <v>20</v>
      </c>
      <c r="P391" s="7" t="s">
        <v>169</v>
      </c>
      <c r="Q391" s="7" t="s">
        <v>29</v>
      </c>
    </row>
    <row r="392" spans="1:17" hidden="1" x14ac:dyDescent="0.25">
      <c r="A392" s="7" t="s">
        <v>327</v>
      </c>
      <c r="B392" s="7" t="s">
        <v>19</v>
      </c>
      <c r="C392" s="8">
        <v>45328.521423611099</v>
      </c>
      <c r="D392" s="8">
        <v>45334.555254629602</v>
      </c>
      <c r="E392" s="9">
        <v>45350</v>
      </c>
      <c r="F392" s="7">
        <v>4.0338310185185202</v>
      </c>
      <c r="G392" s="7" t="s">
        <v>20</v>
      </c>
      <c r="H392" s="7" t="s">
        <v>55</v>
      </c>
      <c r="I392" s="7" t="s">
        <v>167</v>
      </c>
      <c r="J392" s="7" t="s">
        <v>66</v>
      </c>
      <c r="K392" s="7" t="s">
        <v>39</v>
      </c>
      <c r="L392" s="7" t="s">
        <v>29</v>
      </c>
      <c r="M392" s="7" t="s">
        <v>29</v>
      </c>
      <c r="N392" s="7">
        <v>14</v>
      </c>
      <c r="O392" s="7" t="s">
        <v>20</v>
      </c>
      <c r="P392" s="7" t="s">
        <v>24</v>
      </c>
      <c r="Q392" s="7" t="s">
        <v>32</v>
      </c>
    </row>
    <row r="393" spans="1:17" hidden="1" x14ac:dyDescent="0.25">
      <c r="A393" s="7" t="s">
        <v>326</v>
      </c>
      <c r="B393" s="7" t="s">
        <v>19</v>
      </c>
      <c r="C393" s="8">
        <v>45328.636423611097</v>
      </c>
      <c r="D393" s="8">
        <v>45398.523125</v>
      </c>
      <c r="E393" s="9">
        <v>45419</v>
      </c>
      <c r="F393" s="7">
        <v>47.886701388888902</v>
      </c>
      <c r="G393" s="7" t="s">
        <v>20</v>
      </c>
      <c r="H393" s="7" t="s">
        <v>55</v>
      </c>
      <c r="I393" s="7" t="s">
        <v>152</v>
      </c>
      <c r="J393" s="7" t="s">
        <v>171</v>
      </c>
      <c r="K393" s="7" t="s">
        <v>102</v>
      </c>
      <c r="L393" s="7" t="s">
        <v>29</v>
      </c>
      <c r="M393" s="7" t="s">
        <v>319</v>
      </c>
      <c r="N393" s="7">
        <v>60</v>
      </c>
      <c r="O393" s="7" t="s">
        <v>20</v>
      </c>
      <c r="P393" s="7" t="s">
        <v>24</v>
      </c>
      <c r="Q393" s="7" t="s">
        <v>32</v>
      </c>
    </row>
    <row r="394" spans="1:17" hidden="1" x14ac:dyDescent="0.25">
      <c r="A394" s="3" t="s">
        <v>324</v>
      </c>
      <c r="B394" s="3" t="s">
        <v>19</v>
      </c>
      <c r="C394" s="4">
        <v>45329.034444444398</v>
      </c>
      <c r="D394" s="4"/>
      <c r="E394" s="5">
        <v>45420</v>
      </c>
      <c r="F394" s="3">
        <v>129.35543981481501</v>
      </c>
      <c r="G394" s="3" t="s">
        <v>20</v>
      </c>
      <c r="H394" s="3" t="s">
        <v>45</v>
      </c>
      <c r="I394" s="3" t="s">
        <v>222</v>
      </c>
      <c r="J394" s="3" t="s">
        <v>22</v>
      </c>
      <c r="K394" s="3" t="s">
        <v>188</v>
      </c>
      <c r="L394" s="3" t="s">
        <v>140</v>
      </c>
      <c r="M394" s="3" t="s">
        <v>29</v>
      </c>
      <c r="N394" s="3">
        <v>60</v>
      </c>
      <c r="O394" s="3" t="s">
        <v>20</v>
      </c>
      <c r="P394" s="3" t="s">
        <v>169</v>
      </c>
      <c r="Q394" s="3" t="s">
        <v>32</v>
      </c>
    </row>
    <row r="395" spans="1:17" hidden="1" x14ac:dyDescent="0.25">
      <c r="A395" s="7" t="s">
        <v>205</v>
      </c>
      <c r="B395" s="7" t="s">
        <v>19</v>
      </c>
      <c r="C395" s="8">
        <v>45400.572060185201</v>
      </c>
      <c r="D395" s="8">
        <v>45400.573159722197</v>
      </c>
      <c r="E395" s="9">
        <v>45449</v>
      </c>
      <c r="F395" s="7">
        <v>1.0995370370370399E-3</v>
      </c>
      <c r="G395" s="7" t="s">
        <v>20</v>
      </c>
      <c r="H395" s="7" t="s">
        <v>107</v>
      </c>
      <c r="I395" s="7" t="s">
        <v>87</v>
      </c>
      <c r="J395" s="7" t="s">
        <v>52</v>
      </c>
      <c r="K395" s="7" t="s">
        <v>204</v>
      </c>
      <c r="L395" s="7" t="s">
        <v>140</v>
      </c>
      <c r="M395" s="7"/>
      <c r="N395" s="7">
        <v>30</v>
      </c>
      <c r="O395" s="7" t="s">
        <v>20</v>
      </c>
      <c r="P395" s="7" t="s">
        <v>24</v>
      </c>
      <c r="Q395" s="7" t="s">
        <v>32</v>
      </c>
    </row>
    <row r="396" spans="1:17" hidden="1" x14ac:dyDescent="0.25">
      <c r="A396" s="7" t="s">
        <v>208</v>
      </c>
      <c r="B396" s="7" t="s">
        <v>19</v>
      </c>
      <c r="C396" s="8">
        <v>45399.471400463</v>
      </c>
      <c r="D396" s="8">
        <v>45401.410497685203</v>
      </c>
      <c r="E396" s="9">
        <v>45448</v>
      </c>
      <c r="F396" s="7">
        <v>1.93909722222222</v>
      </c>
      <c r="G396" s="7" t="s">
        <v>20</v>
      </c>
      <c r="H396" s="7" t="s">
        <v>107</v>
      </c>
      <c r="I396" s="7" t="s">
        <v>87</v>
      </c>
      <c r="J396" s="7" t="s">
        <v>52</v>
      </c>
      <c r="K396" s="7" t="s">
        <v>204</v>
      </c>
      <c r="L396" s="7" t="s">
        <v>140</v>
      </c>
      <c r="M396" s="7"/>
      <c r="N396" s="7">
        <v>30</v>
      </c>
      <c r="O396" s="7" t="s">
        <v>20</v>
      </c>
      <c r="P396" s="7" t="s">
        <v>24</v>
      </c>
      <c r="Q396" s="7" t="s">
        <v>32</v>
      </c>
    </row>
    <row r="397" spans="1:17" hidden="1" x14ac:dyDescent="0.25">
      <c r="A397" s="7" t="s">
        <v>322</v>
      </c>
      <c r="B397" s="7" t="s">
        <v>19</v>
      </c>
      <c r="C397" s="8">
        <v>45329.583333333299</v>
      </c>
      <c r="D397" s="8">
        <v>45393.689895833297</v>
      </c>
      <c r="E397" s="9">
        <v>45374</v>
      </c>
      <c r="F397" s="7">
        <v>44.106562500000003</v>
      </c>
      <c r="G397" s="7" t="s">
        <v>20</v>
      </c>
      <c r="H397" s="7" t="s">
        <v>55</v>
      </c>
      <c r="I397" s="7" t="s">
        <v>112</v>
      </c>
      <c r="J397" s="7" t="s">
        <v>52</v>
      </c>
      <c r="K397" s="7" t="s">
        <v>164</v>
      </c>
      <c r="L397" s="7" t="s">
        <v>29</v>
      </c>
      <c r="M397" s="7" t="s">
        <v>323</v>
      </c>
      <c r="N397" s="7">
        <v>30</v>
      </c>
      <c r="O397" s="7" t="s">
        <v>20</v>
      </c>
      <c r="P397" s="7" t="s">
        <v>169</v>
      </c>
      <c r="Q397" s="7" t="s">
        <v>32</v>
      </c>
    </row>
    <row r="398" spans="1:17" hidden="1" x14ac:dyDescent="0.25">
      <c r="A398" s="3" t="s">
        <v>320</v>
      </c>
      <c r="B398" s="3" t="s">
        <v>19</v>
      </c>
      <c r="C398" s="4">
        <v>45330.998541666697</v>
      </c>
      <c r="D398" s="4"/>
      <c r="E398" s="5">
        <v>45377</v>
      </c>
      <c r="F398" s="3">
        <v>127.39134259259301</v>
      </c>
      <c r="G398" s="3" t="s">
        <v>20</v>
      </c>
      <c r="H398" s="3" t="s">
        <v>21</v>
      </c>
      <c r="I398" s="3" t="s">
        <v>222</v>
      </c>
      <c r="J398" s="3" t="s">
        <v>52</v>
      </c>
      <c r="K398" s="3" t="s">
        <v>188</v>
      </c>
      <c r="L398" s="3" t="s">
        <v>29</v>
      </c>
      <c r="M398" s="3" t="s">
        <v>29</v>
      </c>
      <c r="N398" s="3">
        <v>30</v>
      </c>
      <c r="O398" s="3" t="s">
        <v>20</v>
      </c>
      <c r="P398" s="3" t="s">
        <v>169</v>
      </c>
      <c r="Q398" s="3" t="s">
        <v>32</v>
      </c>
    </row>
    <row r="399" spans="1:17" hidden="1" x14ac:dyDescent="0.25">
      <c r="A399" s="7" t="s">
        <v>317</v>
      </c>
      <c r="B399" s="7" t="s">
        <v>19</v>
      </c>
      <c r="C399" s="8">
        <v>45331.632777777799</v>
      </c>
      <c r="D399" s="8">
        <v>45344.660324074102</v>
      </c>
      <c r="E399" s="9">
        <v>45378</v>
      </c>
      <c r="F399" s="7">
        <v>9.0275462962963005</v>
      </c>
      <c r="G399" s="7" t="s">
        <v>20</v>
      </c>
      <c r="H399" s="7" t="s">
        <v>55</v>
      </c>
      <c r="I399" s="7" t="s">
        <v>29</v>
      </c>
      <c r="J399" s="7" t="s">
        <v>52</v>
      </c>
      <c r="K399" s="7" t="s">
        <v>318</v>
      </c>
      <c r="L399" s="7" t="s">
        <v>29</v>
      </c>
      <c r="M399" s="7" t="s">
        <v>319</v>
      </c>
      <c r="N399" s="7">
        <v>30</v>
      </c>
      <c r="O399" s="7" t="s">
        <v>20</v>
      </c>
      <c r="P399" s="7" t="s">
        <v>24</v>
      </c>
      <c r="Q399" s="7" t="s">
        <v>32</v>
      </c>
    </row>
    <row r="400" spans="1:17" hidden="1" x14ac:dyDescent="0.25">
      <c r="A400" s="3" t="s">
        <v>314</v>
      </c>
      <c r="B400" s="3" t="s">
        <v>27</v>
      </c>
      <c r="C400" s="4">
        <v>45334.701168981497</v>
      </c>
      <c r="D400" s="4"/>
      <c r="E400" s="5">
        <v>45427</v>
      </c>
      <c r="F400" s="3">
        <v>125.688715277778</v>
      </c>
      <c r="G400" s="3" t="s">
        <v>20</v>
      </c>
      <c r="H400" s="3" t="s">
        <v>21</v>
      </c>
      <c r="I400" s="3" t="s">
        <v>315</v>
      </c>
      <c r="J400" s="3" t="s">
        <v>22</v>
      </c>
      <c r="K400" s="3" t="s">
        <v>31</v>
      </c>
      <c r="L400" s="3" t="s">
        <v>29</v>
      </c>
      <c r="M400" s="3"/>
      <c r="N400" s="3">
        <v>60</v>
      </c>
      <c r="O400" s="3" t="s">
        <v>20</v>
      </c>
      <c r="P400" s="3" t="s">
        <v>169</v>
      </c>
      <c r="Q400" s="3" t="s">
        <v>29</v>
      </c>
    </row>
    <row r="401" spans="1:18" s="7" customFormat="1" hidden="1" x14ac:dyDescent="0.25">
      <c r="A401" s="3" t="s">
        <v>313</v>
      </c>
      <c r="B401" s="3" t="s">
        <v>19</v>
      </c>
      <c r="C401" s="4">
        <v>45335.487719907404</v>
      </c>
      <c r="D401" s="4"/>
      <c r="E401" s="5">
        <v>45428</v>
      </c>
      <c r="F401" s="3">
        <v>124.90216435185199</v>
      </c>
      <c r="G401" s="3" t="s">
        <v>20</v>
      </c>
      <c r="H401" s="3" t="s">
        <v>96</v>
      </c>
      <c r="I401" s="3" t="s">
        <v>115</v>
      </c>
      <c r="J401" s="3" t="s">
        <v>22</v>
      </c>
      <c r="K401" s="3" t="s">
        <v>31</v>
      </c>
      <c r="L401" s="3" t="s">
        <v>29</v>
      </c>
      <c r="M401" s="3"/>
      <c r="N401" s="3">
        <v>60</v>
      </c>
      <c r="O401" s="3" t="s">
        <v>20</v>
      </c>
      <c r="P401" s="3" t="s">
        <v>169</v>
      </c>
      <c r="Q401" s="3" t="s">
        <v>32</v>
      </c>
      <c r="R401"/>
    </row>
    <row r="402" spans="1:18" hidden="1" x14ac:dyDescent="0.25">
      <c r="A402" s="3" t="s">
        <v>312</v>
      </c>
      <c r="B402" s="3" t="s">
        <v>27</v>
      </c>
      <c r="C402" s="4">
        <v>45336.566793981503</v>
      </c>
      <c r="D402" s="4"/>
      <c r="E402" s="5">
        <v>45429</v>
      </c>
      <c r="F402" s="3">
        <v>123.82309027777799</v>
      </c>
      <c r="G402" s="3" t="s">
        <v>20</v>
      </c>
      <c r="H402" s="3" t="s">
        <v>21</v>
      </c>
      <c r="I402" s="3" t="s">
        <v>305</v>
      </c>
      <c r="J402" s="3" t="s">
        <v>22</v>
      </c>
      <c r="K402" s="3" t="s">
        <v>102</v>
      </c>
      <c r="L402" s="3" t="s">
        <v>29</v>
      </c>
      <c r="M402" s="3"/>
      <c r="N402" s="3">
        <v>60</v>
      </c>
      <c r="O402" s="3" t="s">
        <v>20</v>
      </c>
      <c r="P402" s="3" t="s">
        <v>169</v>
      </c>
      <c r="Q402" s="3" t="s">
        <v>32</v>
      </c>
    </row>
    <row r="403" spans="1:18" hidden="1" x14ac:dyDescent="0.25">
      <c r="A403" s="7" t="s">
        <v>310</v>
      </c>
      <c r="B403" s="7" t="s">
        <v>19</v>
      </c>
      <c r="C403" s="8">
        <v>45336.6171875</v>
      </c>
      <c r="D403" s="8">
        <v>45406.5105092593</v>
      </c>
      <c r="E403" s="9">
        <v>45429</v>
      </c>
      <c r="F403" s="7">
        <v>47.893321759259301</v>
      </c>
      <c r="G403" s="7" t="s">
        <v>20</v>
      </c>
      <c r="H403" s="7" t="s">
        <v>55</v>
      </c>
      <c r="I403" s="7" t="s">
        <v>112</v>
      </c>
      <c r="J403" s="7" t="s">
        <v>22</v>
      </c>
      <c r="K403" s="7" t="s">
        <v>311</v>
      </c>
      <c r="L403" s="7" t="s">
        <v>140</v>
      </c>
      <c r="M403" s="7"/>
      <c r="N403" s="7">
        <v>60</v>
      </c>
      <c r="O403" s="7" t="s">
        <v>20</v>
      </c>
      <c r="P403" s="7" t="s">
        <v>24</v>
      </c>
      <c r="Q403" s="7" t="s">
        <v>119</v>
      </c>
    </row>
    <row r="404" spans="1:18" hidden="1" x14ac:dyDescent="0.25">
      <c r="A404" s="7" t="s">
        <v>308</v>
      </c>
      <c r="B404" s="7" t="s">
        <v>19</v>
      </c>
      <c r="C404" s="8">
        <v>45338.406979166699</v>
      </c>
      <c r="D404" s="8">
        <v>45429.492407407401</v>
      </c>
      <c r="E404" s="9">
        <v>45433</v>
      </c>
      <c r="F404" s="7">
        <v>59.085428240740697</v>
      </c>
      <c r="G404" s="7" t="s">
        <v>20</v>
      </c>
      <c r="H404" s="7" t="s">
        <v>55</v>
      </c>
      <c r="I404" s="7" t="s">
        <v>309</v>
      </c>
      <c r="J404" s="7" t="s">
        <v>22</v>
      </c>
      <c r="K404" s="7" t="s">
        <v>31</v>
      </c>
      <c r="L404" s="7" t="s">
        <v>29</v>
      </c>
      <c r="M404" s="7"/>
      <c r="N404" s="7">
        <v>60</v>
      </c>
      <c r="O404" s="7" t="s">
        <v>20</v>
      </c>
      <c r="P404" s="7" t="s">
        <v>24</v>
      </c>
      <c r="Q404" s="7" t="s">
        <v>32</v>
      </c>
    </row>
    <row r="405" spans="1:18" hidden="1" x14ac:dyDescent="0.25">
      <c r="A405" s="7" t="s">
        <v>307</v>
      </c>
      <c r="B405" s="7" t="s">
        <v>19</v>
      </c>
      <c r="C405" s="8">
        <v>45338.438125000001</v>
      </c>
      <c r="D405" s="8">
        <v>45426.739050925898</v>
      </c>
      <c r="E405" s="9">
        <v>45433</v>
      </c>
      <c r="F405" s="7">
        <v>56.300925925925903</v>
      </c>
      <c r="G405" s="7" t="s">
        <v>20</v>
      </c>
      <c r="H405" s="7" t="s">
        <v>55</v>
      </c>
      <c r="I405" s="7" t="s">
        <v>69</v>
      </c>
      <c r="J405" s="7" t="s">
        <v>22</v>
      </c>
      <c r="K405" s="7" t="s">
        <v>99</v>
      </c>
      <c r="L405" s="7" t="s">
        <v>29</v>
      </c>
      <c r="M405" s="7"/>
      <c r="N405" s="7">
        <v>60</v>
      </c>
      <c r="O405" s="7" t="s">
        <v>20</v>
      </c>
      <c r="P405" s="7" t="s">
        <v>24</v>
      </c>
      <c r="Q405" s="7" t="s">
        <v>71</v>
      </c>
    </row>
    <row r="406" spans="1:18" hidden="1" x14ac:dyDescent="0.25">
      <c r="A406" s="7" t="s">
        <v>304</v>
      </c>
      <c r="B406" s="7" t="s">
        <v>19</v>
      </c>
      <c r="C406" s="8">
        <v>45338.744733796302</v>
      </c>
      <c r="D406" s="8">
        <v>45344.576608796298</v>
      </c>
      <c r="E406" s="9">
        <v>45433</v>
      </c>
      <c r="F406" s="7">
        <v>3.8318750000000001</v>
      </c>
      <c r="G406" s="7" t="s">
        <v>20</v>
      </c>
      <c r="H406" s="7" t="s">
        <v>55</v>
      </c>
      <c r="I406" s="7" t="s">
        <v>305</v>
      </c>
      <c r="J406" s="7" t="s">
        <v>22</v>
      </c>
      <c r="K406" s="7" t="s">
        <v>46</v>
      </c>
      <c r="L406" s="7" t="s">
        <v>29</v>
      </c>
      <c r="M406" s="7"/>
      <c r="N406" s="7">
        <v>60</v>
      </c>
      <c r="O406" s="7" t="s">
        <v>20</v>
      </c>
      <c r="P406" s="7" t="s">
        <v>24</v>
      </c>
      <c r="Q406" s="7" t="s">
        <v>32</v>
      </c>
    </row>
    <row r="407" spans="1:18" hidden="1" x14ac:dyDescent="0.25">
      <c r="A407" s="7" t="s">
        <v>297</v>
      </c>
      <c r="B407" s="7" t="s">
        <v>19</v>
      </c>
      <c r="C407" s="8">
        <v>45342.743530092601</v>
      </c>
      <c r="D407" s="8">
        <v>45397.789849537003</v>
      </c>
      <c r="E407" s="9">
        <v>45365</v>
      </c>
      <c r="F407" s="7">
        <v>37.0463194444444</v>
      </c>
      <c r="G407" s="7" t="s">
        <v>20</v>
      </c>
      <c r="H407" s="7" t="s">
        <v>55</v>
      </c>
      <c r="I407" s="7" t="s">
        <v>29</v>
      </c>
      <c r="J407" s="7" t="s">
        <v>66</v>
      </c>
      <c r="K407" s="7" t="s">
        <v>31</v>
      </c>
      <c r="L407" s="7" t="s">
        <v>29</v>
      </c>
      <c r="M407" s="7"/>
      <c r="N407" s="7">
        <v>14</v>
      </c>
      <c r="O407" s="7" t="s">
        <v>20</v>
      </c>
      <c r="P407" s="7" t="s">
        <v>169</v>
      </c>
      <c r="Q407" s="7" t="s">
        <v>197</v>
      </c>
    </row>
    <row r="408" spans="1:18" hidden="1" x14ac:dyDescent="0.25">
      <c r="A408" s="7" t="s">
        <v>149</v>
      </c>
      <c r="B408" s="7" t="s">
        <v>19</v>
      </c>
      <c r="C408" s="8">
        <v>45448.597789351901</v>
      </c>
      <c r="D408" s="8">
        <v>45449.660127314797</v>
      </c>
      <c r="E408" s="9">
        <v>45534</v>
      </c>
      <c r="F408" s="7">
        <v>1.0623379629629599</v>
      </c>
      <c r="G408" s="7" t="s">
        <v>20</v>
      </c>
      <c r="H408" s="7" t="s">
        <v>107</v>
      </c>
      <c r="I408" s="7" t="s">
        <v>60</v>
      </c>
      <c r="J408" s="7" t="s">
        <v>22</v>
      </c>
      <c r="K408" s="7" t="s">
        <v>48</v>
      </c>
      <c r="L408" s="7" t="s">
        <v>29</v>
      </c>
      <c r="M408" s="7"/>
      <c r="N408" s="7">
        <v>60</v>
      </c>
      <c r="O408" s="7" t="s">
        <v>20</v>
      </c>
      <c r="P408" s="7" t="s">
        <v>24</v>
      </c>
      <c r="Q408" s="7" t="s">
        <v>32</v>
      </c>
    </row>
    <row r="409" spans="1:18" hidden="1" x14ac:dyDescent="0.25">
      <c r="A409" s="7" t="s">
        <v>156</v>
      </c>
      <c r="B409" s="7" t="s">
        <v>19</v>
      </c>
      <c r="C409" s="8">
        <v>45443.583773148202</v>
      </c>
      <c r="D409" s="8"/>
      <c r="E409" s="9">
        <v>45531</v>
      </c>
      <c r="F409" s="7">
        <v>52.8061111111111</v>
      </c>
      <c r="G409" s="7" t="s">
        <v>20</v>
      </c>
      <c r="H409" s="7" t="s">
        <v>62</v>
      </c>
      <c r="I409" s="7" t="s">
        <v>60</v>
      </c>
      <c r="J409" s="7" t="s">
        <v>22</v>
      </c>
      <c r="K409" s="7" t="s">
        <v>31</v>
      </c>
      <c r="L409" s="7" t="s">
        <v>29</v>
      </c>
      <c r="M409" s="7"/>
      <c r="N409" s="7">
        <v>60</v>
      </c>
      <c r="O409" s="7" t="s">
        <v>20</v>
      </c>
      <c r="P409" s="7" t="s">
        <v>24</v>
      </c>
      <c r="Q409" s="7" t="s">
        <v>32</v>
      </c>
    </row>
    <row r="410" spans="1:18" hidden="1" x14ac:dyDescent="0.25">
      <c r="A410" s="7" t="s">
        <v>296</v>
      </c>
      <c r="B410" s="7" t="s">
        <v>19</v>
      </c>
      <c r="C410" s="8">
        <v>45344.502013888901</v>
      </c>
      <c r="D410" s="8">
        <v>45429.5055671296</v>
      </c>
      <c r="E410" s="9">
        <v>45437</v>
      </c>
      <c r="F410" s="7">
        <v>55.0035532407407</v>
      </c>
      <c r="G410" s="7" t="s">
        <v>20</v>
      </c>
      <c r="H410" s="7" t="s">
        <v>55</v>
      </c>
      <c r="I410" s="7" t="s">
        <v>29</v>
      </c>
      <c r="J410" s="7" t="s">
        <v>22</v>
      </c>
      <c r="K410" s="7" t="s">
        <v>39</v>
      </c>
      <c r="L410" s="7" t="s">
        <v>29</v>
      </c>
      <c r="M410" s="7"/>
      <c r="N410" s="7">
        <v>60</v>
      </c>
      <c r="O410" s="7" t="s">
        <v>20</v>
      </c>
      <c r="P410" s="7" t="s">
        <v>24</v>
      </c>
      <c r="Q410" s="7" t="s">
        <v>32</v>
      </c>
    </row>
    <row r="411" spans="1:18" hidden="1" x14ac:dyDescent="0.25">
      <c r="A411" s="7" t="s">
        <v>295</v>
      </c>
      <c r="B411" s="7" t="s">
        <v>19</v>
      </c>
      <c r="C411" s="8">
        <v>45344.538171296299</v>
      </c>
      <c r="D411" s="8">
        <v>45426.739456018498</v>
      </c>
      <c r="E411" s="9">
        <v>45437</v>
      </c>
      <c r="F411" s="7">
        <v>52.201284722222198</v>
      </c>
      <c r="G411" s="7" t="s">
        <v>20</v>
      </c>
      <c r="H411" s="7" t="s">
        <v>55</v>
      </c>
      <c r="I411" s="7" t="s">
        <v>69</v>
      </c>
      <c r="J411" s="7" t="s">
        <v>22</v>
      </c>
      <c r="K411" s="7" t="s">
        <v>99</v>
      </c>
      <c r="L411" s="7" t="s">
        <v>29</v>
      </c>
      <c r="M411" s="7"/>
      <c r="N411" s="7">
        <v>60</v>
      </c>
      <c r="O411" s="7" t="s">
        <v>20</v>
      </c>
      <c r="P411" s="7" t="s">
        <v>24</v>
      </c>
      <c r="Q411" s="7" t="s">
        <v>71</v>
      </c>
    </row>
    <row r="412" spans="1:18" hidden="1" x14ac:dyDescent="0.25">
      <c r="A412" s="3" t="s">
        <v>291</v>
      </c>
      <c r="B412" s="3" t="s">
        <v>19</v>
      </c>
      <c r="C412" s="4">
        <v>45348.6960763889</v>
      </c>
      <c r="D412" s="4"/>
      <c r="E412" s="5">
        <v>45440</v>
      </c>
      <c r="F412" s="3">
        <v>116.69380787036999</v>
      </c>
      <c r="G412" s="3" t="s">
        <v>20</v>
      </c>
      <c r="H412" s="3" t="s">
        <v>104</v>
      </c>
      <c r="I412" s="3" t="s">
        <v>29</v>
      </c>
      <c r="J412" s="3" t="s">
        <v>22</v>
      </c>
      <c r="K412" s="3" t="s">
        <v>31</v>
      </c>
      <c r="L412" s="3" t="s">
        <v>292</v>
      </c>
      <c r="M412" s="3"/>
      <c r="N412" s="3">
        <v>60</v>
      </c>
      <c r="O412" s="3" t="s">
        <v>20</v>
      </c>
      <c r="P412" s="3" t="s">
        <v>169</v>
      </c>
      <c r="Q412" s="3" t="s">
        <v>32</v>
      </c>
    </row>
    <row r="413" spans="1:18" hidden="1" x14ac:dyDescent="0.25">
      <c r="A413" s="7" t="s">
        <v>306</v>
      </c>
      <c r="B413" s="7" t="s">
        <v>19</v>
      </c>
      <c r="C413" s="8">
        <v>45338.558587963002</v>
      </c>
      <c r="D413" s="8">
        <v>45341.415520833303</v>
      </c>
      <c r="E413" s="9">
        <v>45433</v>
      </c>
      <c r="F413" s="7">
        <v>0.85693287037037003</v>
      </c>
      <c r="G413" s="7" t="s">
        <v>20</v>
      </c>
      <c r="H413" s="7" t="s">
        <v>107</v>
      </c>
      <c r="I413" s="7" t="s">
        <v>60</v>
      </c>
      <c r="J413" s="7" t="s">
        <v>22</v>
      </c>
      <c r="K413" s="7" t="s">
        <v>29</v>
      </c>
      <c r="L413" s="7" t="s">
        <v>29</v>
      </c>
      <c r="M413" s="7"/>
      <c r="N413" s="7">
        <v>60</v>
      </c>
      <c r="O413" s="7" t="s">
        <v>20</v>
      </c>
      <c r="P413" s="7" t="s">
        <v>24</v>
      </c>
      <c r="Q413" s="7" t="s">
        <v>32</v>
      </c>
    </row>
    <row r="414" spans="1:18" hidden="1" x14ac:dyDescent="0.25">
      <c r="A414" s="3" t="s">
        <v>290</v>
      </c>
      <c r="B414" s="3" t="s">
        <v>19</v>
      </c>
      <c r="C414" s="4">
        <v>45348.740277777797</v>
      </c>
      <c r="D414" s="4"/>
      <c r="E414" s="5">
        <v>45440</v>
      </c>
      <c r="F414" s="3">
        <v>116.649606481481</v>
      </c>
      <c r="G414" s="3" t="s">
        <v>20</v>
      </c>
      <c r="H414" s="3" t="s">
        <v>21</v>
      </c>
      <c r="I414" s="3" t="s">
        <v>69</v>
      </c>
      <c r="J414" s="3" t="s">
        <v>22</v>
      </c>
      <c r="K414" s="3" t="s">
        <v>99</v>
      </c>
      <c r="L414" s="3" t="s">
        <v>29</v>
      </c>
      <c r="M414" s="3"/>
      <c r="N414" s="3">
        <v>60</v>
      </c>
      <c r="O414" s="3" t="s">
        <v>20</v>
      </c>
      <c r="P414" s="3" t="s">
        <v>169</v>
      </c>
      <c r="Q414" s="3" t="s">
        <v>84</v>
      </c>
    </row>
    <row r="415" spans="1:18" hidden="1" x14ac:dyDescent="0.25">
      <c r="A415" s="3" t="s">
        <v>287</v>
      </c>
      <c r="B415" s="3" t="s">
        <v>27</v>
      </c>
      <c r="C415" s="4">
        <v>45349.591203703698</v>
      </c>
      <c r="D415" s="4"/>
      <c r="E415" s="5">
        <v>45441</v>
      </c>
      <c r="F415" s="3">
        <v>115.798680555556</v>
      </c>
      <c r="G415" s="3" t="s">
        <v>20</v>
      </c>
      <c r="H415" s="3" t="s">
        <v>21</v>
      </c>
      <c r="I415" s="3" t="s">
        <v>29</v>
      </c>
      <c r="J415" s="3" t="s">
        <v>22</v>
      </c>
      <c r="K415" s="3" t="s">
        <v>28</v>
      </c>
      <c r="L415" s="3" t="s">
        <v>288</v>
      </c>
      <c r="M415" s="3"/>
      <c r="N415" s="3">
        <v>60</v>
      </c>
      <c r="O415" s="3" t="s">
        <v>20</v>
      </c>
      <c r="P415" s="3" t="s">
        <v>169</v>
      </c>
      <c r="Q415" s="3" t="s">
        <v>29</v>
      </c>
    </row>
    <row r="416" spans="1:18" hidden="1" x14ac:dyDescent="0.25">
      <c r="A416" s="7" t="s">
        <v>286</v>
      </c>
      <c r="B416" s="7" t="s">
        <v>19</v>
      </c>
      <c r="C416" s="8">
        <v>45352.659861111097</v>
      </c>
      <c r="D416" s="8">
        <v>45380.401203703703</v>
      </c>
      <c r="E416" s="9">
        <v>45444</v>
      </c>
      <c r="F416" s="7">
        <v>18.741342592592598</v>
      </c>
      <c r="G416" s="7" t="s">
        <v>20</v>
      </c>
      <c r="H416" s="7" t="s">
        <v>55</v>
      </c>
      <c r="I416" s="7" t="s">
        <v>273</v>
      </c>
      <c r="J416" s="7" t="s">
        <v>22</v>
      </c>
      <c r="K416" s="7" t="s">
        <v>209</v>
      </c>
      <c r="L416" s="7" t="s">
        <v>140</v>
      </c>
      <c r="M416" s="7"/>
      <c r="N416" s="7">
        <v>60</v>
      </c>
      <c r="O416" s="7" t="s">
        <v>20</v>
      </c>
      <c r="P416" s="7" t="s">
        <v>24</v>
      </c>
      <c r="Q416" s="7" t="s">
        <v>32</v>
      </c>
    </row>
    <row r="417" spans="1:17" hidden="1" x14ac:dyDescent="0.25">
      <c r="A417" s="3" t="s">
        <v>284</v>
      </c>
      <c r="B417" s="3" t="s">
        <v>19</v>
      </c>
      <c r="C417" s="4">
        <v>45355.408622685201</v>
      </c>
      <c r="D417" s="4"/>
      <c r="E417" s="5">
        <v>45447</v>
      </c>
      <c r="F417" s="3">
        <v>111.981261574074</v>
      </c>
      <c r="G417" s="3" t="s">
        <v>20</v>
      </c>
      <c r="H417" s="3" t="s">
        <v>21</v>
      </c>
      <c r="I417" s="3" t="s">
        <v>29</v>
      </c>
      <c r="J417" s="3" t="s">
        <v>171</v>
      </c>
      <c r="K417" s="3" t="s">
        <v>253</v>
      </c>
      <c r="L417" s="3" t="s">
        <v>29</v>
      </c>
      <c r="M417" s="3"/>
      <c r="N417" s="3">
        <v>60</v>
      </c>
      <c r="O417" s="3" t="s">
        <v>20</v>
      </c>
      <c r="P417" s="3" t="s">
        <v>169</v>
      </c>
      <c r="Q417" s="3" t="s">
        <v>32</v>
      </c>
    </row>
    <row r="418" spans="1:17" hidden="1" x14ac:dyDescent="0.25">
      <c r="A418" s="3" t="s">
        <v>283</v>
      </c>
      <c r="B418" s="3" t="s">
        <v>19</v>
      </c>
      <c r="C418" s="4">
        <v>45355.717002314799</v>
      </c>
      <c r="D418" s="4"/>
      <c r="E418" s="5">
        <v>45447</v>
      </c>
      <c r="F418" s="3">
        <v>111.672881944444</v>
      </c>
      <c r="G418" s="3" t="s">
        <v>20</v>
      </c>
      <c r="H418" s="3" t="s">
        <v>21</v>
      </c>
      <c r="I418" s="3" t="s">
        <v>69</v>
      </c>
      <c r="J418" s="3" t="s">
        <v>22</v>
      </c>
      <c r="K418" s="3" t="s">
        <v>81</v>
      </c>
      <c r="L418" s="3" t="s">
        <v>29</v>
      </c>
      <c r="M418" s="3"/>
      <c r="N418" s="3">
        <v>60</v>
      </c>
      <c r="O418" s="3" t="s">
        <v>20</v>
      </c>
      <c r="P418" s="3" t="s">
        <v>169</v>
      </c>
      <c r="Q418" s="3" t="s">
        <v>71</v>
      </c>
    </row>
    <row r="419" spans="1:17" hidden="1" x14ac:dyDescent="0.25">
      <c r="A419" s="3" t="s">
        <v>279</v>
      </c>
      <c r="B419" s="3" t="s">
        <v>19</v>
      </c>
      <c r="C419" s="4">
        <v>45356.610324074099</v>
      </c>
      <c r="D419" s="4"/>
      <c r="E419" s="5">
        <v>45448</v>
      </c>
      <c r="F419" s="3">
        <v>110.77956018518501</v>
      </c>
      <c r="G419" s="3" t="s">
        <v>20</v>
      </c>
      <c r="H419" s="3" t="s">
        <v>21</v>
      </c>
      <c r="I419" s="3" t="s">
        <v>280</v>
      </c>
      <c r="J419" s="3" t="s">
        <v>22</v>
      </c>
      <c r="K419" s="3" t="s">
        <v>39</v>
      </c>
      <c r="L419" s="3" t="s">
        <v>29</v>
      </c>
      <c r="M419" s="3"/>
      <c r="N419" s="3">
        <v>60</v>
      </c>
      <c r="O419" s="3" t="s">
        <v>20</v>
      </c>
      <c r="P419" s="3" t="s">
        <v>169</v>
      </c>
      <c r="Q419" s="3" t="s">
        <v>201</v>
      </c>
    </row>
    <row r="420" spans="1:17" hidden="1" x14ac:dyDescent="0.25">
      <c r="A420" s="7" t="s">
        <v>278</v>
      </c>
      <c r="B420" s="7" t="s">
        <v>19</v>
      </c>
      <c r="C420" s="8">
        <v>45356.651620370401</v>
      </c>
      <c r="D420" s="8">
        <v>45407.567002314798</v>
      </c>
      <c r="E420" s="9">
        <v>45448</v>
      </c>
      <c r="F420" s="7">
        <v>35.915381944444398</v>
      </c>
      <c r="G420" s="7" t="s">
        <v>20</v>
      </c>
      <c r="H420" s="7" t="s">
        <v>55</v>
      </c>
      <c r="I420" s="7" t="s">
        <v>133</v>
      </c>
      <c r="J420" s="7" t="s">
        <v>22</v>
      </c>
      <c r="K420" s="7" t="s">
        <v>48</v>
      </c>
      <c r="L420" s="7" t="s">
        <v>140</v>
      </c>
      <c r="M420" s="7"/>
      <c r="N420" s="7">
        <v>60</v>
      </c>
      <c r="O420" s="7" t="s">
        <v>20</v>
      </c>
      <c r="P420" s="7" t="s">
        <v>24</v>
      </c>
      <c r="Q420" s="7" t="s">
        <v>25</v>
      </c>
    </row>
    <row r="421" spans="1:17" hidden="1" x14ac:dyDescent="0.25">
      <c r="A421" s="3" t="s">
        <v>276</v>
      </c>
      <c r="B421" s="3" t="s">
        <v>19</v>
      </c>
      <c r="C421" s="4">
        <v>45357.810138888897</v>
      </c>
      <c r="D421" s="4"/>
      <c r="E421" s="5">
        <v>45449</v>
      </c>
      <c r="F421" s="3">
        <v>109.57974537037001</v>
      </c>
      <c r="G421" s="3" t="s">
        <v>20</v>
      </c>
      <c r="H421" s="3" t="s">
        <v>96</v>
      </c>
      <c r="I421" s="3" t="s">
        <v>133</v>
      </c>
      <c r="J421" s="3" t="s">
        <v>171</v>
      </c>
      <c r="K421" s="3" t="s">
        <v>46</v>
      </c>
      <c r="L421" s="3" t="s">
        <v>29</v>
      </c>
      <c r="M421" s="3"/>
      <c r="N421" s="3">
        <v>60</v>
      </c>
      <c r="O421" s="3" t="s">
        <v>20</v>
      </c>
      <c r="P421" s="3" t="s">
        <v>169</v>
      </c>
      <c r="Q421" s="3" t="s">
        <v>32</v>
      </c>
    </row>
    <row r="422" spans="1:17" hidden="1" x14ac:dyDescent="0.25">
      <c r="A422" s="3" t="s">
        <v>275</v>
      </c>
      <c r="B422" s="3" t="s">
        <v>19</v>
      </c>
      <c r="C422" s="4">
        <v>45358.560393518499</v>
      </c>
      <c r="D422" s="4"/>
      <c r="E422" s="5">
        <v>45402</v>
      </c>
      <c r="F422" s="3">
        <v>108.82949074074099</v>
      </c>
      <c r="G422" s="3" t="s">
        <v>20</v>
      </c>
      <c r="H422" s="3" t="s">
        <v>21</v>
      </c>
      <c r="I422" s="3" t="s">
        <v>78</v>
      </c>
      <c r="J422" s="3" t="s">
        <v>52</v>
      </c>
      <c r="K422" s="3" t="s">
        <v>46</v>
      </c>
      <c r="L422" s="3" t="s">
        <v>29</v>
      </c>
      <c r="M422" s="3"/>
      <c r="N422" s="3">
        <v>30</v>
      </c>
      <c r="O422" s="3" t="s">
        <v>20</v>
      </c>
      <c r="P422" s="3" t="s">
        <v>169</v>
      </c>
      <c r="Q422" s="3" t="s">
        <v>32</v>
      </c>
    </row>
    <row r="423" spans="1:17" hidden="1" x14ac:dyDescent="0.25">
      <c r="A423" s="7" t="s">
        <v>274</v>
      </c>
      <c r="B423" s="7" t="s">
        <v>19</v>
      </c>
      <c r="C423" s="8">
        <v>45358.935173611098</v>
      </c>
      <c r="D423" s="8">
        <v>45426.6697569444</v>
      </c>
      <c r="E423" s="9">
        <v>45450</v>
      </c>
      <c r="F423" s="7">
        <v>42.734583333333298</v>
      </c>
      <c r="G423" s="7" t="s">
        <v>20</v>
      </c>
      <c r="H423" s="7" t="s">
        <v>55</v>
      </c>
      <c r="I423" s="7" t="s">
        <v>167</v>
      </c>
      <c r="J423" s="7" t="s">
        <v>22</v>
      </c>
      <c r="K423" s="7" t="s">
        <v>31</v>
      </c>
      <c r="L423" s="7" t="s">
        <v>29</v>
      </c>
      <c r="M423" s="7"/>
      <c r="N423" s="7">
        <v>60</v>
      </c>
      <c r="O423" s="7" t="s">
        <v>20</v>
      </c>
      <c r="P423" s="7" t="s">
        <v>24</v>
      </c>
      <c r="Q423" s="7" t="s">
        <v>119</v>
      </c>
    </row>
    <row r="424" spans="1:17" hidden="1" x14ac:dyDescent="0.25">
      <c r="A424" s="7" t="s">
        <v>270</v>
      </c>
      <c r="B424" s="7" t="s">
        <v>19</v>
      </c>
      <c r="C424" s="8">
        <v>45362.706631944398</v>
      </c>
      <c r="D424" s="8">
        <v>45369.568657407399</v>
      </c>
      <c r="E424" s="9">
        <v>45451</v>
      </c>
      <c r="F424" s="7">
        <v>4.8620254629629596</v>
      </c>
      <c r="G424" s="7" t="s">
        <v>20</v>
      </c>
      <c r="H424" s="7" t="s">
        <v>55</v>
      </c>
      <c r="I424" s="7" t="s">
        <v>29</v>
      </c>
      <c r="J424" s="7" t="s">
        <v>22</v>
      </c>
      <c r="K424" s="7" t="s">
        <v>73</v>
      </c>
      <c r="L424" s="7" t="s">
        <v>271</v>
      </c>
      <c r="M424" s="7"/>
      <c r="N424" s="7">
        <v>60</v>
      </c>
      <c r="O424" s="7" t="s">
        <v>20</v>
      </c>
      <c r="P424" s="7" t="s">
        <v>24</v>
      </c>
      <c r="Q424" s="7" t="s">
        <v>160</v>
      </c>
    </row>
    <row r="425" spans="1:17" hidden="1" x14ac:dyDescent="0.25">
      <c r="A425" s="7" t="s">
        <v>269</v>
      </c>
      <c r="B425" s="7" t="s">
        <v>19</v>
      </c>
      <c r="C425" s="8">
        <v>45362.746296296304</v>
      </c>
      <c r="D425" s="8">
        <v>45400.736956018503</v>
      </c>
      <c r="E425" s="9">
        <v>45405</v>
      </c>
      <c r="F425" s="7">
        <v>27.990659722222201</v>
      </c>
      <c r="G425" s="7" t="s">
        <v>20</v>
      </c>
      <c r="H425" s="7" t="s">
        <v>55</v>
      </c>
      <c r="I425" s="7" t="s">
        <v>29</v>
      </c>
      <c r="J425" s="7" t="s">
        <v>52</v>
      </c>
      <c r="K425" s="7" t="s">
        <v>99</v>
      </c>
      <c r="L425" s="7" t="s">
        <v>29</v>
      </c>
      <c r="M425" s="7"/>
      <c r="N425" s="7">
        <v>30</v>
      </c>
      <c r="O425" s="7" t="s">
        <v>20</v>
      </c>
      <c r="P425" s="7" t="s">
        <v>24</v>
      </c>
      <c r="Q425" s="7" t="s">
        <v>32</v>
      </c>
    </row>
    <row r="426" spans="1:17" hidden="1" x14ac:dyDescent="0.25">
      <c r="A426" s="7" t="s">
        <v>552</v>
      </c>
      <c r="B426" s="7" t="s">
        <v>19</v>
      </c>
      <c r="C426" s="8">
        <v>45155.551215277803</v>
      </c>
      <c r="D426" s="8">
        <v>45302.434918981497</v>
      </c>
      <c r="E426" s="9">
        <v>45241</v>
      </c>
      <c r="F426" s="7">
        <v>97.883703703703702</v>
      </c>
      <c r="G426" s="7" t="s">
        <v>20</v>
      </c>
      <c r="H426" s="7" t="s">
        <v>107</v>
      </c>
      <c r="I426" s="7" t="s">
        <v>60</v>
      </c>
      <c r="J426" s="7" t="s">
        <v>22</v>
      </c>
      <c r="K426" s="7" t="s">
        <v>29</v>
      </c>
      <c r="L426" s="7" t="s">
        <v>29</v>
      </c>
      <c r="M426" s="7" t="s">
        <v>29</v>
      </c>
      <c r="N426" s="7">
        <v>60</v>
      </c>
      <c r="O426" s="7" t="s">
        <v>20</v>
      </c>
      <c r="P426" s="7" t="s">
        <v>169</v>
      </c>
      <c r="Q426" s="7" t="s">
        <v>197</v>
      </c>
    </row>
    <row r="427" spans="1:17" hidden="1" x14ac:dyDescent="0.25">
      <c r="A427" s="7" t="s">
        <v>560</v>
      </c>
      <c r="B427" s="7" t="s">
        <v>19</v>
      </c>
      <c r="C427" s="8">
        <v>45152.497581018499</v>
      </c>
      <c r="D427" s="8">
        <v>45302.749178240701</v>
      </c>
      <c r="E427" s="9">
        <v>45238</v>
      </c>
      <c r="F427" s="7">
        <v>101.251597222222</v>
      </c>
      <c r="G427" s="7" t="s">
        <v>20</v>
      </c>
      <c r="H427" s="7" t="s">
        <v>107</v>
      </c>
      <c r="I427" s="7" t="s">
        <v>60</v>
      </c>
      <c r="J427" s="7" t="s">
        <v>22</v>
      </c>
      <c r="K427" s="7" t="s">
        <v>29</v>
      </c>
      <c r="L427" s="7" t="s">
        <v>29</v>
      </c>
      <c r="M427" s="7" t="s">
        <v>29</v>
      </c>
      <c r="N427" s="7">
        <v>60</v>
      </c>
      <c r="O427" s="7" t="s">
        <v>20</v>
      </c>
      <c r="P427" s="7" t="s">
        <v>169</v>
      </c>
      <c r="Q427" s="7" t="s">
        <v>32</v>
      </c>
    </row>
    <row r="428" spans="1:17" hidden="1" x14ac:dyDescent="0.25">
      <c r="A428" s="3" t="s">
        <v>267</v>
      </c>
      <c r="B428" s="3" t="s">
        <v>19</v>
      </c>
      <c r="C428" s="4">
        <v>45362.770706018498</v>
      </c>
      <c r="D428" s="4"/>
      <c r="E428" s="5">
        <v>45405</v>
      </c>
      <c r="F428" s="3">
        <v>107.61917824074099</v>
      </c>
      <c r="G428" s="3" t="s">
        <v>20</v>
      </c>
      <c r="H428" s="3" t="s">
        <v>45</v>
      </c>
      <c r="I428" s="3" t="s">
        <v>29</v>
      </c>
      <c r="J428" s="3" t="s">
        <v>52</v>
      </c>
      <c r="K428" s="3" t="s">
        <v>268</v>
      </c>
      <c r="L428" s="3" t="s">
        <v>29</v>
      </c>
      <c r="M428" s="3"/>
      <c r="N428" s="3">
        <v>30</v>
      </c>
      <c r="O428" s="3" t="s">
        <v>20</v>
      </c>
      <c r="P428" s="3" t="s">
        <v>169</v>
      </c>
      <c r="Q428" s="3" t="s">
        <v>119</v>
      </c>
    </row>
    <row r="429" spans="1:17" hidden="1" x14ac:dyDescent="0.25">
      <c r="A429" s="7" t="s">
        <v>266</v>
      </c>
      <c r="B429" s="7" t="s">
        <v>19</v>
      </c>
      <c r="C429" s="8">
        <v>45363.435081018499</v>
      </c>
      <c r="D429" s="8">
        <v>45401.499675925901</v>
      </c>
      <c r="E429" s="9">
        <v>45454</v>
      </c>
      <c r="F429" s="7">
        <v>28.0645949074074</v>
      </c>
      <c r="G429" s="7" t="s">
        <v>20</v>
      </c>
      <c r="H429" s="7" t="s">
        <v>55</v>
      </c>
      <c r="I429" s="7" t="s">
        <v>29</v>
      </c>
      <c r="J429" s="7" t="s">
        <v>22</v>
      </c>
      <c r="K429" s="7" t="s">
        <v>102</v>
      </c>
      <c r="L429" s="7" t="s">
        <v>29</v>
      </c>
      <c r="M429" s="7"/>
      <c r="N429" s="7">
        <v>60</v>
      </c>
      <c r="O429" s="7" t="s">
        <v>20</v>
      </c>
      <c r="P429" s="7" t="s">
        <v>24</v>
      </c>
      <c r="Q429" s="7" t="s">
        <v>32</v>
      </c>
    </row>
    <row r="430" spans="1:17" hidden="1" x14ac:dyDescent="0.25">
      <c r="A430" s="7" t="s">
        <v>571</v>
      </c>
      <c r="B430" s="7" t="s">
        <v>19</v>
      </c>
      <c r="C430" s="8">
        <v>45141.538506944402</v>
      </c>
      <c r="D430" s="8">
        <v>45251.402245370402</v>
      </c>
      <c r="E430" s="9">
        <v>45226</v>
      </c>
      <c r="F430" s="7">
        <v>76.863738425925902</v>
      </c>
      <c r="G430" s="7" t="s">
        <v>20</v>
      </c>
      <c r="H430" s="7" t="s">
        <v>107</v>
      </c>
      <c r="I430" s="7" t="s">
        <v>60</v>
      </c>
      <c r="J430" s="7" t="s">
        <v>171</v>
      </c>
      <c r="K430" s="7" t="s">
        <v>29</v>
      </c>
      <c r="L430" s="7" t="s">
        <v>29</v>
      </c>
      <c r="M430" s="7" t="s">
        <v>319</v>
      </c>
      <c r="N430" s="7">
        <v>60</v>
      </c>
      <c r="O430" s="7" t="s">
        <v>20</v>
      </c>
      <c r="P430" s="7" t="s">
        <v>169</v>
      </c>
      <c r="Q430" s="7" t="s">
        <v>197</v>
      </c>
    </row>
    <row r="431" spans="1:17" hidden="1" x14ac:dyDescent="0.25">
      <c r="A431" s="7" t="s">
        <v>574</v>
      </c>
      <c r="B431" s="7" t="s">
        <v>19</v>
      </c>
      <c r="C431" s="8">
        <v>45133.868136574099</v>
      </c>
      <c r="D431" s="8">
        <v>45435.507916666698</v>
      </c>
      <c r="E431" s="9">
        <v>45218</v>
      </c>
      <c r="F431" s="7">
        <v>202.63978009259301</v>
      </c>
      <c r="G431" s="7" t="s">
        <v>20</v>
      </c>
      <c r="H431" s="7" t="s">
        <v>107</v>
      </c>
      <c r="I431" s="7" t="s">
        <v>60</v>
      </c>
      <c r="J431" s="7" t="s">
        <v>22</v>
      </c>
      <c r="K431" s="7" t="s">
        <v>29</v>
      </c>
      <c r="L431" s="7" t="s">
        <v>29</v>
      </c>
      <c r="M431" s="7" t="s">
        <v>347</v>
      </c>
      <c r="N431" s="7">
        <v>60</v>
      </c>
      <c r="O431" s="7" t="s">
        <v>20</v>
      </c>
      <c r="P431" s="7" t="s">
        <v>169</v>
      </c>
      <c r="Q431" s="7" t="s">
        <v>197</v>
      </c>
    </row>
    <row r="432" spans="1:17" hidden="1" x14ac:dyDescent="0.25">
      <c r="A432" s="7" t="s">
        <v>589</v>
      </c>
      <c r="B432" s="7" t="s">
        <v>19</v>
      </c>
      <c r="C432" s="8">
        <v>45121.631666666697</v>
      </c>
      <c r="D432" s="8">
        <v>45280.408564814803</v>
      </c>
      <c r="E432" s="9">
        <v>45206</v>
      </c>
      <c r="F432" s="7">
        <v>111.77689814814801</v>
      </c>
      <c r="G432" s="7" t="s">
        <v>20</v>
      </c>
      <c r="H432" s="7" t="s">
        <v>107</v>
      </c>
      <c r="I432" s="7" t="s">
        <v>60</v>
      </c>
      <c r="J432" s="7" t="s">
        <v>22</v>
      </c>
      <c r="K432" s="7" t="s">
        <v>29</v>
      </c>
      <c r="L432" s="7" t="s">
        <v>29</v>
      </c>
      <c r="M432" s="7" t="s">
        <v>590</v>
      </c>
      <c r="N432" s="7">
        <v>60</v>
      </c>
      <c r="O432" s="7" t="s">
        <v>20</v>
      </c>
      <c r="P432" s="7" t="s">
        <v>169</v>
      </c>
      <c r="Q432" s="7" t="s">
        <v>32</v>
      </c>
    </row>
    <row r="433" spans="1:17" hidden="1" x14ac:dyDescent="0.25">
      <c r="A433" s="3" t="s">
        <v>265</v>
      </c>
      <c r="B433" s="3" t="s">
        <v>19</v>
      </c>
      <c r="C433" s="4">
        <v>45363.466354166703</v>
      </c>
      <c r="D433" s="4"/>
      <c r="E433" s="5">
        <v>45454</v>
      </c>
      <c r="F433" s="3">
        <v>106.923530092593</v>
      </c>
      <c r="G433" s="3" t="s">
        <v>20</v>
      </c>
      <c r="H433" s="3" t="s">
        <v>114</v>
      </c>
      <c r="I433" s="3" t="s">
        <v>133</v>
      </c>
      <c r="J433" s="3" t="s">
        <v>22</v>
      </c>
      <c r="K433" s="3" t="s">
        <v>46</v>
      </c>
      <c r="L433" s="3" t="s">
        <v>29</v>
      </c>
      <c r="M433" s="3"/>
      <c r="N433" s="3">
        <v>60</v>
      </c>
      <c r="O433" s="3" t="s">
        <v>20</v>
      </c>
      <c r="P433" s="3" t="s">
        <v>169</v>
      </c>
      <c r="Q433" s="3" t="s">
        <v>32</v>
      </c>
    </row>
    <row r="434" spans="1:17" hidden="1" x14ac:dyDescent="0.25">
      <c r="A434" s="3" t="s">
        <v>264</v>
      </c>
      <c r="B434" s="3" t="s">
        <v>19</v>
      </c>
      <c r="C434" s="4">
        <v>45365.470914351798</v>
      </c>
      <c r="D434" s="4"/>
      <c r="E434" s="5">
        <v>45457</v>
      </c>
      <c r="F434" s="3">
        <v>104.918969907407</v>
      </c>
      <c r="G434" s="3" t="s">
        <v>20</v>
      </c>
      <c r="H434" s="3" t="s">
        <v>21</v>
      </c>
      <c r="I434" s="3" t="s">
        <v>29</v>
      </c>
      <c r="J434" s="3" t="s">
        <v>22</v>
      </c>
      <c r="K434" s="3" t="s">
        <v>31</v>
      </c>
      <c r="L434" s="3" t="s">
        <v>29</v>
      </c>
      <c r="M434" s="3"/>
      <c r="N434" s="3">
        <v>60</v>
      </c>
      <c r="O434" s="3" t="s">
        <v>20</v>
      </c>
      <c r="P434" s="3" t="s">
        <v>169</v>
      </c>
      <c r="Q434" s="3" t="s">
        <v>71</v>
      </c>
    </row>
    <row r="435" spans="1:17" hidden="1" x14ac:dyDescent="0.25">
      <c r="A435" s="7" t="s">
        <v>610</v>
      </c>
      <c r="B435" s="7" t="s">
        <v>19</v>
      </c>
      <c r="C435" s="8">
        <v>45113.462175925903</v>
      </c>
      <c r="D435" s="8">
        <v>45468.597743055601</v>
      </c>
      <c r="E435" s="9">
        <v>45198</v>
      </c>
      <c r="F435" s="7">
        <v>239.13556712963</v>
      </c>
      <c r="G435" s="7" t="s">
        <v>20</v>
      </c>
      <c r="H435" s="7" t="s">
        <v>107</v>
      </c>
      <c r="I435" s="7" t="s">
        <v>60</v>
      </c>
      <c r="J435" s="7" t="s">
        <v>22</v>
      </c>
      <c r="K435" s="7" t="s">
        <v>611</v>
      </c>
      <c r="L435" s="7" t="s">
        <v>29</v>
      </c>
      <c r="M435" s="7" t="s">
        <v>29</v>
      </c>
      <c r="N435" s="7">
        <v>60</v>
      </c>
      <c r="O435" s="7" t="s">
        <v>20</v>
      </c>
      <c r="P435" s="7" t="s">
        <v>169</v>
      </c>
      <c r="Q435" s="7" t="s">
        <v>32</v>
      </c>
    </row>
    <row r="436" spans="1:17" hidden="1" x14ac:dyDescent="0.25">
      <c r="A436" s="7" t="s">
        <v>612</v>
      </c>
      <c r="B436" s="7" t="s">
        <v>19</v>
      </c>
      <c r="C436" s="8">
        <v>45113.455023148097</v>
      </c>
      <c r="D436" s="8">
        <v>45113.496284722198</v>
      </c>
      <c r="E436" s="9">
        <v>45198</v>
      </c>
      <c r="F436" s="7">
        <v>4.1261574074074103E-2</v>
      </c>
      <c r="G436" s="7" t="s">
        <v>20</v>
      </c>
      <c r="H436" s="7" t="s">
        <v>107</v>
      </c>
      <c r="I436" s="7" t="s">
        <v>60</v>
      </c>
      <c r="J436" s="7" t="s">
        <v>22</v>
      </c>
      <c r="K436" s="7" t="s">
        <v>611</v>
      </c>
      <c r="L436" s="7" t="s">
        <v>29</v>
      </c>
      <c r="M436" s="7" t="s">
        <v>29</v>
      </c>
      <c r="N436" s="7">
        <v>60</v>
      </c>
      <c r="O436" s="7" t="s">
        <v>20</v>
      </c>
      <c r="P436" s="7" t="s">
        <v>24</v>
      </c>
      <c r="Q436" s="7" t="s">
        <v>32</v>
      </c>
    </row>
    <row r="437" spans="1:17" hidden="1" x14ac:dyDescent="0.25">
      <c r="A437" s="7" t="s">
        <v>613</v>
      </c>
      <c r="B437" s="7" t="s">
        <v>19</v>
      </c>
      <c r="C437" s="8">
        <v>45113.454270833303</v>
      </c>
      <c r="D437" s="8">
        <v>45113.496099536998</v>
      </c>
      <c r="E437" s="9">
        <v>45198</v>
      </c>
      <c r="F437" s="7">
        <v>4.1828703703703701E-2</v>
      </c>
      <c r="G437" s="7" t="s">
        <v>20</v>
      </c>
      <c r="H437" s="7" t="s">
        <v>107</v>
      </c>
      <c r="I437" s="7" t="s">
        <v>60</v>
      </c>
      <c r="J437" s="7" t="s">
        <v>22</v>
      </c>
      <c r="K437" s="7" t="s">
        <v>611</v>
      </c>
      <c r="L437" s="7" t="s">
        <v>29</v>
      </c>
      <c r="M437" s="7" t="s">
        <v>29</v>
      </c>
      <c r="N437" s="7">
        <v>60</v>
      </c>
      <c r="O437" s="7" t="s">
        <v>20</v>
      </c>
      <c r="P437" s="7" t="s">
        <v>24</v>
      </c>
      <c r="Q437" s="7" t="s">
        <v>32</v>
      </c>
    </row>
    <row r="438" spans="1:17" hidden="1" x14ac:dyDescent="0.25">
      <c r="A438" s="7" t="s">
        <v>617</v>
      </c>
      <c r="B438" s="7" t="s">
        <v>19</v>
      </c>
      <c r="C438" s="8">
        <v>45112.556122685201</v>
      </c>
      <c r="D438" s="8">
        <v>45112.704189814802</v>
      </c>
      <c r="E438" s="9">
        <v>45197</v>
      </c>
      <c r="F438" s="7">
        <v>0.14806712962963001</v>
      </c>
      <c r="G438" s="7" t="s">
        <v>20</v>
      </c>
      <c r="H438" s="7" t="s">
        <v>107</v>
      </c>
      <c r="I438" s="7" t="s">
        <v>60</v>
      </c>
      <c r="J438" s="7" t="s">
        <v>22</v>
      </c>
      <c r="K438" s="7" t="s">
        <v>618</v>
      </c>
      <c r="L438" s="7" t="s">
        <v>29</v>
      </c>
      <c r="M438" s="7" t="s">
        <v>496</v>
      </c>
      <c r="N438" s="7">
        <v>60</v>
      </c>
      <c r="O438" s="7" t="s">
        <v>20</v>
      </c>
      <c r="P438" s="7" t="s">
        <v>24</v>
      </c>
      <c r="Q438" s="7" t="s">
        <v>160</v>
      </c>
    </row>
    <row r="439" spans="1:17" hidden="1" x14ac:dyDescent="0.25">
      <c r="A439" s="7" t="s">
        <v>262</v>
      </c>
      <c r="B439" s="7" t="s">
        <v>19</v>
      </c>
      <c r="C439" s="8">
        <v>45366.5628125</v>
      </c>
      <c r="D439" s="8">
        <v>45407.347349536998</v>
      </c>
      <c r="E439" s="9">
        <v>45409</v>
      </c>
      <c r="F439" s="7">
        <v>28.784537037037001</v>
      </c>
      <c r="G439" s="7" t="s">
        <v>20</v>
      </c>
      <c r="H439" s="7" t="s">
        <v>55</v>
      </c>
      <c r="I439" s="7" t="s">
        <v>29</v>
      </c>
      <c r="J439" s="7" t="s">
        <v>52</v>
      </c>
      <c r="K439" s="7" t="s">
        <v>209</v>
      </c>
      <c r="L439" s="7" t="s">
        <v>29</v>
      </c>
      <c r="M439" s="7"/>
      <c r="N439" s="7">
        <v>30</v>
      </c>
      <c r="O439" s="7" t="s">
        <v>20</v>
      </c>
      <c r="P439" s="7" t="s">
        <v>24</v>
      </c>
      <c r="Q439" s="7" t="s">
        <v>25</v>
      </c>
    </row>
    <row r="440" spans="1:17" hidden="1" x14ac:dyDescent="0.25">
      <c r="A440" s="7" t="s">
        <v>261</v>
      </c>
      <c r="B440" s="7" t="s">
        <v>19</v>
      </c>
      <c r="C440" s="8">
        <v>45366.623206018499</v>
      </c>
      <c r="D440" s="8">
        <v>45460.346203703702</v>
      </c>
      <c r="E440" s="9">
        <v>45458</v>
      </c>
      <c r="F440" s="7">
        <v>60.722997685185199</v>
      </c>
      <c r="G440" s="7" t="s">
        <v>20</v>
      </c>
      <c r="H440" s="7" t="s">
        <v>55</v>
      </c>
      <c r="I440" s="7" t="s">
        <v>29</v>
      </c>
      <c r="J440" s="7" t="s">
        <v>22</v>
      </c>
      <c r="K440" s="7" t="s">
        <v>81</v>
      </c>
      <c r="L440" s="7" t="s">
        <v>29</v>
      </c>
      <c r="M440" s="7"/>
      <c r="N440" s="7">
        <v>60</v>
      </c>
      <c r="O440" s="7" t="s">
        <v>20</v>
      </c>
      <c r="P440" s="7" t="s">
        <v>169</v>
      </c>
      <c r="Q440" s="7" t="s">
        <v>71</v>
      </c>
    </row>
    <row r="441" spans="1:17" hidden="1" x14ac:dyDescent="0.25">
      <c r="A441" s="7" t="s">
        <v>636</v>
      </c>
      <c r="B441" s="7" t="s">
        <v>19</v>
      </c>
      <c r="C441" s="8">
        <v>45103.415983796302</v>
      </c>
      <c r="D441" s="8">
        <v>45110.542627314797</v>
      </c>
      <c r="E441" s="9">
        <v>45188</v>
      </c>
      <c r="F441" s="7">
        <v>5.1266435185185202</v>
      </c>
      <c r="G441" s="7" t="s">
        <v>20</v>
      </c>
      <c r="H441" s="7" t="s">
        <v>107</v>
      </c>
      <c r="I441" s="7" t="s">
        <v>60</v>
      </c>
      <c r="J441" s="7" t="s">
        <v>22</v>
      </c>
      <c r="K441" s="7" t="s">
        <v>637</v>
      </c>
      <c r="L441" s="7" t="s">
        <v>29</v>
      </c>
      <c r="M441" s="7" t="s">
        <v>29</v>
      </c>
      <c r="N441" s="7">
        <v>60</v>
      </c>
      <c r="O441" s="7" t="s">
        <v>20</v>
      </c>
      <c r="P441" s="7" t="s">
        <v>24</v>
      </c>
      <c r="Q441" s="7" t="s">
        <v>32</v>
      </c>
    </row>
    <row r="442" spans="1:17" hidden="1" x14ac:dyDescent="0.25">
      <c r="A442" s="7" t="s">
        <v>639</v>
      </c>
      <c r="B442" s="7" t="s">
        <v>19</v>
      </c>
      <c r="C442" s="8">
        <v>45100.598657407398</v>
      </c>
      <c r="D442" s="8">
        <v>45344.563449074099</v>
      </c>
      <c r="E442" s="9">
        <v>45185</v>
      </c>
      <c r="F442" s="7">
        <v>166.964791666667</v>
      </c>
      <c r="G442" s="7" t="s">
        <v>20</v>
      </c>
      <c r="H442" s="7" t="s">
        <v>107</v>
      </c>
      <c r="I442" s="7" t="s">
        <v>60</v>
      </c>
      <c r="J442" s="7" t="s">
        <v>22</v>
      </c>
      <c r="K442" s="7" t="s">
        <v>145</v>
      </c>
      <c r="L442" s="7" t="s">
        <v>29</v>
      </c>
      <c r="M442" s="7" t="s">
        <v>640</v>
      </c>
      <c r="N442" s="7">
        <v>60</v>
      </c>
      <c r="O442" s="7" t="s">
        <v>20</v>
      </c>
      <c r="P442" s="7" t="s">
        <v>169</v>
      </c>
      <c r="Q442" s="7" t="s">
        <v>32</v>
      </c>
    </row>
    <row r="443" spans="1:17" hidden="1" x14ac:dyDescent="0.25">
      <c r="A443" s="7" t="s">
        <v>260</v>
      </c>
      <c r="B443" s="7" t="s">
        <v>19</v>
      </c>
      <c r="C443" s="8">
        <v>45366.633206018501</v>
      </c>
      <c r="D443" s="8">
        <v>45476.354837963001</v>
      </c>
      <c r="E443" s="9">
        <v>45458</v>
      </c>
      <c r="F443" s="7">
        <v>72.721631944444397</v>
      </c>
      <c r="G443" s="7" t="s">
        <v>20</v>
      </c>
      <c r="H443" s="7" t="s">
        <v>55</v>
      </c>
      <c r="I443" s="7" t="s">
        <v>133</v>
      </c>
      <c r="J443" s="7" t="s">
        <v>22</v>
      </c>
      <c r="K443" s="7" t="s">
        <v>253</v>
      </c>
      <c r="L443" s="7" t="s">
        <v>29</v>
      </c>
      <c r="M443" s="7"/>
      <c r="N443" s="7">
        <v>60</v>
      </c>
      <c r="O443" s="7" t="s">
        <v>20</v>
      </c>
      <c r="P443" s="7" t="s">
        <v>169</v>
      </c>
      <c r="Q443" s="7" t="s">
        <v>32</v>
      </c>
    </row>
    <row r="444" spans="1:17" hidden="1" x14ac:dyDescent="0.25">
      <c r="A444" s="7" t="s">
        <v>644</v>
      </c>
      <c r="B444" s="7" t="s">
        <v>19</v>
      </c>
      <c r="C444" s="8">
        <v>45099.734432870398</v>
      </c>
      <c r="D444" s="8">
        <v>45404.382256944402</v>
      </c>
      <c r="E444" s="9">
        <v>45184</v>
      </c>
      <c r="F444" s="7">
        <v>207.64782407407401</v>
      </c>
      <c r="G444" s="7" t="s">
        <v>20</v>
      </c>
      <c r="H444" s="7" t="s">
        <v>107</v>
      </c>
      <c r="I444" s="7" t="s">
        <v>60</v>
      </c>
      <c r="J444" s="7" t="s">
        <v>22</v>
      </c>
      <c r="K444" s="7" t="s">
        <v>494</v>
      </c>
      <c r="L444" s="7" t="s">
        <v>29</v>
      </c>
      <c r="M444" s="7" t="s">
        <v>363</v>
      </c>
      <c r="N444" s="7">
        <v>60</v>
      </c>
      <c r="O444" s="7" t="s">
        <v>20</v>
      </c>
      <c r="P444" s="7" t="s">
        <v>169</v>
      </c>
      <c r="Q444" s="7" t="s">
        <v>32</v>
      </c>
    </row>
    <row r="445" spans="1:17" hidden="1" x14ac:dyDescent="0.25">
      <c r="A445" s="7" t="s">
        <v>259</v>
      </c>
      <c r="B445" s="7" t="s">
        <v>19</v>
      </c>
      <c r="C445" s="8">
        <v>45366.691157407397</v>
      </c>
      <c r="D445" s="8">
        <v>45400.735914351899</v>
      </c>
      <c r="E445" s="9">
        <v>45458</v>
      </c>
      <c r="F445" s="7">
        <v>24.044756944444401</v>
      </c>
      <c r="G445" s="7" t="s">
        <v>20</v>
      </c>
      <c r="H445" s="7" t="s">
        <v>55</v>
      </c>
      <c r="I445" s="7" t="s">
        <v>152</v>
      </c>
      <c r="J445" s="7" t="s">
        <v>22</v>
      </c>
      <c r="K445" s="7" t="s">
        <v>39</v>
      </c>
      <c r="L445" s="7" t="s">
        <v>29</v>
      </c>
      <c r="M445" s="7"/>
      <c r="N445" s="7">
        <v>60</v>
      </c>
      <c r="O445" s="7" t="s">
        <v>20</v>
      </c>
      <c r="P445" s="7" t="s">
        <v>24</v>
      </c>
      <c r="Q445" s="7" t="s">
        <v>160</v>
      </c>
    </row>
    <row r="446" spans="1:17" hidden="1" x14ac:dyDescent="0.25">
      <c r="A446" s="7" t="s">
        <v>257</v>
      </c>
      <c r="B446" s="7" t="s">
        <v>19</v>
      </c>
      <c r="C446" s="8">
        <v>45369.458009259302</v>
      </c>
      <c r="D446" s="8">
        <v>45446.332060185203</v>
      </c>
      <c r="E446" s="9">
        <v>45461</v>
      </c>
      <c r="F446" s="7">
        <v>50.8740509259259</v>
      </c>
      <c r="G446" s="7" t="s">
        <v>20</v>
      </c>
      <c r="H446" s="7" t="s">
        <v>55</v>
      </c>
      <c r="I446" s="7" t="s">
        <v>133</v>
      </c>
      <c r="J446" s="7" t="s">
        <v>22</v>
      </c>
      <c r="K446" s="7" t="s">
        <v>31</v>
      </c>
      <c r="L446" s="7" t="s">
        <v>29</v>
      </c>
      <c r="M446" s="7"/>
      <c r="N446" s="7">
        <v>60</v>
      </c>
      <c r="O446" s="7" t="s">
        <v>20</v>
      </c>
      <c r="P446" s="7" t="s">
        <v>24</v>
      </c>
      <c r="Q446" s="7" t="s">
        <v>32</v>
      </c>
    </row>
    <row r="447" spans="1:17" hidden="1" x14ac:dyDescent="0.25">
      <c r="A447" s="7" t="s">
        <v>255</v>
      </c>
      <c r="B447" s="7" t="s">
        <v>19</v>
      </c>
      <c r="C447" s="8">
        <v>45369.924398148098</v>
      </c>
      <c r="D447" s="8">
        <v>45369.927199074104</v>
      </c>
      <c r="E447" s="9">
        <v>45388</v>
      </c>
      <c r="F447" s="7">
        <v>2.8009259259259298E-3</v>
      </c>
      <c r="G447" s="7" t="s">
        <v>20</v>
      </c>
      <c r="H447" s="7" t="s">
        <v>55</v>
      </c>
      <c r="I447" s="7" t="s">
        <v>29</v>
      </c>
      <c r="J447" s="7" t="s">
        <v>66</v>
      </c>
      <c r="K447" s="7" t="s">
        <v>31</v>
      </c>
      <c r="L447" s="7" t="s">
        <v>29</v>
      </c>
      <c r="M447" s="7"/>
      <c r="N447" s="7">
        <v>14</v>
      </c>
      <c r="O447" s="7" t="s">
        <v>20</v>
      </c>
      <c r="P447" s="7" t="s">
        <v>24</v>
      </c>
      <c r="Q447" s="7" t="s">
        <v>32</v>
      </c>
    </row>
    <row r="448" spans="1:17" hidden="1" x14ac:dyDescent="0.25">
      <c r="A448" s="7" t="s">
        <v>254</v>
      </c>
      <c r="B448" s="7" t="s">
        <v>19</v>
      </c>
      <c r="C448" s="8">
        <v>45370.495798611097</v>
      </c>
      <c r="D448" s="8">
        <v>45401.4159490741</v>
      </c>
      <c r="E448" s="9">
        <v>45462</v>
      </c>
      <c r="F448" s="7">
        <v>22.920150462963001</v>
      </c>
      <c r="G448" s="7" t="s">
        <v>20</v>
      </c>
      <c r="H448" s="7" t="s">
        <v>55</v>
      </c>
      <c r="I448" s="7" t="s">
        <v>133</v>
      </c>
      <c r="J448" s="7" t="s">
        <v>22</v>
      </c>
      <c r="K448" s="7" t="s">
        <v>168</v>
      </c>
      <c r="L448" s="7" t="s">
        <v>29</v>
      </c>
      <c r="M448" s="7"/>
      <c r="N448" s="7">
        <v>60</v>
      </c>
      <c r="O448" s="7" t="s">
        <v>20</v>
      </c>
      <c r="P448" s="7" t="s">
        <v>24</v>
      </c>
      <c r="Q448" s="7" t="s">
        <v>32</v>
      </c>
    </row>
    <row r="449" spans="1:17" hidden="1" x14ac:dyDescent="0.25">
      <c r="A449" s="7" t="s">
        <v>252</v>
      </c>
      <c r="B449" s="7" t="s">
        <v>19</v>
      </c>
      <c r="C449" s="8">
        <v>45370.511770833298</v>
      </c>
      <c r="D449" s="8">
        <v>45463.532291666699</v>
      </c>
      <c r="E449" s="9">
        <v>45462</v>
      </c>
      <c r="F449" s="7">
        <v>62.0205208333333</v>
      </c>
      <c r="G449" s="7" t="s">
        <v>20</v>
      </c>
      <c r="H449" s="7" t="s">
        <v>55</v>
      </c>
      <c r="I449" s="7" t="s">
        <v>29</v>
      </c>
      <c r="J449" s="7" t="s">
        <v>22</v>
      </c>
      <c r="K449" s="7" t="s">
        <v>253</v>
      </c>
      <c r="L449" s="7" t="s">
        <v>29</v>
      </c>
      <c r="M449" s="7"/>
      <c r="N449" s="7">
        <v>60</v>
      </c>
      <c r="O449" s="7" t="s">
        <v>20</v>
      </c>
      <c r="P449" s="7" t="s">
        <v>169</v>
      </c>
      <c r="Q449" s="7" t="s">
        <v>32</v>
      </c>
    </row>
    <row r="450" spans="1:17" hidden="1" x14ac:dyDescent="0.25">
      <c r="A450" s="3" t="s">
        <v>251</v>
      </c>
      <c r="B450" s="3" t="s">
        <v>27</v>
      </c>
      <c r="C450" s="4">
        <v>45370.661377314798</v>
      </c>
      <c r="D450" s="4"/>
      <c r="E450" s="5">
        <v>45462</v>
      </c>
      <c r="F450" s="3">
        <v>101.72850694444401</v>
      </c>
      <c r="G450" s="3" t="s">
        <v>20</v>
      </c>
      <c r="H450" s="3" t="s">
        <v>21</v>
      </c>
      <c r="I450" s="3" t="s">
        <v>112</v>
      </c>
      <c r="J450" s="3" t="s">
        <v>22</v>
      </c>
      <c r="K450" s="3" t="s">
        <v>28</v>
      </c>
      <c r="L450" s="3" t="s">
        <v>140</v>
      </c>
      <c r="M450" s="3"/>
      <c r="N450" s="3">
        <v>60</v>
      </c>
      <c r="O450" s="3" t="s">
        <v>20</v>
      </c>
      <c r="P450" s="3" t="s">
        <v>169</v>
      </c>
      <c r="Q450" s="3" t="s">
        <v>29</v>
      </c>
    </row>
    <row r="451" spans="1:17" hidden="1" x14ac:dyDescent="0.25">
      <c r="A451" s="7" t="s">
        <v>666</v>
      </c>
      <c r="B451" s="7" t="s">
        <v>19</v>
      </c>
      <c r="C451" s="8">
        <v>45086.627615740697</v>
      </c>
      <c r="D451" s="8">
        <v>45111.622476851902</v>
      </c>
      <c r="E451" s="9">
        <v>45174</v>
      </c>
      <c r="F451" s="7">
        <v>15.994861111111099</v>
      </c>
      <c r="G451" s="7" t="s">
        <v>20</v>
      </c>
      <c r="H451" s="7" t="s">
        <v>107</v>
      </c>
      <c r="I451" s="7" t="s">
        <v>60</v>
      </c>
      <c r="J451" s="7" t="s">
        <v>22</v>
      </c>
      <c r="K451" s="7" t="s">
        <v>145</v>
      </c>
      <c r="L451" s="7" t="s">
        <v>29</v>
      </c>
      <c r="M451" s="7" t="s">
        <v>29</v>
      </c>
      <c r="N451" s="7">
        <v>60</v>
      </c>
      <c r="O451" s="7" t="s">
        <v>20</v>
      </c>
      <c r="P451" s="7" t="s">
        <v>24</v>
      </c>
      <c r="Q451" s="7" t="s">
        <v>32</v>
      </c>
    </row>
    <row r="452" spans="1:17" hidden="1" x14ac:dyDescent="0.25">
      <c r="A452" s="7" t="s">
        <v>248</v>
      </c>
      <c r="B452" s="7" t="s">
        <v>19</v>
      </c>
      <c r="C452" s="8">
        <v>45371.500173611101</v>
      </c>
      <c r="D452" s="8">
        <v>45426.690937500003</v>
      </c>
      <c r="E452" s="9">
        <v>45463</v>
      </c>
      <c r="F452" s="7">
        <v>35.190763888888902</v>
      </c>
      <c r="G452" s="7" t="s">
        <v>20</v>
      </c>
      <c r="H452" s="7" t="s">
        <v>55</v>
      </c>
      <c r="I452" s="7" t="s">
        <v>29</v>
      </c>
      <c r="J452" s="7" t="s">
        <v>171</v>
      </c>
      <c r="K452" s="7" t="s">
        <v>31</v>
      </c>
      <c r="L452" s="7" t="s">
        <v>29</v>
      </c>
      <c r="M452" s="7"/>
      <c r="N452" s="7">
        <v>60</v>
      </c>
      <c r="O452" s="7" t="s">
        <v>20</v>
      </c>
      <c r="P452" s="7" t="s">
        <v>24</v>
      </c>
      <c r="Q452" s="7" t="s">
        <v>32</v>
      </c>
    </row>
    <row r="453" spans="1:17" hidden="1" x14ac:dyDescent="0.25">
      <c r="A453" s="3" t="s">
        <v>246</v>
      </c>
      <c r="B453" s="3" t="s">
        <v>19</v>
      </c>
      <c r="C453" s="4">
        <v>45371.603935185201</v>
      </c>
      <c r="D453" s="4"/>
      <c r="E453" s="5">
        <v>45463</v>
      </c>
      <c r="F453" s="3">
        <v>100.785949074074</v>
      </c>
      <c r="G453" s="3" t="s">
        <v>20</v>
      </c>
      <c r="H453" s="3" t="s">
        <v>45</v>
      </c>
      <c r="I453" s="3" t="s">
        <v>29</v>
      </c>
      <c r="J453" s="3" t="s">
        <v>22</v>
      </c>
      <c r="K453" s="3" t="s">
        <v>67</v>
      </c>
      <c r="L453" s="3" t="s">
        <v>29</v>
      </c>
      <c r="M453" s="3"/>
      <c r="N453" s="3">
        <v>60</v>
      </c>
      <c r="O453" s="3" t="s">
        <v>20</v>
      </c>
      <c r="P453" s="3" t="s">
        <v>169</v>
      </c>
      <c r="Q453" s="3" t="s">
        <v>71</v>
      </c>
    </row>
    <row r="454" spans="1:17" hidden="1" x14ac:dyDescent="0.25">
      <c r="A454" s="3" t="s">
        <v>243</v>
      </c>
      <c r="B454" s="3" t="s">
        <v>27</v>
      </c>
      <c r="C454" s="4">
        <v>45371.685752314799</v>
      </c>
      <c r="D454" s="4"/>
      <c r="E454" s="5">
        <v>45463</v>
      </c>
      <c r="F454" s="3">
        <v>100.704131944444</v>
      </c>
      <c r="G454" s="3" t="s">
        <v>20</v>
      </c>
      <c r="H454" s="3" t="s">
        <v>21</v>
      </c>
      <c r="I454" s="3" t="s">
        <v>29</v>
      </c>
      <c r="J454" s="3" t="s">
        <v>22</v>
      </c>
      <c r="K454" s="3" t="s">
        <v>244</v>
      </c>
      <c r="L454" s="3" t="s">
        <v>29</v>
      </c>
      <c r="M454" s="3"/>
      <c r="N454" s="3">
        <v>60</v>
      </c>
      <c r="O454" s="3" t="s">
        <v>20</v>
      </c>
      <c r="P454" s="3" t="s">
        <v>169</v>
      </c>
      <c r="Q454" s="3" t="s">
        <v>29</v>
      </c>
    </row>
    <row r="455" spans="1:17" hidden="1" x14ac:dyDescent="0.25">
      <c r="A455" s="7" t="s">
        <v>671</v>
      </c>
      <c r="B455" s="7" t="s">
        <v>19</v>
      </c>
      <c r="C455" s="8">
        <v>45079.6780671296</v>
      </c>
      <c r="D455" s="8">
        <v>45103.463807870401</v>
      </c>
      <c r="E455" s="9">
        <v>45167</v>
      </c>
      <c r="F455" s="7">
        <v>14.7857407407407</v>
      </c>
      <c r="G455" s="7" t="s">
        <v>20</v>
      </c>
      <c r="H455" s="7" t="s">
        <v>107</v>
      </c>
      <c r="I455" s="7" t="s">
        <v>60</v>
      </c>
      <c r="J455" s="7" t="s">
        <v>22</v>
      </c>
      <c r="K455" s="7" t="s">
        <v>487</v>
      </c>
      <c r="L455" s="7" t="s">
        <v>29</v>
      </c>
      <c r="M455" s="7" t="s">
        <v>672</v>
      </c>
      <c r="N455" s="7">
        <v>60</v>
      </c>
      <c r="O455" s="7" t="s">
        <v>20</v>
      </c>
      <c r="P455" s="7" t="s">
        <v>24</v>
      </c>
      <c r="Q455" s="7" t="s">
        <v>32</v>
      </c>
    </row>
    <row r="456" spans="1:17" hidden="1" x14ac:dyDescent="0.25">
      <c r="A456" s="3" t="s">
        <v>241</v>
      </c>
      <c r="B456" s="3" t="s">
        <v>27</v>
      </c>
      <c r="C456" s="4">
        <v>45372.468310185199</v>
      </c>
      <c r="D456" s="4"/>
      <c r="E456" s="5">
        <v>45464</v>
      </c>
      <c r="F456" s="3">
        <v>99.921574074074101</v>
      </c>
      <c r="G456" s="3" t="s">
        <v>20</v>
      </c>
      <c r="H456" s="3" t="s">
        <v>21</v>
      </c>
      <c r="I456" s="3" t="s">
        <v>87</v>
      </c>
      <c r="J456" s="3" t="s">
        <v>22</v>
      </c>
      <c r="K456" s="3" t="s">
        <v>242</v>
      </c>
      <c r="L456" s="3" t="s">
        <v>140</v>
      </c>
      <c r="M456" s="3"/>
      <c r="N456" s="3">
        <v>60</v>
      </c>
      <c r="O456" s="3" t="s">
        <v>20</v>
      </c>
      <c r="P456" s="3" t="s">
        <v>169</v>
      </c>
      <c r="Q456" s="3" t="s">
        <v>29</v>
      </c>
    </row>
    <row r="457" spans="1:17" hidden="1" x14ac:dyDescent="0.25">
      <c r="A457" s="3" t="s">
        <v>240</v>
      </c>
      <c r="B457" s="3" t="s">
        <v>19</v>
      </c>
      <c r="C457" s="4">
        <v>45372.470879629604</v>
      </c>
      <c r="D457" s="4"/>
      <c r="E457" s="5">
        <v>45464</v>
      </c>
      <c r="F457" s="3">
        <v>99.919004629629598</v>
      </c>
      <c r="G457" s="3" t="s">
        <v>20</v>
      </c>
      <c r="H457" s="3" t="s">
        <v>21</v>
      </c>
      <c r="I457" s="3" t="s">
        <v>69</v>
      </c>
      <c r="J457" s="3" t="s">
        <v>22</v>
      </c>
      <c r="K457" s="3" t="s">
        <v>81</v>
      </c>
      <c r="L457" s="3" t="s">
        <v>29</v>
      </c>
      <c r="M457" s="3"/>
      <c r="N457" s="3">
        <v>60</v>
      </c>
      <c r="O457" s="3" t="s">
        <v>20</v>
      </c>
      <c r="P457" s="3" t="s">
        <v>169</v>
      </c>
      <c r="Q457" s="3" t="s">
        <v>71</v>
      </c>
    </row>
    <row r="458" spans="1:17" hidden="1" x14ac:dyDescent="0.25">
      <c r="A458" s="3" t="s">
        <v>239</v>
      </c>
      <c r="B458" s="3" t="s">
        <v>19</v>
      </c>
      <c r="C458" s="4">
        <v>45372.504027777803</v>
      </c>
      <c r="D458" s="4"/>
      <c r="E458" s="5">
        <v>45464</v>
      </c>
      <c r="F458" s="3">
        <v>99.885856481481497</v>
      </c>
      <c r="G458" s="3" t="s">
        <v>20</v>
      </c>
      <c r="H458" s="3" t="s">
        <v>21</v>
      </c>
      <c r="I458" s="3" t="s">
        <v>69</v>
      </c>
      <c r="J458" s="3" t="s">
        <v>22</v>
      </c>
      <c r="K458" s="3" t="s">
        <v>31</v>
      </c>
      <c r="L458" s="3" t="s">
        <v>29</v>
      </c>
      <c r="M458" s="3"/>
      <c r="N458" s="3">
        <v>60</v>
      </c>
      <c r="O458" s="3" t="s">
        <v>20</v>
      </c>
      <c r="P458" s="3" t="s">
        <v>169</v>
      </c>
      <c r="Q458" s="3" t="s">
        <v>71</v>
      </c>
    </row>
    <row r="459" spans="1:17" hidden="1" x14ac:dyDescent="0.25">
      <c r="A459" s="7" t="s">
        <v>237</v>
      </c>
      <c r="B459" s="7" t="s">
        <v>19</v>
      </c>
      <c r="C459" s="8">
        <v>45372.719710648104</v>
      </c>
      <c r="D459" s="8">
        <v>45432.469444444403</v>
      </c>
      <c r="E459" s="9">
        <v>45464</v>
      </c>
      <c r="F459" s="7">
        <v>37.749733796296297</v>
      </c>
      <c r="G459" s="7" t="s">
        <v>20</v>
      </c>
      <c r="H459" s="7" t="s">
        <v>55</v>
      </c>
      <c r="I459" s="7" t="s">
        <v>29</v>
      </c>
      <c r="J459" s="7" t="s">
        <v>22</v>
      </c>
      <c r="K459" s="7" t="s">
        <v>46</v>
      </c>
      <c r="L459" s="7" t="s">
        <v>29</v>
      </c>
      <c r="M459" s="7"/>
      <c r="N459" s="7">
        <v>60</v>
      </c>
      <c r="O459" s="7" t="s">
        <v>20</v>
      </c>
      <c r="P459" s="7" t="s">
        <v>24</v>
      </c>
      <c r="Q459" s="7" t="s">
        <v>197</v>
      </c>
    </row>
    <row r="460" spans="1:17" hidden="1" x14ac:dyDescent="0.25">
      <c r="A460" s="7" t="s">
        <v>236</v>
      </c>
      <c r="B460" s="7" t="s">
        <v>19</v>
      </c>
      <c r="C460" s="8">
        <v>45372.975763888899</v>
      </c>
      <c r="D460" s="8">
        <v>45441.418379629598</v>
      </c>
      <c r="E460" s="9">
        <v>45464</v>
      </c>
      <c r="F460" s="7">
        <v>44.442615740740699</v>
      </c>
      <c r="G460" s="7" t="s">
        <v>20</v>
      </c>
      <c r="H460" s="7" t="s">
        <v>55</v>
      </c>
      <c r="I460" s="7" t="s">
        <v>29</v>
      </c>
      <c r="J460" s="7" t="s">
        <v>22</v>
      </c>
      <c r="K460" s="7" t="s">
        <v>99</v>
      </c>
      <c r="L460" s="7" t="s">
        <v>29</v>
      </c>
      <c r="M460" s="7"/>
      <c r="N460" s="7">
        <v>60</v>
      </c>
      <c r="O460" s="7" t="s">
        <v>20</v>
      </c>
      <c r="P460" s="7" t="s">
        <v>24</v>
      </c>
      <c r="Q460" s="7" t="s">
        <v>32</v>
      </c>
    </row>
    <row r="461" spans="1:17" hidden="1" x14ac:dyDescent="0.25">
      <c r="A461" s="7" t="s">
        <v>697</v>
      </c>
      <c r="B461" s="7" t="s">
        <v>19</v>
      </c>
      <c r="C461" s="8">
        <v>45068.581527777802</v>
      </c>
      <c r="D461" s="8">
        <v>45275.947638888902</v>
      </c>
      <c r="E461" s="9">
        <v>45154</v>
      </c>
      <c r="F461" s="7">
        <v>147.366111111111</v>
      </c>
      <c r="G461" s="7" t="s">
        <v>20</v>
      </c>
      <c r="H461" s="7" t="s">
        <v>107</v>
      </c>
      <c r="I461" s="7" t="s">
        <v>60</v>
      </c>
      <c r="J461" s="7" t="s">
        <v>22</v>
      </c>
      <c r="K461" s="7" t="s">
        <v>29</v>
      </c>
      <c r="L461" s="7" t="s">
        <v>29</v>
      </c>
      <c r="M461" s="7" t="s">
        <v>531</v>
      </c>
      <c r="N461" s="7">
        <v>60</v>
      </c>
      <c r="O461" s="7" t="s">
        <v>20</v>
      </c>
      <c r="P461" s="7" t="s">
        <v>169</v>
      </c>
      <c r="Q461" s="7" t="s">
        <v>32</v>
      </c>
    </row>
    <row r="462" spans="1:17" hidden="1" x14ac:dyDescent="0.25">
      <c r="A462" s="7" t="s">
        <v>700</v>
      </c>
      <c r="B462" s="7" t="s">
        <v>19</v>
      </c>
      <c r="C462" s="8">
        <v>45065.596979166701</v>
      </c>
      <c r="D462" s="8">
        <v>45398.4515509259</v>
      </c>
      <c r="E462" s="9">
        <v>45153</v>
      </c>
      <c r="F462" s="7">
        <v>226.85457175925899</v>
      </c>
      <c r="G462" s="7" t="s">
        <v>20</v>
      </c>
      <c r="H462" s="7" t="s">
        <v>107</v>
      </c>
      <c r="I462" s="7" t="s">
        <v>60</v>
      </c>
      <c r="J462" s="7" t="s">
        <v>22</v>
      </c>
      <c r="K462" s="7" t="s">
        <v>637</v>
      </c>
      <c r="L462" s="7" t="s">
        <v>29</v>
      </c>
      <c r="M462" s="7" t="s">
        <v>701</v>
      </c>
      <c r="N462" s="7">
        <v>60</v>
      </c>
      <c r="O462" s="7" t="s">
        <v>20</v>
      </c>
      <c r="P462" s="7" t="s">
        <v>169</v>
      </c>
      <c r="Q462" s="7" t="s">
        <v>32</v>
      </c>
    </row>
    <row r="463" spans="1:17" hidden="1" x14ac:dyDescent="0.25">
      <c r="A463" s="3" t="s">
        <v>235</v>
      </c>
      <c r="B463" s="3" t="s">
        <v>19</v>
      </c>
      <c r="C463" s="4">
        <v>45373.460752314801</v>
      </c>
      <c r="D463" s="4"/>
      <c r="E463" s="5">
        <v>45465</v>
      </c>
      <c r="F463" s="3">
        <v>98.929131944444407</v>
      </c>
      <c r="G463" s="3" t="s">
        <v>20</v>
      </c>
      <c r="H463" s="3" t="s">
        <v>21</v>
      </c>
      <c r="I463" s="3" t="s">
        <v>69</v>
      </c>
      <c r="J463" s="3" t="s">
        <v>22</v>
      </c>
      <c r="K463" s="3" t="s">
        <v>39</v>
      </c>
      <c r="L463" s="3" t="s">
        <v>29</v>
      </c>
      <c r="M463" s="3"/>
      <c r="N463" s="3">
        <v>60</v>
      </c>
      <c r="O463" s="3" t="s">
        <v>20</v>
      </c>
      <c r="P463" s="3" t="s">
        <v>169</v>
      </c>
      <c r="Q463" s="3" t="s">
        <v>84</v>
      </c>
    </row>
    <row r="464" spans="1:17" hidden="1" x14ac:dyDescent="0.25">
      <c r="A464" s="7" t="s">
        <v>234</v>
      </c>
      <c r="B464" s="7" t="s">
        <v>19</v>
      </c>
      <c r="C464" s="8">
        <v>45373.554502314801</v>
      </c>
      <c r="D464" s="8">
        <v>45418.555983796301</v>
      </c>
      <c r="E464" s="9">
        <v>45465</v>
      </c>
      <c r="F464" s="7">
        <v>29.001481481481498</v>
      </c>
      <c r="G464" s="7" t="s">
        <v>20</v>
      </c>
      <c r="H464" s="7" t="s">
        <v>55</v>
      </c>
      <c r="I464" s="7" t="s">
        <v>29</v>
      </c>
      <c r="J464" s="7" t="s">
        <v>22</v>
      </c>
      <c r="K464" s="7" t="s">
        <v>46</v>
      </c>
      <c r="L464" s="7" t="s">
        <v>29</v>
      </c>
      <c r="M464" s="7"/>
      <c r="N464" s="7">
        <v>60</v>
      </c>
      <c r="O464" s="7" t="s">
        <v>20</v>
      </c>
      <c r="P464" s="7" t="s">
        <v>24</v>
      </c>
      <c r="Q464" s="7" t="s">
        <v>25</v>
      </c>
    </row>
    <row r="465" spans="1:17" hidden="1" x14ac:dyDescent="0.25">
      <c r="A465" s="3" t="s">
        <v>233</v>
      </c>
      <c r="B465" s="3" t="s">
        <v>19</v>
      </c>
      <c r="C465" s="4">
        <v>45379.403344907398</v>
      </c>
      <c r="D465" s="4"/>
      <c r="E465" s="5">
        <v>45471</v>
      </c>
      <c r="F465" s="3">
        <v>94.986539351851803</v>
      </c>
      <c r="G465" s="3" t="s">
        <v>20</v>
      </c>
      <c r="H465" s="3" t="s">
        <v>21</v>
      </c>
      <c r="I465" s="3" t="s">
        <v>69</v>
      </c>
      <c r="J465" s="3" t="s">
        <v>22</v>
      </c>
      <c r="K465" s="3" t="s">
        <v>31</v>
      </c>
      <c r="L465" s="3" t="s">
        <v>29</v>
      </c>
      <c r="M465" s="3"/>
      <c r="N465" s="3">
        <v>60</v>
      </c>
      <c r="O465" s="3" t="s">
        <v>20</v>
      </c>
      <c r="P465" s="3" t="s">
        <v>169</v>
      </c>
      <c r="Q465" s="3" t="s">
        <v>71</v>
      </c>
    </row>
    <row r="466" spans="1:17" hidden="1" x14ac:dyDescent="0.25">
      <c r="A466" s="7" t="s">
        <v>231</v>
      </c>
      <c r="B466" s="7" t="s">
        <v>19</v>
      </c>
      <c r="C466" s="8">
        <v>45379.520509259302</v>
      </c>
      <c r="D466" s="8">
        <v>45420.410717592596</v>
      </c>
      <c r="E466" s="9">
        <v>45428</v>
      </c>
      <c r="F466" s="7">
        <v>26.890208333333302</v>
      </c>
      <c r="G466" s="7" t="s">
        <v>20</v>
      </c>
      <c r="H466" s="7" t="s">
        <v>55</v>
      </c>
      <c r="I466" s="7" t="s">
        <v>167</v>
      </c>
      <c r="J466" s="7" t="s">
        <v>52</v>
      </c>
      <c r="K466" s="7" t="s">
        <v>232</v>
      </c>
      <c r="L466" s="7" t="s">
        <v>29</v>
      </c>
      <c r="M466" s="7"/>
      <c r="N466" s="7">
        <v>30</v>
      </c>
      <c r="O466" s="7" t="s">
        <v>20</v>
      </c>
      <c r="P466" s="7" t="s">
        <v>24</v>
      </c>
      <c r="Q466" s="7" t="s">
        <v>32</v>
      </c>
    </row>
    <row r="467" spans="1:17" hidden="1" x14ac:dyDescent="0.25">
      <c r="A467" s="7" t="s">
        <v>230</v>
      </c>
      <c r="B467" s="7" t="s">
        <v>19</v>
      </c>
      <c r="C467" s="8">
        <v>45379.547037037002</v>
      </c>
      <c r="D467" s="8">
        <v>45398.453425925902</v>
      </c>
      <c r="E467" s="9">
        <v>45471</v>
      </c>
      <c r="F467" s="7">
        <v>12.9063888888889</v>
      </c>
      <c r="G467" s="7" t="s">
        <v>20</v>
      </c>
      <c r="H467" s="7" t="s">
        <v>55</v>
      </c>
      <c r="I467" s="7" t="s">
        <v>69</v>
      </c>
      <c r="J467" s="7" t="s">
        <v>22</v>
      </c>
      <c r="K467" s="7" t="s">
        <v>99</v>
      </c>
      <c r="L467" s="7" t="s">
        <v>29</v>
      </c>
      <c r="M467" s="7"/>
      <c r="N467" s="7">
        <v>60</v>
      </c>
      <c r="O467" s="7" t="s">
        <v>20</v>
      </c>
      <c r="P467" s="7" t="s">
        <v>24</v>
      </c>
      <c r="Q467" s="7" t="s">
        <v>71</v>
      </c>
    </row>
    <row r="468" spans="1:17" hidden="1" x14ac:dyDescent="0.25">
      <c r="A468" s="7" t="s">
        <v>143</v>
      </c>
      <c r="B468" s="7" t="s">
        <v>19</v>
      </c>
      <c r="C468" s="8">
        <v>45454.494097222203</v>
      </c>
      <c r="D468" s="8">
        <v>45505.767372685201</v>
      </c>
      <c r="E468" s="9">
        <v>45540</v>
      </c>
      <c r="F468" s="7">
        <v>36.273275462962999</v>
      </c>
      <c r="G468" s="7" t="s">
        <v>20</v>
      </c>
      <c r="H468" s="7" t="s">
        <v>55</v>
      </c>
      <c r="I468" s="7" t="s">
        <v>144</v>
      </c>
      <c r="J468" s="7" t="s">
        <v>22</v>
      </c>
      <c r="K468" s="7" t="s">
        <v>145</v>
      </c>
      <c r="L468" s="7" t="s">
        <v>29</v>
      </c>
      <c r="M468" s="7"/>
      <c r="N468" s="7">
        <v>60</v>
      </c>
      <c r="O468" s="7" t="s">
        <v>20</v>
      </c>
      <c r="P468" s="7" t="s">
        <v>24</v>
      </c>
      <c r="Q468" s="7" t="s">
        <v>32</v>
      </c>
    </row>
    <row r="469" spans="1:17" hidden="1" x14ac:dyDescent="0.25">
      <c r="A469" s="7" t="s">
        <v>174</v>
      </c>
      <c r="B469" s="7" t="s">
        <v>19</v>
      </c>
      <c r="C469" s="8">
        <v>45428.685370370396</v>
      </c>
      <c r="D469" s="8">
        <v>45499.514606481498</v>
      </c>
      <c r="E469" s="9">
        <v>45514</v>
      </c>
      <c r="F469" s="7">
        <v>49.829236111111101</v>
      </c>
      <c r="G469" s="7" t="s">
        <v>20</v>
      </c>
      <c r="H469" s="7" t="s">
        <v>55</v>
      </c>
      <c r="I469" s="7" t="s">
        <v>144</v>
      </c>
      <c r="J469" s="7" t="s">
        <v>22</v>
      </c>
      <c r="K469" s="7" t="s">
        <v>162</v>
      </c>
      <c r="L469" s="7" t="s">
        <v>29</v>
      </c>
      <c r="M469" s="7"/>
      <c r="N469" s="7">
        <v>60</v>
      </c>
      <c r="O469" s="7" t="s">
        <v>20</v>
      </c>
      <c r="P469" s="7" t="s">
        <v>24</v>
      </c>
      <c r="Q469" s="7" t="s">
        <v>32</v>
      </c>
    </row>
    <row r="470" spans="1:17" hidden="1" x14ac:dyDescent="0.25">
      <c r="A470" s="7" t="s">
        <v>229</v>
      </c>
      <c r="B470" s="7" t="s">
        <v>19</v>
      </c>
      <c r="C470" s="8">
        <v>45379.567789351902</v>
      </c>
      <c r="D470" s="8"/>
      <c r="E470" s="9">
        <v>45471</v>
      </c>
      <c r="F470" s="7">
        <v>94.822094907407404</v>
      </c>
      <c r="G470" s="7" t="s">
        <v>20</v>
      </c>
      <c r="H470" s="7" t="s">
        <v>147</v>
      </c>
      <c r="I470" s="7" t="s">
        <v>133</v>
      </c>
      <c r="J470" s="7" t="s">
        <v>22</v>
      </c>
      <c r="K470" s="7" t="s">
        <v>46</v>
      </c>
      <c r="L470" s="7" t="s">
        <v>29</v>
      </c>
      <c r="M470" s="7"/>
      <c r="N470" s="7">
        <v>60</v>
      </c>
      <c r="O470" s="7" t="s">
        <v>20</v>
      </c>
      <c r="P470" s="7" t="s">
        <v>169</v>
      </c>
      <c r="Q470" s="7" t="s">
        <v>32</v>
      </c>
    </row>
    <row r="471" spans="1:17" hidden="1" x14ac:dyDescent="0.25">
      <c r="A471" s="7" t="s">
        <v>753</v>
      </c>
      <c r="B471" s="7" t="s">
        <v>19</v>
      </c>
      <c r="C471" s="8">
        <v>45033.776250000003</v>
      </c>
      <c r="D471" s="8">
        <v>45061.515752314801</v>
      </c>
      <c r="E471" s="9">
        <v>45122</v>
      </c>
      <c r="F471" s="7">
        <v>16.7395023148148</v>
      </c>
      <c r="G471" s="7" t="s">
        <v>20</v>
      </c>
      <c r="H471" s="7" t="s">
        <v>107</v>
      </c>
      <c r="I471" s="7" t="s">
        <v>60</v>
      </c>
      <c r="J471" s="7" t="s">
        <v>22</v>
      </c>
      <c r="K471" s="7" t="s">
        <v>29</v>
      </c>
      <c r="L471" s="7" t="s">
        <v>29</v>
      </c>
      <c r="M471" s="7" t="s">
        <v>29</v>
      </c>
      <c r="N471" s="7">
        <v>60</v>
      </c>
      <c r="O471" s="7" t="s">
        <v>20</v>
      </c>
      <c r="P471" s="7" t="s">
        <v>24</v>
      </c>
      <c r="Q471" s="7" t="s">
        <v>32</v>
      </c>
    </row>
    <row r="472" spans="1:17" hidden="1" x14ac:dyDescent="0.25">
      <c r="A472" s="7" t="s">
        <v>138</v>
      </c>
      <c r="B472" s="7" t="s">
        <v>19</v>
      </c>
      <c r="C472" s="8">
        <v>45460.5883217593</v>
      </c>
      <c r="D472" s="8">
        <v>45510.4249305556</v>
      </c>
      <c r="E472" s="9">
        <v>45545</v>
      </c>
      <c r="F472" s="7">
        <v>35.836608796296296</v>
      </c>
      <c r="G472" s="7" t="s">
        <v>20</v>
      </c>
      <c r="H472" s="7" t="s">
        <v>55</v>
      </c>
      <c r="I472" s="7" t="s">
        <v>65</v>
      </c>
      <c r="J472" s="7" t="s">
        <v>22</v>
      </c>
      <c r="K472" s="7" t="s">
        <v>67</v>
      </c>
      <c r="L472" s="7" t="s">
        <v>29</v>
      </c>
      <c r="M472" s="7"/>
      <c r="N472" s="7">
        <v>60</v>
      </c>
      <c r="O472" s="7" t="s">
        <v>20</v>
      </c>
      <c r="P472" s="7" t="s">
        <v>24</v>
      </c>
      <c r="Q472" s="7" t="s">
        <v>32</v>
      </c>
    </row>
    <row r="473" spans="1:17" hidden="1" x14ac:dyDescent="0.25">
      <c r="A473" s="7" t="s">
        <v>761</v>
      </c>
      <c r="B473" s="7" t="s">
        <v>19</v>
      </c>
      <c r="C473" s="8">
        <v>45022.427361111098</v>
      </c>
      <c r="D473" s="8">
        <v>45350.581597222197</v>
      </c>
      <c r="E473" s="9">
        <v>45113</v>
      </c>
      <c r="F473" s="7">
        <v>222.154236111111</v>
      </c>
      <c r="G473" s="7" t="s">
        <v>20</v>
      </c>
      <c r="H473" s="7" t="s">
        <v>107</v>
      </c>
      <c r="I473" s="7" t="s">
        <v>60</v>
      </c>
      <c r="J473" s="7" t="s">
        <v>22</v>
      </c>
      <c r="K473" s="7" t="s">
        <v>29</v>
      </c>
      <c r="L473" s="7" t="s">
        <v>29</v>
      </c>
      <c r="M473" s="7" t="s">
        <v>527</v>
      </c>
      <c r="N473" s="7">
        <v>60</v>
      </c>
      <c r="O473" s="7" t="s">
        <v>20</v>
      </c>
      <c r="P473" s="7" t="s">
        <v>169</v>
      </c>
      <c r="Q473" s="7" t="s">
        <v>32</v>
      </c>
    </row>
    <row r="474" spans="1:17" hidden="1" x14ac:dyDescent="0.25">
      <c r="A474" s="7" t="s">
        <v>766</v>
      </c>
      <c r="B474" s="7" t="s">
        <v>19</v>
      </c>
      <c r="C474" s="8">
        <v>45019.762210648201</v>
      </c>
      <c r="D474" s="8">
        <v>45147.709108796298</v>
      </c>
      <c r="E474" s="9">
        <v>45108</v>
      </c>
      <c r="F474" s="7">
        <v>87.946898148148094</v>
      </c>
      <c r="G474" s="7" t="s">
        <v>20</v>
      </c>
      <c r="H474" s="7" t="s">
        <v>107</v>
      </c>
      <c r="I474" s="7" t="s">
        <v>60</v>
      </c>
      <c r="J474" s="7" t="s">
        <v>22</v>
      </c>
      <c r="K474" s="7" t="s">
        <v>29</v>
      </c>
      <c r="L474" s="7" t="s">
        <v>29</v>
      </c>
      <c r="M474" s="7" t="s">
        <v>29</v>
      </c>
      <c r="N474" s="7">
        <v>60</v>
      </c>
      <c r="O474" s="7" t="s">
        <v>20</v>
      </c>
      <c r="P474" s="7" t="s">
        <v>169</v>
      </c>
      <c r="Q474" s="7" t="s">
        <v>32</v>
      </c>
    </row>
    <row r="475" spans="1:17" hidden="1" x14ac:dyDescent="0.25">
      <c r="A475" s="7" t="s">
        <v>154</v>
      </c>
      <c r="B475" s="7" t="s">
        <v>19</v>
      </c>
      <c r="C475" s="8">
        <v>45446.544270833299</v>
      </c>
      <c r="D475" s="8">
        <v>45499.514212962997</v>
      </c>
      <c r="E475" s="9">
        <v>45532</v>
      </c>
      <c r="F475" s="7">
        <v>37.969942129629601</v>
      </c>
      <c r="G475" s="7" t="s">
        <v>20</v>
      </c>
      <c r="H475" s="7" t="s">
        <v>55</v>
      </c>
      <c r="I475" s="7" t="s">
        <v>65</v>
      </c>
      <c r="J475" s="7" t="s">
        <v>22</v>
      </c>
      <c r="K475" s="7" t="s">
        <v>46</v>
      </c>
      <c r="L475" s="7" t="s">
        <v>29</v>
      </c>
      <c r="M475" s="7"/>
      <c r="N475" s="7">
        <v>60</v>
      </c>
      <c r="O475" s="7" t="s">
        <v>20</v>
      </c>
      <c r="P475" s="7" t="s">
        <v>24</v>
      </c>
      <c r="Q475" s="7" t="s">
        <v>32</v>
      </c>
    </row>
    <row r="476" spans="1:17" hidden="1" x14ac:dyDescent="0.25">
      <c r="A476" s="7" t="s">
        <v>228</v>
      </c>
      <c r="B476" s="7" t="s">
        <v>19</v>
      </c>
      <c r="C476" s="8">
        <v>45379.581875000003</v>
      </c>
      <c r="D476" s="8">
        <v>45439.583877314799</v>
      </c>
      <c r="E476" s="9">
        <v>45471</v>
      </c>
      <c r="F476" s="7">
        <v>38.002002314814803</v>
      </c>
      <c r="G476" s="7" t="s">
        <v>20</v>
      </c>
      <c r="H476" s="7" t="s">
        <v>55</v>
      </c>
      <c r="I476" s="7" t="s">
        <v>87</v>
      </c>
      <c r="J476" s="7" t="s">
        <v>171</v>
      </c>
      <c r="K476" s="7" t="s">
        <v>56</v>
      </c>
      <c r="L476" s="7" t="s">
        <v>29</v>
      </c>
      <c r="M476" s="7"/>
      <c r="N476" s="7">
        <v>60</v>
      </c>
      <c r="O476" s="7" t="s">
        <v>20</v>
      </c>
      <c r="P476" s="7" t="s">
        <v>24</v>
      </c>
      <c r="Q476" s="7" t="s">
        <v>32</v>
      </c>
    </row>
    <row r="477" spans="1:17" hidden="1" x14ac:dyDescent="0.25">
      <c r="A477" s="7" t="s">
        <v>774</v>
      </c>
      <c r="B477" s="7" t="s">
        <v>19</v>
      </c>
      <c r="C477" s="8">
        <v>45015.386516203696</v>
      </c>
      <c r="D477" s="8">
        <v>45481.717881944402</v>
      </c>
      <c r="E477" s="9">
        <v>45106</v>
      </c>
      <c r="F477" s="7">
        <v>314.33136574074098</v>
      </c>
      <c r="G477" s="7" t="s">
        <v>20</v>
      </c>
      <c r="H477" s="7" t="s">
        <v>107</v>
      </c>
      <c r="I477" s="7" t="s">
        <v>60</v>
      </c>
      <c r="J477" s="7" t="s">
        <v>22</v>
      </c>
      <c r="K477" s="7" t="s">
        <v>29</v>
      </c>
      <c r="L477" s="7" t="s">
        <v>29</v>
      </c>
      <c r="M477" s="7" t="s">
        <v>29</v>
      </c>
      <c r="N477" s="7">
        <v>60</v>
      </c>
      <c r="O477" s="7" t="s">
        <v>20</v>
      </c>
      <c r="P477" s="7" t="s">
        <v>169</v>
      </c>
      <c r="Q477" s="7" t="s">
        <v>32</v>
      </c>
    </row>
    <row r="478" spans="1:17" hidden="1" x14ac:dyDescent="0.25">
      <c r="A478" s="7" t="s">
        <v>227</v>
      </c>
      <c r="B478" s="7" t="s">
        <v>19</v>
      </c>
      <c r="C478" s="8">
        <v>45379.5886342593</v>
      </c>
      <c r="D478" s="8">
        <v>45379.591932870397</v>
      </c>
      <c r="E478" s="9">
        <v>45471</v>
      </c>
      <c r="F478" s="7">
        <v>3.2986111111111098E-3</v>
      </c>
      <c r="G478" s="7" t="s">
        <v>20</v>
      </c>
      <c r="H478" s="7" t="s">
        <v>55</v>
      </c>
      <c r="I478" s="7" t="s">
        <v>195</v>
      </c>
      <c r="J478" s="7" t="s">
        <v>22</v>
      </c>
      <c r="K478" s="7" t="s">
        <v>39</v>
      </c>
      <c r="L478" s="7" t="s">
        <v>29</v>
      </c>
      <c r="M478" s="7"/>
      <c r="N478" s="7">
        <v>60</v>
      </c>
      <c r="O478" s="7" t="s">
        <v>20</v>
      </c>
      <c r="P478" s="7" t="s">
        <v>24</v>
      </c>
      <c r="Q478" s="7" t="s">
        <v>25</v>
      </c>
    </row>
    <row r="479" spans="1:17" hidden="1" x14ac:dyDescent="0.25">
      <c r="A479" s="7" t="s">
        <v>1308</v>
      </c>
      <c r="B479" s="7" t="s">
        <v>19</v>
      </c>
      <c r="C479" s="8">
        <v>44370.7102662037</v>
      </c>
      <c r="D479" s="8">
        <v>44453.648356481499</v>
      </c>
      <c r="E479" s="9">
        <v>44455</v>
      </c>
      <c r="F479" s="7">
        <v>58.938090277777803</v>
      </c>
      <c r="G479" s="7" t="s">
        <v>20</v>
      </c>
      <c r="H479" s="7" t="s">
        <v>55</v>
      </c>
      <c r="I479" s="7" t="s">
        <v>29</v>
      </c>
      <c r="J479" s="7" t="s">
        <v>22</v>
      </c>
      <c r="K479" s="7" t="s">
        <v>29</v>
      </c>
      <c r="L479" s="7" t="s">
        <v>29</v>
      </c>
      <c r="M479" s="7" t="s">
        <v>29</v>
      </c>
      <c r="N479" s="7">
        <v>60</v>
      </c>
      <c r="O479" s="7" t="s">
        <v>20</v>
      </c>
      <c r="P479" s="7" t="s">
        <v>24</v>
      </c>
      <c r="Q479" s="7" t="s">
        <v>1200</v>
      </c>
    </row>
    <row r="480" spans="1:17" hidden="1" x14ac:dyDescent="0.25">
      <c r="A480" s="7" t="s">
        <v>226</v>
      </c>
      <c r="B480" s="7" t="s">
        <v>19</v>
      </c>
      <c r="C480" s="8">
        <v>45379.6321412037</v>
      </c>
      <c r="D480" s="8">
        <v>45442.411226851902</v>
      </c>
      <c r="E480" s="9">
        <v>45471</v>
      </c>
      <c r="F480" s="7">
        <v>40.779085648148097</v>
      </c>
      <c r="G480" s="7" t="s">
        <v>20</v>
      </c>
      <c r="H480" s="7" t="s">
        <v>55</v>
      </c>
      <c r="I480" s="7" t="s">
        <v>29</v>
      </c>
      <c r="J480" s="7" t="s">
        <v>22</v>
      </c>
      <c r="K480" s="7" t="s">
        <v>81</v>
      </c>
      <c r="L480" s="7" t="s">
        <v>29</v>
      </c>
      <c r="M480" s="7"/>
      <c r="N480" s="7">
        <v>60</v>
      </c>
      <c r="O480" s="7" t="s">
        <v>20</v>
      </c>
      <c r="P480" s="7" t="s">
        <v>24</v>
      </c>
      <c r="Q480" s="7" t="s">
        <v>32</v>
      </c>
    </row>
    <row r="481" spans="1:17" hidden="1" x14ac:dyDescent="0.25">
      <c r="A481" s="3" t="s">
        <v>225</v>
      </c>
      <c r="B481" s="3" t="s">
        <v>19</v>
      </c>
      <c r="C481" s="4">
        <v>45379.713287036997</v>
      </c>
      <c r="D481" s="4"/>
      <c r="E481" s="5">
        <v>45471</v>
      </c>
      <c r="F481" s="3">
        <v>94.676597222222199</v>
      </c>
      <c r="G481" s="3" t="s">
        <v>20</v>
      </c>
      <c r="H481" s="3" t="s">
        <v>114</v>
      </c>
      <c r="I481" s="3" t="s">
        <v>105</v>
      </c>
      <c r="J481" s="3" t="s">
        <v>22</v>
      </c>
      <c r="K481" s="3" t="s">
        <v>31</v>
      </c>
      <c r="L481" s="3" t="s">
        <v>29</v>
      </c>
      <c r="M481" s="3"/>
      <c r="N481" s="3">
        <v>60</v>
      </c>
      <c r="O481" s="3" t="s">
        <v>20</v>
      </c>
      <c r="P481" s="3" t="s">
        <v>169</v>
      </c>
      <c r="Q481" s="3" t="s">
        <v>197</v>
      </c>
    </row>
    <row r="482" spans="1:17" hidden="1" x14ac:dyDescent="0.25">
      <c r="A482" s="7" t="s">
        <v>224</v>
      </c>
      <c r="B482" s="7" t="s">
        <v>19</v>
      </c>
      <c r="C482" s="8">
        <v>45379.745474536998</v>
      </c>
      <c r="D482" s="8">
        <v>45400.628252314797</v>
      </c>
      <c r="E482" s="9">
        <v>45471</v>
      </c>
      <c r="F482" s="7">
        <v>14.8827777777778</v>
      </c>
      <c r="G482" s="7" t="s">
        <v>20</v>
      </c>
      <c r="H482" s="7" t="s">
        <v>55</v>
      </c>
      <c r="I482" s="7" t="s">
        <v>195</v>
      </c>
      <c r="J482" s="7" t="s">
        <v>22</v>
      </c>
      <c r="K482" s="7" t="s">
        <v>73</v>
      </c>
      <c r="L482" s="7" t="s">
        <v>29</v>
      </c>
      <c r="M482" s="7"/>
      <c r="N482" s="7">
        <v>60</v>
      </c>
      <c r="O482" s="7" t="s">
        <v>20</v>
      </c>
      <c r="P482" s="7" t="s">
        <v>24</v>
      </c>
      <c r="Q482" s="7" t="s">
        <v>197</v>
      </c>
    </row>
    <row r="483" spans="1:17" hidden="1" x14ac:dyDescent="0.25">
      <c r="A483" s="17" t="s">
        <v>1382</v>
      </c>
      <c r="B483" s="4">
        <v>45381.352037037002</v>
      </c>
      <c r="D483" s="4"/>
      <c r="E483" s="5">
        <v>45475</v>
      </c>
      <c r="F483" s="3">
        <v>93.037847222222197</v>
      </c>
      <c r="G483" s="3" t="s">
        <v>20</v>
      </c>
      <c r="H483" s="3" t="s">
        <v>45</v>
      </c>
      <c r="I483" s="3" t="s">
        <v>87</v>
      </c>
      <c r="J483" s="3" t="s">
        <v>22</v>
      </c>
      <c r="K483" s="3" t="s">
        <v>81</v>
      </c>
      <c r="L483" s="3" t="s">
        <v>29</v>
      </c>
      <c r="M483" s="3"/>
      <c r="N483" s="3">
        <v>60</v>
      </c>
      <c r="O483" s="3" t="s">
        <v>20</v>
      </c>
      <c r="P483" s="3" t="s">
        <v>169</v>
      </c>
      <c r="Q483" s="3" t="s">
        <v>32</v>
      </c>
    </row>
    <row r="484" spans="1:17" hidden="1" x14ac:dyDescent="0.25">
      <c r="A484" s="7" t="s">
        <v>120</v>
      </c>
      <c r="B484" s="7" t="s">
        <v>19</v>
      </c>
      <c r="C484" s="8">
        <v>45469.446331018502</v>
      </c>
      <c r="D484" s="8">
        <v>45478.340520833299</v>
      </c>
      <c r="E484" s="9">
        <v>45512</v>
      </c>
      <c r="F484" s="7">
        <v>4.89418981481482</v>
      </c>
      <c r="G484" s="7" t="s">
        <v>20</v>
      </c>
      <c r="H484" s="7" t="s">
        <v>55</v>
      </c>
      <c r="I484" s="7" t="s">
        <v>115</v>
      </c>
      <c r="J484" s="7" t="s">
        <v>22</v>
      </c>
      <c r="K484" s="7" t="s">
        <v>70</v>
      </c>
      <c r="L484" s="7" t="s">
        <v>29</v>
      </c>
      <c r="M484" s="7"/>
      <c r="N484" s="7">
        <v>60</v>
      </c>
      <c r="O484" s="7" t="s">
        <v>20</v>
      </c>
      <c r="P484" s="7" t="s">
        <v>24</v>
      </c>
      <c r="Q484" s="7" t="s">
        <v>25</v>
      </c>
    </row>
    <row r="485" spans="1:17" hidden="1" x14ac:dyDescent="0.25">
      <c r="A485" s="17" t="s">
        <v>1383</v>
      </c>
      <c r="B485" s="3" t="s">
        <v>27</v>
      </c>
      <c r="C485" s="4">
        <v>45381.682337963</v>
      </c>
      <c r="D485" s="4"/>
      <c r="E485" s="5">
        <v>45475</v>
      </c>
      <c r="F485" s="3">
        <v>92.7075462962963</v>
      </c>
      <c r="G485" s="3" t="s">
        <v>20</v>
      </c>
      <c r="H485" s="3" t="s">
        <v>21</v>
      </c>
      <c r="I485" s="3" t="s">
        <v>29</v>
      </c>
      <c r="J485" s="3" t="s">
        <v>22</v>
      </c>
      <c r="K485" s="3" t="s">
        <v>29</v>
      </c>
      <c r="L485" s="3" t="s">
        <v>29</v>
      </c>
      <c r="M485" s="3"/>
      <c r="N485" s="3">
        <v>60</v>
      </c>
      <c r="O485" s="3" t="s">
        <v>20</v>
      </c>
      <c r="P485" s="3" t="s">
        <v>169</v>
      </c>
      <c r="Q485" s="3" t="s">
        <v>29</v>
      </c>
    </row>
    <row r="486" spans="1:17" x14ac:dyDescent="0.25">
      <c r="A486" s="17" t="s">
        <v>1386</v>
      </c>
      <c r="B486" s="3" t="s">
        <v>19</v>
      </c>
      <c r="C486" s="4">
        <v>45385.554907407401</v>
      </c>
      <c r="D486" s="4"/>
      <c r="E486" s="5">
        <v>45477</v>
      </c>
      <c r="F486" s="3">
        <v>90.834976851851806</v>
      </c>
      <c r="G486" s="3" t="s">
        <v>20</v>
      </c>
      <c r="H486" s="3" t="s">
        <v>21</v>
      </c>
      <c r="I486" s="3" t="s">
        <v>133</v>
      </c>
      <c r="J486" s="3" t="s">
        <v>22</v>
      </c>
      <c r="K486" s="3" t="s">
        <v>188</v>
      </c>
      <c r="L486" s="3" t="s">
        <v>29</v>
      </c>
      <c r="M486" s="3"/>
      <c r="N486" s="3">
        <v>60</v>
      </c>
      <c r="O486" s="3" t="s">
        <v>20</v>
      </c>
      <c r="P486" s="3" t="s">
        <v>169</v>
      </c>
      <c r="Q486" s="3" t="s">
        <v>32</v>
      </c>
    </row>
    <row r="487" spans="1:17" s="23" customFormat="1" hidden="1" x14ac:dyDescent="0.25">
      <c r="A487" s="19" t="s">
        <v>1387</v>
      </c>
      <c r="B487" s="20" t="s">
        <v>27</v>
      </c>
      <c r="C487" s="21">
        <v>45385.558125000003</v>
      </c>
      <c r="D487" s="21"/>
      <c r="E487" s="22">
        <v>45477</v>
      </c>
      <c r="F487" s="20">
        <v>90.8317592592593</v>
      </c>
      <c r="G487" s="20" t="s">
        <v>20</v>
      </c>
      <c r="H487" s="20" t="s">
        <v>21</v>
      </c>
      <c r="I487" s="20" t="s">
        <v>29</v>
      </c>
      <c r="J487" s="20" t="s">
        <v>171</v>
      </c>
      <c r="K487" s="20" t="s">
        <v>31</v>
      </c>
      <c r="L487" s="20" t="s">
        <v>29</v>
      </c>
      <c r="M487" s="20"/>
      <c r="N487" s="20">
        <v>60</v>
      </c>
      <c r="O487" s="20" t="s">
        <v>20</v>
      </c>
      <c r="P487" s="20" t="s">
        <v>169</v>
      </c>
      <c r="Q487" s="20" t="s">
        <v>32</v>
      </c>
    </row>
    <row r="488" spans="1:17" x14ac:dyDescent="0.25">
      <c r="A488" s="17" t="s">
        <v>1389</v>
      </c>
      <c r="B488" s="3" t="s">
        <v>19</v>
      </c>
      <c r="C488" s="4">
        <v>45392.591898148101</v>
      </c>
      <c r="D488" s="4"/>
      <c r="E488" s="5">
        <v>45484</v>
      </c>
      <c r="F488" s="3">
        <v>85.797986111111101</v>
      </c>
      <c r="G488" s="3" t="s">
        <v>20</v>
      </c>
      <c r="H488" s="3" t="s">
        <v>45</v>
      </c>
      <c r="I488" s="3" t="s">
        <v>105</v>
      </c>
      <c r="J488" s="3" t="s">
        <v>22</v>
      </c>
      <c r="K488" s="3" t="s">
        <v>70</v>
      </c>
      <c r="L488" s="3" t="s">
        <v>29</v>
      </c>
      <c r="M488" s="3"/>
      <c r="N488" s="3">
        <v>60</v>
      </c>
      <c r="O488" s="3" t="s">
        <v>20</v>
      </c>
      <c r="P488" s="3" t="s">
        <v>169</v>
      </c>
      <c r="Q488" s="3" t="s">
        <v>197</v>
      </c>
    </row>
    <row r="489" spans="1:17" x14ac:dyDescent="0.25">
      <c r="A489" s="17" t="s">
        <v>1390</v>
      </c>
      <c r="B489" s="3" t="s">
        <v>19</v>
      </c>
      <c r="C489" s="4">
        <v>45393.601898148103</v>
      </c>
      <c r="D489" s="4"/>
      <c r="E489" s="5">
        <v>45485</v>
      </c>
      <c r="F489" s="3">
        <v>84.787986111111096</v>
      </c>
      <c r="G489" s="3" t="s">
        <v>20</v>
      </c>
      <c r="H489" s="3" t="s">
        <v>45</v>
      </c>
      <c r="I489" s="3" t="s">
        <v>216</v>
      </c>
      <c r="J489" s="3" t="s">
        <v>22</v>
      </c>
      <c r="K489" s="3" t="s">
        <v>58</v>
      </c>
      <c r="L489" s="3" t="s">
        <v>29</v>
      </c>
      <c r="M489" s="3"/>
      <c r="N489" s="3">
        <v>60</v>
      </c>
      <c r="O489" s="3" t="s">
        <v>20</v>
      </c>
      <c r="P489" s="3" t="s">
        <v>169</v>
      </c>
      <c r="Q489" s="3" t="s">
        <v>32</v>
      </c>
    </row>
    <row r="490" spans="1:17" x14ac:dyDescent="0.25">
      <c r="A490" s="17" t="s">
        <v>1391</v>
      </c>
      <c r="B490" s="3" t="s">
        <v>19</v>
      </c>
      <c r="C490" s="4">
        <v>45400.692199074103</v>
      </c>
      <c r="D490" s="4"/>
      <c r="E490" s="5">
        <v>45492</v>
      </c>
      <c r="F490" s="3">
        <v>79.697685185185193</v>
      </c>
      <c r="G490" s="3" t="s">
        <v>20</v>
      </c>
      <c r="H490" s="3" t="s">
        <v>21</v>
      </c>
      <c r="I490" s="3" t="s">
        <v>60</v>
      </c>
      <c r="J490" s="3" t="s">
        <v>22</v>
      </c>
      <c r="K490" s="3" t="s">
        <v>31</v>
      </c>
      <c r="L490" s="3" t="s">
        <v>29</v>
      </c>
      <c r="M490" s="3"/>
      <c r="N490" s="3">
        <v>60</v>
      </c>
      <c r="O490" s="3" t="s">
        <v>20</v>
      </c>
      <c r="P490" s="3" t="s">
        <v>169</v>
      </c>
      <c r="Q490" s="3" t="s">
        <v>160</v>
      </c>
    </row>
    <row r="491" spans="1:17" x14ac:dyDescent="0.25">
      <c r="A491" s="17" t="s">
        <v>1393</v>
      </c>
      <c r="B491" s="3" t="s">
        <v>19</v>
      </c>
      <c r="C491" s="4">
        <v>45401.900185185201</v>
      </c>
      <c r="D491" s="4"/>
      <c r="E491" s="5">
        <v>45493</v>
      </c>
      <c r="F491" s="3">
        <v>78.489699074074096</v>
      </c>
      <c r="G491" s="3" t="s">
        <v>20</v>
      </c>
      <c r="H491" s="3" t="s">
        <v>21</v>
      </c>
      <c r="I491" s="3" t="s">
        <v>133</v>
      </c>
      <c r="J491" s="3" t="s">
        <v>22</v>
      </c>
      <c r="K491" s="3" t="s">
        <v>188</v>
      </c>
      <c r="L491" s="3" t="s">
        <v>29</v>
      </c>
      <c r="M491" s="3"/>
      <c r="N491" s="3">
        <v>60</v>
      </c>
      <c r="O491" s="3" t="s">
        <v>20</v>
      </c>
      <c r="P491" s="3" t="s">
        <v>169</v>
      </c>
      <c r="Q491" s="3" t="s">
        <v>32</v>
      </c>
    </row>
    <row r="492" spans="1:17" hidden="1" x14ac:dyDescent="0.25">
      <c r="A492" s="7" t="s">
        <v>813</v>
      </c>
      <c r="B492" s="7" t="s">
        <v>19</v>
      </c>
      <c r="C492" s="8">
        <v>44979.629374999997</v>
      </c>
      <c r="D492" s="8">
        <v>44984.769305555601</v>
      </c>
      <c r="E492" s="9">
        <v>45072</v>
      </c>
      <c r="F492" s="7">
        <v>1.1399305555555601</v>
      </c>
      <c r="G492" s="7" t="s">
        <v>20</v>
      </c>
      <c r="H492" s="7" t="s">
        <v>107</v>
      </c>
      <c r="I492" s="7" t="s">
        <v>60</v>
      </c>
      <c r="J492" s="7" t="s">
        <v>22</v>
      </c>
      <c r="K492" s="7" t="s">
        <v>29</v>
      </c>
      <c r="L492" s="7" t="s">
        <v>29</v>
      </c>
      <c r="M492" s="7" t="s">
        <v>29</v>
      </c>
      <c r="N492" s="7">
        <v>60</v>
      </c>
      <c r="O492" s="7" t="s">
        <v>20</v>
      </c>
      <c r="P492" s="7" t="s">
        <v>24</v>
      </c>
      <c r="Q492" s="7" t="s">
        <v>32</v>
      </c>
    </row>
    <row r="493" spans="1:17" hidden="1" x14ac:dyDescent="0.25">
      <c r="A493" s="7" t="s">
        <v>814</v>
      </c>
      <c r="B493" s="7" t="s">
        <v>19</v>
      </c>
      <c r="C493" s="8">
        <v>44979.526284722197</v>
      </c>
      <c r="D493" s="8">
        <v>45341.695428240702</v>
      </c>
      <c r="E493" s="9">
        <v>45072</v>
      </c>
      <c r="F493" s="7">
        <v>244.16914351851901</v>
      </c>
      <c r="G493" s="7" t="s">
        <v>20</v>
      </c>
      <c r="H493" s="7" t="s">
        <v>107</v>
      </c>
      <c r="I493" s="7" t="s">
        <v>60</v>
      </c>
      <c r="J493" s="7" t="s">
        <v>22</v>
      </c>
      <c r="K493" s="7" t="s">
        <v>29</v>
      </c>
      <c r="L493" s="7" t="s">
        <v>29</v>
      </c>
      <c r="M493" s="7" t="s">
        <v>414</v>
      </c>
      <c r="N493" s="7">
        <v>60</v>
      </c>
      <c r="O493" s="7" t="s">
        <v>20</v>
      </c>
      <c r="P493" s="7" t="s">
        <v>169</v>
      </c>
      <c r="Q493" s="7" t="s">
        <v>32</v>
      </c>
    </row>
    <row r="494" spans="1:17" x14ac:dyDescent="0.25">
      <c r="A494" s="17" t="s">
        <v>1398</v>
      </c>
      <c r="B494" s="3" t="s">
        <v>19</v>
      </c>
      <c r="C494" s="4">
        <v>45408.565821759301</v>
      </c>
      <c r="D494" s="4"/>
      <c r="E494" s="5">
        <v>45500</v>
      </c>
      <c r="F494" s="3">
        <v>73.824062499999997</v>
      </c>
      <c r="G494" s="3" t="s">
        <v>20</v>
      </c>
      <c r="H494" s="3" t="s">
        <v>21</v>
      </c>
      <c r="I494" s="3" t="s">
        <v>87</v>
      </c>
      <c r="J494" s="3" t="s">
        <v>22</v>
      </c>
      <c r="K494" s="3" t="s">
        <v>102</v>
      </c>
      <c r="L494" s="3" t="s">
        <v>29</v>
      </c>
      <c r="M494" s="3"/>
      <c r="N494" s="3">
        <v>60</v>
      </c>
      <c r="O494" s="3" t="s">
        <v>20</v>
      </c>
      <c r="P494" s="3" t="s">
        <v>169</v>
      </c>
      <c r="Q494" s="3" t="s">
        <v>32</v>
      </c>
    </row>
    <row r="495" spans="1:17" hidden="1" x14ac:dyDescent="0.25">
      <c r="A495" s="7" t="s">
        <v>817</v>
      </c>
      <c r="B495" s="7" t="s">
        <v>19</v>
      </c>
      <c r="C495" s="8">
        <v>44978.604293981502</v>
      </c>
      <c r="D495" s="8">
        <v>45110.467800925901</v>
      </c>
      <c r="E495" s="9">
        <v>45071</v>
      </c>
      <c r="F495" s="7">
        <v>86.863506944444396</v>
      </c>
      <c r="G495" s="7" t="s">
        <v>20</v>
      </c>
      <c r="H495" s="7" t="s">
        <v>107</v>
      </c>
      <c r="I495" s="7" t="s">
        <v>60</v>
      </c>
      <c r="J495" s="7" t="s">
        <v>22</v>
      </c>
      <c r="K495" s="7" t="s">
        <v>29</v>
      </c>
      <c r="L495" s="7" t="s">
        <v>29</v>
      </c>
      <c r="M495" s="7" t="s">
        <v>29</v>
      </c>
      <c r="N495" s="7">
        <v>60</v>
      </c>
      <c r="O495" s="7" t="s">
        <v>20</v>
      </c>
      <c r="P495" s="7" t="s">
        <v>169</v>
      </c>
      <c r="Q495" s="7" t="s">
        <v>32</v>
      </c>
    </row>
    <row r="496" spans="1:17" hidden="1" x14ac:dyDescent="0.25">
      <c r="A496" s="7" t="s">
        <v>818</v>
      </c>
      <c r="B496" s="7" t="s">
        <v>19</v>
      </c>
      <c r="C496" s="8">
        <v>44978.533981481502</v>
      </c>
      <c r="D496" s="8">
        <v>45344.602025462998</v>
      </c>
      <c r="E496" s="9">
        <v>45071</v>
      </c>
      <c r="F496" s="7">
        <v>248.068043981481</v>
      </c>
      <c r="G496" s="7" t="s">
        <v>20</v>
      </c>
      <c r="H496" s="7" t="s">
        <v>107</v>
      </c>
      <c r="I496" s="7" t="s">
        <v>60</v>
      </c>
      <c r="J496" s="7" t="s">
        <v>22</v>
      </c>
      <c r="K496" s="7" t="s">
        <v>29</v>
      </c>
      <c r="L496" s="7" t="s">
        <v>29</v>
      </c>
      <c r="M496" s="7" t="s">
        <v>336</v>
      </c>
      <c r="N496" s="7">
        <v>60</v>
      </c>
      <c r="O496" s="7" t="s">
        <v>20</v>
      </c>
      <c r="P496" s="7" t="s">
        <v>169</v>
      </c>
      <c r="Q496" s="7" t="s">
        <v>32</v>
      </c>
    </row>
    <row r="497" spans="1:17" hidden="1" x14ac:dyDescent="0.25">
      <c r="A497" s="7" t="s">
        <v>820</v>
      </c>
      <c r="B497" s="7" t="s">
        <v>19</v>
      </c>
      <c r="C497" s="8">
        <v>44973.796770833302</v>
      </c>
      <c r="D497" s="8">
        <v>45090.434907407398</v>
      </c>
      <c r="E497" s="9">
        <v>45066</v>
      </c>
      <c r="F497" s="7">
        <v>75.638136574074096</v>
      </c>
      <c r="G497" s="7" t="s">
        <v>20</v>
      </c>
      <c r="H497" s="7" t="s">
        <v>107</v>
      </c>
      <c r="I497" s="7" t="s">
        <v>60</v>
      </c>
      <c r="J497" s="7" t="s">
        <v>22</v>
      </c>
      <c r="K497" s="7" t="s">
        <v>29</v>
      </c>
      <c r="L497" s="7" t="s">
        <v>29</v>
      </c>
      <c r="M497" s="7" t="s">
        <v>29</v>
      </c>
      <c r="N497" s="7">
        <v>60</v>
      </c>
      <c r="O497" s="7" t="s">
        <v>20</v>
      </c>
      <c r="P497" s="7" t="s">
        <v>169</v>
      </c>
      <c r="Q497" s="7" t="s">
        <v>32</v>
      </c>
    </row>
    <row r="498" spans="1:17" hidden="1" x14ac:dyDescent="0.25">
      <c r="A498" s="7" t="s">
        <v>821</v>
      </c>
      <c r="B498" s="7" t="s">
        <v>19</v>
      </c>
      <c r="C498" s="8">
        <v>44973.601886574099</v>
      </c>
      <c r="D498" s="8">
        <v>45063.4856365741</v>
      </c>
      <c r="E498" s="9">
        <v>45066</v>
      </c>
      <c r="F498" s="7">
        <v>57.883749999999999</v>
      </c>
      <c r="G498" s="7" t="s">
        <v>20</v>
      </c>
      <c r="H498" s="7" t="s">
        <v>107</v>
      </c>
      <c r="I498" s="7" t="s">
        <v>60</v>
      </c>
      <c r="J498" s="7" t="s">
        <v>22</v>
      </c>
      <c r="K498" s="7" t="s">
        <v>29</v>
      </c>
      <c r="L498" s="7" t="s">
        <v>29</v>
      </c>
      <c r="M498" s="7" t="s">
        <v>29</v>
      </c>
      <c r="N498" s="7">
        <v>60</v>
      </c>
      <c r="O498" s="7" t="s">
        <v>20</v>
      </c>
      <c r="P498" s="7" t="s">
        <v>24</v>
      </c>
      <c r="Q498" s="7" t="s">
        <v>32</v>
      </c>
    </row>
    <row r="499" spans="1:17" hidden="1" x14ac:dyDescent="0.25">
      <c r="A499" s="7" t="s">
        <v>215</v>
      </c>
      <c r="B499" s="7" t="s">
        <v>19</v>
      </c>
      <c r="C499" s="8">
        <v>45389.947152777801</v>
      </c>
      <c r="D499" s="8">
        <v>45433.479965277802</v>
      </c>
      <c r="E499" s="9">
        <v>45437</v>
      </c>
      <c r="F499" s="7">
        <v>26.532812499999999</v>
      </c>
      <c r="G499" s="7" t="s">
        <v>20</v>
      </c>
      <c r="H499" s="7" t="s">
        <v>55</v>
      </c>
      <c r="I499" s="7" t="s">
        <v>216</v>
      </c>
      <c r="J499" s="7" t="s">
        <v>52</v>
      </c>
      <c r="K499" s="7" t="s">
        <v>217</v>
      </c>
      <c r="L499" s="7" t="s">
        <v>29</v>
      </c>
      <c r="M499" s="7"/>
      <c r="N499" s="7">
        <v>30</v>
      </c>
      <c r="O499" s="7" t="s">
        <v>20</v>
      </c>
      <c r="P499" s="7" t="s">
        <v>24</v>
      </c>
      <c r="Q499" s="7" t="s">
        <v>32</v>
      </c>
    </row>
    <row r="500" spans="1:17" hidden="1" x14ac:dyDescent="0.25">
      <c r="A500" s="7" t="s">
        <v>828</v>
      </c>
      <c r="B500" s="7" t="s">
        <v>19</v>
      </c>
      <c r="C500" s="8">
        <v>44971.718668981499</v>
      </c>
      <c r="D500" s="8">
        <v>45369.449780092596</v>
      </c>
      <c r="E500" s="9">
        <v>45064</v>
      </c>
      <c r="F500" s="7">
        <v>267.73111111111098</v>
      </c>
      <c r="G500" s="7" t="s">
        <v>20</v>
      </c>
      <c r="H500" s="7" t="s">
        <v>107</v>
      </c>
      <c r="I500" s="7" t="s">
        <v>60</v>
      </c>
      <c r="J500" s="7" t="s">
        <v>22</v>
      </c>
      <c r="K500" s="7" t="s">
        <v>29</v>
      </c>
      <c r="L500" s="7" t="s">
        <v>29</v>
      </c>
      <c r="M500" s="7" t="s">
        <v>711</v>
      </c>
      <c r="N500" s="7">
        <v>60</v>
      </c>
      <c r="O500" s="7" t="s">
        <v>20</v>
      </c>
      <c r="P500" s="7" t="s">
        <v>169</v>
      </c>
      <c r="Q500" s="7" t="s">
        <v>32</v>
      </c>
    </row>
    <row r="501" spans="1:17" x14ac:dyDescent="0.25">
      <c r="A501" s="18" t="s">
        <v>1402</v>
      </c>
      <c r="B501" s="7" t="s">
        <v>19</v>
      </c>
      <c r="C501" s="8">
        <v>45381.328333333302</v>
      </c>
      <c r="D501" s="8">
        <v>45449.507662037002</v>
      </c>
      <c r="E501" s="9">
        <v>45475</v>
      </c>
      <c r="F501" s="7">
        <v>44.179328703703703</v>
      </c>
      <c r="G501" s="7" t="s">
        <v>20</v>
      </c>
      <c r="H501" s="7" t="s">
        <v>55</v>
      </c>
      <c r="I501" s="7" t="s">
        <v>29</v>
      </c>
      <c r="J501" s="7" t="s">
        <v>22</v>
      </c>
      <c r="K501" s="7" t="s">
        <v>46</v>
      </c>
      <c r="L501" s="7" t="s">
        <v>29</v>
      </c>
      <c r="M501" s="7"/>
      <c r="N501" s="7">
        <v>60</v>
      </c>
      <c r="O501" s="7" t="s">
        <v>20</v>
      </c>
      <c r="P501" s="7" t="s">
        <v>24</v>
      </c>
      <c r="Q501" s="7" t="s">
        <v>25</v>
      </c>
    </row>
    <row r="502" spans="1:17" hidden="1" x14ac:dyDescent="0.25">
      <c r="A502" s="3" t="s">
        <v>1392</v>
      </c>
      <c r="B502" s="3" t="s">
        <v>27</v>
      </c>
      <c r="C502" s="4">
        <v>45401.481215277803</v>
      </c>
      <c r="D502" s="4"/>
      <c r="E502" s="5">
        <v>45493</v>
      </c>
      <c r="F502" s="3">
        <v>78.908668981481497</v>
      </c>
      <c r="G502" s="3" t="s">
        <v>20</v>
      </c>
      <c r="H502" s="3" t="s">
        <v>21</v>
      </c>
      <c r="I502" s="3" t="s">
        <v>29</v>
      </c>
      <c r="J502" s="3" t="s">
        <v>22</v>
      </c>
      <c r="K502" s="3" t="s">
        <v>29</v>
      </c>
      <c r="L502" s="3" t="s">
        <v>29</v>
      </c>
      <c r="M502" s="3"/>
      <c r="N502" s="3">
        <v>60</v>
      </c>
      <c r="O502" s="3" t="s">
        <v>20</v>
      </c>
      <c r="P502" s="3" t="s">
        <v>169</v>
      </c>
      <c r="Q502" s="3" t="s">
        <v>29</v>
      </c>
    </row>
    <row r="503" spans="1:17" x14ac:dyDescent="0.25">
      <c r="A503" s="18" t="s">
        <v>1403</v>
      </c>
      <c r="B503" s="7" t="s">
        <v>19</v>
      </c>
      <c r="C503" s="8">
        <v>45385.824537036999</v>
      </c>
      <c r="D503" s="8">
        <v>45512.634803240697</v>
      </c>
      <c r="E503" s="9">
        <v>45477</v>
      </c>
      <c r="F503" s="7">
        <v>85.810266203703705</v>
      </c>
      <c r="G503" s="7" t="s">
        <v>20</v>
      </c>
      <c r="H503" s="7" t="s">
        <v>55</v>
      </c>
      <c r="I503" s="7" t="s">
        <v>29</v>
      </c>
      <c r="J503" s="7" t="s">
        <v>22</v>
      </c>
      <c r="K503" s="7" t="s">
        <v>31</v>
      </c>
      <c r="L503" s="7" t="s">
        <v>29</v>
      </c>
      <c r="M503" s="7"/>
      <c r="N503" s="7">
        <v>60</v>
      </c>
      <c r="O503" s="7" t="s">
        <v>20</v>
      </c>
      <c r="P503" s="7" t="s">
        <v>169</v>
      </c>
      <c r="Q503" s="7" t="s">
        <v>32</v>
      </c>
    </row>
    <row r="504" spans="1:17" hidden="1" x14ac:dyDescent="0.25">
      <c r="A504" s="7" t="s">
        <v>834</v>
      </c>
      <c r="B504" s="7" t="s">
        <v>19</v>
      </c>
      <c r="C504" s="8">
        <v>44966.785092592603</v>
      </c>
      <c r="D504" s="8">
        <v>45301.766377314802</v>
      </c>
      <c r="E504" s="9">
        <v>45059</v>
      </c>
      <c r="F504" s="7">
        <v>224.981284722222</v>
      </c>
      <c r="G504" s="7" t="s">
        <v>20</v>
      </c>
      <c r="H504" s="7" t="s">
        <v>107</v>
      </c>
      <c r="I504" s="7" t="s">
        <v>60</v>
      </c>
      <c r="J504" s="7" t="s">
        <v>22</v>
      </c>
      <c r="K504" s="7" t="s">
        <v>29</v>
      </c>
      <c r="L504" s="7" t="s">
        <v>29</v>
      </c>
      <c r="M504" s="7" t="s">
        <v>29</v>
      </c>
      <c r="N504" s="7">
        <v>60</v>
      </c>
      <c r="O504" s="7" t="s">
        <v>20</v>
      </c>
      <c r="P504" s="7" t="s">
        <v>169</v>
      </c>
      <c r="Q504" s="7" t="s">
        <v>32</v>
      </c>
    </row>
    <row r="505" spans="1:17" x14ac:dyDescent="0.25">
      <c r="A505" s="18" t="s">
        <v>1408</v>
      </c>
      <c r="B505" s="7" t="s">
        <v>19</v>
      </c>
      <c r="C505" s="8">
        <v>45391.452418981498</v>
      </c>
      <c r="D505" s="8">
        <v>45391.453912037003</v>
      </c>
      <c r="E505" s="9">
        <v>45483</v>
      </c>
      <c r="F505" s="7">
        <v>1.49305555555556E-3</v>
      </c>
      <c r="G505" s="7" t="s">
        <v>20</v>
      </c>
      <c r="H505" s="7" t="s">
        <v>55</v>
      </c>
      <c r="I505" s="7" t="s">
        <v>29</v>
      </c>
      <c r="J505" s="7" t="s">
        <v>22</v>
      </c>
      <c r="K505" s="7" t="s">
        <v>31</v>
      </c>
      <c r="L505" s="7" t="s">
        <v>29</v>
      </c>
      <c r="M505" s="7"/>
      <c r="N505" s="7">
        <v>60</v>
      </c>
      <c r="O505" s="7" t="s">
        <v>20</v>
      </c>
      <c r="P505" s="7" t="s">
        <v>24</v>
      </c>
      <c r="Q505" s="7" t="s">
        <v>32</v>
      </c>
    </row>
    <row r="506" spans="1:17" hidden="1" x14ac:dyDescent="0.25">
      <c r="A506" s="3" t="s">
        <v>1395</v>
      </c>
      <c r="B506" s="3" t="s">
        <v>27</v>
      </c>
      <c r="C506" s="4">
        <v>45404.552349537</v>
      </c>
      <c r="D506" s="4"/>
      <c r="E506" s="5">
        <v>45496</v>
      </c>
      <c r="F506" s="3">
        <v>77.837534722222202</v>
      </c>
      <c r="G506" s="3" t="s">
        <v>20</v>
      </c>
      <c r="H506" s="3" t="s">
        <v>21</v>
      </c>
      <c r="I506" s="3" t="s">
        <v>60</v>
      </c>
      <c r="J506" s="3" t="s">
        <v>22</v>
      </c>
      <c r="K506" s="3" t="s">
        <v>29</v>
      </c>
      <c r="L506" s="3" t="s">
        <v>29</v>
      </c>
      <c r="M506" s="3"/>
      <c r="N506" s="3">
        <v>60</v>
      </c>
      <c r="O506" s="3" t="s">
        <v>20</v>
      </c>
      <c r="P506" s="3" t="s">
        <v>169</v>
      </c>
      <c r="Q506" s="3" t="s">
        <v>197</v>
      </c>
    </row>
    <row r="507" spans="1:17" x14ac:dyDescent="0.25">
      <c r="A507" s="18" t="s">
        <v>1409</v>
      </c>
      <c r="B507" s="7" t="s">
        <v>19</v>
      </c>
      <c r="C507" s="8">
        <v>45391.515300925901</v>
      </c>
      <c r="D507" s="8">
        <v>45505.514652777798</v>
      </c>
      <c r="E507" s="9">
        <v>45483</v>
      </c>
      <c r="F507" s="7">
        <v>76.999351851851898</v>
      </c>
      <c r="G507" s="7" t="s">
        <v>20</v>
      </c>
      <c r="H507" s="7" t="s">
        <v>55</v>
      </c>
      <c r="I507" s="7" t="s">
        <v>29</v>
      </c>
      <c r="J507" s="7" t="s">
        <v>22</v>
      </c>
      <c r="K507" s="7" t="s">
        <v>31</v>
      </c>
      <c r="L507" s="7" t="s">
        <v>212</v>
      </c>
      <c r="M507" s="7"/>
      <c r="N507" s="7">
        <v>60</v>
      </c>
      <c r="O507" s="7" t="s">
        <v>20</v>
      </c>
      <c r="P507" s="7" t="s">
        <v>169</v>
      </c>
      <c r="Q507" s="7" t="s">
        <v>32</v>
      </c>
    </row>
    <row r="508" spans="1:17" x14ac:dyDescent="0.25">
      <c r="A508" s="18" t="s">
        <v>1410</v>
      </c>
      <c r="B508" s="7" t="s">
        <v>19</v>
      </c>
      <c r="C508" s="8">
        <v>45393.575636574104</v>
      </c>
      <c r="D508" s="8">
        <v>45404.686296296299</v>
      </c>
      <c r="E508" s="9">
        <v>45485</v>
      </c>
      <c r="F508" s="7">
        <v>7.1106597222222199</v>
      </c>
      <c r="G508" s="7" t="s">
        <v>20</v>
      </c>
      <c r="H508" s="7" t="s">
        <v>55</v>
      </c>
      <c r="I508" s="7" t="s">
        <v>29</v>
      </c>
      <c r="J508" s="7" t="s">
        <v>22</v>
      </c>
      <c r="K508" s="7" t="s">
        <v>176</v>
      </c>
      <c r="L508" s="7" t="s">
        <v>29</v>
      </c>
      <c r="M508" s="7"/>
      <c r="N508" s="7">
        <v>60</v>
      </c>
      <c r="O508" s="7" t="s">
        <v>20</v>
      </c>
      <c r="P508" s="7" t="s">
        <v>24</v>
      </c>
      <c r="Q508" s="7" t="s">
        <v>32</v>
      </c>
    </row>
    <row r="509" spans="1:17" x14ac:dyDescent="0.25">
      <c r="A509" s="18" t="s">
        <v>1412</v>
      </c>
      <c r="B509" s="7" t="s">
        <v>19</v>
      </c>
      <c r="C509" s="8">
        <v>45393.817384259302</v>
      </c>
      <c r="D509" s="8">
        <v>45436.335625</v>
      </c>
      <c r="E509" s="9">
        <v>45485</v>
      </c>
      <c r="F509" s="7">
        <v>26.518240740740701</v>
      </c>
      <c r="G509" s="7" t="s">
        <v>20</v>
      </c>
      <c r="H509" s="7" t="s">
        <v>55</v>
      </c>
      <c r="I509" s="7" t="s">
        <v>29</v>
      </c>
      <c r="J509" s="7" t="s">
        <v>22</v>
      </c>
      <c r="K509" s="7" t="s">
        <v>202</v>
      </c>
      <c r="L509" s="7" t="s">
        <v>29</v>
      </c>
      <c r="M509" s="7"/>
      <c r="N509" s="7">
        <v>60</v>
      </c>
      <c r="O509" s="7" t="s">
        <v>20</v>
      </c>
      <c r="P509" s="7" t="s">
        <v>24</v>
      </c>
      <c r="Q509" s="7" t="s">
        <v>32</v>
      </c>
    </row>
    <row r="510" spans="1:17" hidden="1" x14ac:dyDescent="0.25">
      <c r="A510" s="7" t="s">
        <v>98</v>
      </c>
      <c r="B510" s="7" t="s">
        <v>19</v>
      </c>
      <c r="C510" s="8">
        <v>45488.444583333301</v>
      </c>
      <c r="D510" s="8">
        <v>45513.448194444398</v>
      </c>
      <c r="E510" s="9">
        <v>45531</v>
      </c>
      <c r="F510" s="7">
        <v>19.003611111111098</v>
      </c>
      <c r="G510" s="7" t="s">
        <v>20</v>
      </c>
      <c r="H510" s="7" t="s">
        <v>55</v>
      </c>
      <c r="I510" s="7" t="s">
        <v>69</v>
      </c>
      <c r="J510" s="7" t="s">
        <v>52</v>
      </c>
      <c r="K510" s="7" t="s">
        <v>99</v>
      </c>
      <c r="L510" s="7" t="s">
        <v>29</v>
      </c>
      <c r="M510" s="7"/>
      <c r="N510" s="7">
        <v>30</v>
      </c>
      <c r="O510" s="7" t="s">
        <v>20</v>
      </c>
      <c r="P510" s="7" t="s">
        <v>24</v>
      </c>
      <c r="Q510" s="7" t="s">
        <v>71</v>
      </c>
    </row>
    <row r="511" spans="1:17" hidden="1" x14ac:dyDescent="0.25">
      <c r="A511" s="3" t="s">
        <v>1399</v>
      </c>
      <c r="B511" s="3" t="s">
        <v>27</v>
      </c>
      <c r="C511" s="4">
        <v>45414.447106481501</v>
      </c>
      <c r="D511" s="4"/>
      <c r="E511" s="5">
        <v>45504</v>
      </c>
      <c r="F511" s="3">
        <v>71.942777777777806</v>
      </c>
      <c r="G511" s="3" t="s">
        <v>20</v>
      </c>
      <c r="H511" s="3" t="s">
        <v>21</v>
      </c>
      <c r="I511" s="3" t="s">
        <v>29</v>
      </c>
      <c r="J511" s="3" t="s">
        <v>22</v>
      </c>
      <c r="K511" s="3" t="s">
        <v>56</v>
      </c>
      <c r="L511" s="3" t="s">
        <v>29</v>
      </c>
      <c r="M511" s="3"/>
      <c r="N511" s="3">
        <v>60</v>
      </c>
      <c r="O511" s="3" t="s">
        <v>20</v>
      </c>
      <c r="P511" s="3" t="s">
        <v>169</v>
      </c>
      <c r="Q511" s="3" t="s">
        <v>29</v>
      </c>
    </row>
    <row r="512" spans="1:17" hidden="1" x14ac:dyDescent="0.25">
      <c r="A512" s="3" t="s">
        <v>1400</v>
      </c>
      <c r="B512" s="3" t="s">
        <v>27</v>
      </c>
      <c r="C512" s="4">
        <v>45414.586967592601</v>
      </c>
      <c r="D512" s="4"/>
      <c r="E512" s="5">
        <v>45504</v>
      </c>
      <c r="F512" s="3">
        <v>71.802916666666704</v>
      </c>
      <c r="G512" s="3" t="s">
        <v>20</v>
      </c>
      <c r="H512" s="3" t="s">
        <v>21</v>
      </c>
      <c r="I512" s="3" t="s">
        <v>105</v>
      </c>
      <c r="J512" s="3" t="s">
        <v>22</v>
      </c>
      <c r="K512" s="3" t="s">
        <v>29</v>
      </c>
      <c r="L512" s="3" t="s">
        <v>29</v>
      </c>
      <c r="M512" s="3"/>
      <c r="N512" s="3">
        <v>60</v>
      </c>
      <c r="O512" s="3" t="s">
        <v>20</v>
      </c>
      <c r="P512" s="3" t="s">
        <v>169</v>
      </c>
      <c r="Q512" s="3" t="s">
        <v>32</v>
      </c>
    </row>
    <row r="513" spans="1:17" x14ac:dyDescent="0.25">
      <c r="A513" s="18" t="s">
        <v>1413</v>
      </c>
      <c r="B513" s="7" t="s">
        <v>19</v>
      </c>
      <c r="C513" s="8">
        <v>45397.535416666702</v>
      </c>
      <c r="D513" s="8">
        <v>45460.427268518499</v>
      </c>
      <c r="E513" s="9">
        <v>45489</v>
      </c>
      <c r="F513" s="7">
        <v>39.891851851851797</v>
      </c>
      <c r="G513" s="7" t="s">
        <v>20</v>
      </c>
      <c r="H513" s="7" t="s">
        <v>55</v>
      </c>
      <c r="I513" s="7" t="s">
        <v>29</v>
      </c>
      <c r="J513" s="7" t="s">
        <v>22</v>
      </c>
      <c r="K513" s="7" t="s">
        <v>31</v>
      </c>
      <c r="L513" s="7" t="s">
        <v>29</v>
      </c>
      <c r="M513" s="7"/>
      <c r="N513" s="7">
        <v>60</v>
      </c>
      <c r="O513" s="7" t="s">
        <v>20</v>
      </c>
      <c r="P513" s="7" t="s">
        <v>24</v>
      </c>
      <c r="Q513" s="7" t="s">
        <v>25</v>
      </c>
    </row>
    <row r="514" spans="1:17" x14ac:dyDescent="0.25">
      <c r="A514" s="18" t="s">
        <v>1415</v>
      </c>
      <c r="B514" s="7" t="s">
        <v>19</v>
      </c>
      <c r="C514" s="8">
        <v>45397.8039236111</v>
      </c>
      <c r="D514" s="8">
        <v>45397.807361111103</v>
      </c>
      <c r="E514" s="9">
        <v>45489</v>
      </c>
      <c r="F514" s="7">
        <v>3.4375E-3</v>
      </c>
      <c r="G514" s="7" t="s">
        <v>20</v>
      </c>
      <c r="H514" s="7" t="s">
        <v>55</v>
      </c>
      <c r="I514" s="7" t="s">
        <v>29</v>
      </c>
      <c r="J514" s="7" t="s">
        <v>22</v>
      </c>
      <c r="K514" s="7" t="s">
        <v>31</v>
      </c>
      <c r="L514" s="7" t="s">
        <v>29</v>
      </c>
      <c r="M514" s="7"/>
      <c r="N514" s="7">
        <v>60</v>
      </c>
      <c r="O514" s="7" t="s">
        <v>20</v>
      </c>
      <c r="P514" s="7" t="s">
        <v>24</v>
      </c>
      <c r="Q514" s="7" t="s">
        <v>119</v>
      </c>
    </row>
    <row r="515" spans="1:17" x14ac:dyDescent="0.25">
      <c r="A515" s="18" t="s">
        <v>1416</v>
      </c>
      <c r="B515" s="7" t="s">
        <v>19</v>
      </c>
      <c r="C515" s="8">
        <v>45398.5315625</v>
      </c>
      <c r="D515" s="8">
        <v>45426.439583333296</v>
      </c>
      <c r="E515" s="9">
        <v>45490</v>
      </c>
      <c r="F515" s="7">
        <v>15.9080208333333</v>
      </c>
      <c r="G515" s="7" t="s">
        <v>20</v>
      </c>
      <c r="H515" s="7" t="s">
        <v>55</v>
      </c>
      <c r="I515" s="7" t="s">
        <v>29</v>
      </c>
      <c r="J515" s="7" t="s">
        <v>22</v>
      </c>
      <c r="K515" s="7" t="s">
        <v>46</v>
      </c>
      <c r="L515" s="7" t="s">
        <v>29</v>
      </c>
      <c r="M515" s="7"/>
      <c r="N515" s="7">
        <v>60</v>
      </c>
      <c r="O515" s="7" t="s">
        <v>20</v>
      </c>
      <c r="P515" s="7" t="s">
        <v>24</v>
      </c>
      <c r="Q515" s="7" t="s">
        <v>32</v>
      </c>
    </row>
    <row r="516" spans="1:17" hidden="1" x14ac:dyDescent="0.25">
      <c r="A516" s="7" t="s">
        <v>864</v>
      </c>
      <c r="B516" s="7" t="s">
        <v>19</v>
      </c>
      <c r="C516" s="8">
        <v>44949.660972222198</v>
      </c>
      <c r="D516" s="8">
        <v>45343.792881944399</v>
      </c>
      <c r="E516" s="9">
        <v>45037</v>
      </c>
      <c r="F516" s="7">
        <v>268.13190972222202</v>
      </c>
      <c r="G516" s="7" t="s">
        <v>20</v>
      </c>
      <c r="H516" s="7" t="s">
        <v>107</v>
      </c>
      <c r="I516" s="7" t="s">
        <v>60</v>
      </c>
      <c r="J516" s="7" t="s">
        <v>22</v>
      </c>
      <c r="K516" s="7" t="s">
        <v>31</v>
      </c>
      <c r="L516" s="7" t="s">
        <v>29</v>
      </c>
      <c r="M516" s="7" t="s">
        <v>336</v>
      </c>
      <c r="N516" s="7">
        <v>60</v>
      </c>
      <c r="O516" s="7" t="s">
        <v>20</v>
      </c>
      <c r="P516" s="7" t="s">
        <v>169</v>
      </c>
      <c r="Q516" s="7" t="s">
        <v>197</v>
      </c>
    </row>
    <row r="517" spans="1:17" x14ac:dyDescent="0.25">
      <c r="A517" s="18" t="s">
        <v>1417</v>
      </c>
      <c r="B517" s="7" t="s">
        <v>19</v>
      </c>
      <c r="C517" s="8">
        <v>45398.556817129604</v>
      </c>
      <c r="D517" s="8">
        <v>45509.360821759299</v>
      </c>
      <c r="E517" s="9">
        <v>45490</v>
      </c>
      <c r="F517" s="7">
        <v>73.804004629629603</v>
      </c>
      <c r="G517" s="7" t="s">
        <v>20</v>
      </c>
      <c r="H517" s="7" t="s">
        <v>55</v>
      </c>
      <c r="I517" s="7" t="s">
        <v>29</v>
      </c>
      <c r="J517" s="7" t="s">
        <v>22</v>
      </c>
      <c r="K517" s="7" t="s">
        <v>102</v>
      </c>
      <c r="L517" s="7" t="s">
        <v>29</v>
      </c>
      <c r="M517" s="7"/>
      <c r="N517" s="7">
        <v>60</v>
      </c>
      <c r="O517" s="7" t="s">
        <v>20</v>
      </c>
      <c r="P517" s="7" t="s">
        <v>169</v>
      </c>
      <c r="Q517" s="7" t="s">
        <v>32</v>
      </c>
    </row>
    <row r="518" spans="1:17" x14ac:dyDescent="0.25">
      <c r="A518" s="18" t="s">
        <v>1419</v>
      </c>
      <c r="B518" s="7" t="s">
        <v>19</v>
      </c>
      <c r="C518" s="8">
        <v>45399.4628703704</v>
      </c>
      <c r="D518" s="8">
        <v>45434.371400463002</v>
      </c>
      <c r="E518" s="9">
        <v>45491</v>
      </c>
      <c r="F518" s="7">
        <v>20.908530092592599</v>
      </c>
      <c r="G518" s="7" t="s">
        <v>20</v>
      </c>
      <c r="H518" s="7" t="s">
        <v>55</v>
      </c>
      <c r="I518" s="7" t="s">
        <v>29</v>
      </c>
      <c r="J518" s="7" t="s">
        <v>171</v>
      </c>
      <c r="K518" s="7" t="s">
        <v>46</v>
      </c>
      <c r="L518" s="7" t="s">
        <v>29</v>
      </c>
      <c r="M518" s="7"/>
      <c r="N518" s="7">
        <v>60</v>
      </c>
      <c r="O518" s="7" t="s">
        <v>20</v>
      </c>
      <c r="P518" s="7" t="s">
        <v>24</v>
      </c>
      <c r="Q518" s="7" t="s">
        <v>32</v>
      </c>
    </row>
    <row r="519" spans="1:17" hidden="1" x14ac:dyDescent="0.25">
      <c r="A519" s="7" t="s">
        <v>873</v>
      </c>
      <c r="B519" s="7" t="s">
        <v>19</v>
      </c>
      <c r="C519" s="8">
        <v>44945.790960648097</v>
      </c>
      <c r="D519" s="8">
        <v>44949.674490740697</v>
      </c>
      <c r="E519" s="9">
        <v>45035</v>
      </c>
      <c r="F519" s="7">
        <v>1.88353009259259</v>
      </c>
      <c r="G519" s="7" t="s">
        <v>20</v>
      </c>
      <c r="H519" s="7" t="s">
        <v>107</v>
      </c>
      <c r="I519" s="7" t="s">
        <v>60</v>
      </c>
      <c r="J519" s="7" t="s">
        <v>22</v>
      </c>
      <c r="K519" s="7" t="s">
        <v>29</v>
      </c>
      <c r="L519" s="7" t="s">
        <v>29</v>
      </c>
      <c r="M519" s="7" t="s">
        <v>725</v>
      </c>
      <c r="N519" s="7">
        <v>60</v>
      </c>
      <c r="O519" s="7" t="s">
        <v>20</v>
      </c>
      <c r="P519" s="7" t="s">
        <v>24</v>
      </c>
      <c r="Q519" s="7" t="s">
        <v>119</v>
      </c>
    </row>
    <row r="520" spans="1:17" hidden="1" x14ac:dyDescent="0.25">
      <c r="A520" s="7" t="s">
        <v>874</v>
      </c>
      <c r="B520" s="7" t="s">
        <v>19</v>
      </c>
      <c r="C520" s="8">
        <v>44945.7206828704</v>
      </c>
      <c r="D520" s="8">
        <v>45401.419212963003</v>
      </c>
      <c r="E520" s="9">
        <v>45035</v>
      </c>
      <c r="F520" s="7">
        <v>309.69853009259299</v>
      </c>
      <c r="G520" s="7" t="s">
        <v>20</v>
      </c>
      <c r="H520" s="7" t="s">
        <v>107</v>
      </c>
      <c r="I520" s="7" t="s">
        <v>60</v>
      </c>
      <c r="J520" s="7" t="s">
        <v>22</v>
      </c>
      <c r="K520" s="7" t="s">
        <v>29</v>
      </c>
      <c r="L520" s="7" t="s">
        <v>29</v>
      </c>
      <c r="M520" s="7" t="s">
        <v>347</v>
      </c>
      <c r="N520" s="7">
        <v>60</v>
      </c>
      <c r="O520" s="7" t="s">
        <v>20</v>
      </c>
      <c r="P520" s="7" t="s">
        <v>169</v>
      </c>
      <c r="Q520" s="7" t="s">
        <v>32</v>
      </c>
    </row>
    <row r="521" spans="1:17" x14ac:dyDescent="0.25">
      <c r="A521" s="18" t="s">
        <v>1421</v>
      </c>
      <c r="B521" s="7" t="s">
        <v>19</v>
      </c>
      <c r="C521" s="8">
        <v>45400.5071412037</v>
      </c>
      <c r="D521" s="8">
        <v>45463.487627314797</v>
      </c>
      <c r="E521" s="9">
        <v>45492</v>
      </c>
      <c r="F521" s="7">
        <v>39.980486111111098</v>
      </c>
      <c r="G521" s="7" t="s">
        <v>20</v>
      </c>
      <c r="H521" s="7" t="s">
        <v>55</v>
      </c>
      <c r="I521" s="7" t="s">
        <v>29</v>
      </c>
      <c r="J521" s="7" t="s">
        <v>22</v>
      </c>
      <c r="K521" s="7" t="s">
        <v>162</v>
      </c>
      <c r="L521" s="7" t="s">
        <v>29</v>
      </c>
      <c r="M521" s="7"/>
      <c r="N521" s="7">
        <v>60</v>
      </c>
      <c r="O521" s="7" t="s">
        <v>20</v>
      </c>
      <c r="P521" s="7" t="s">
        <v>24</v>
      </c>
      <c r="Q521" s="7" t="s">
        <v>32</v>
      </c>
    </row>
    <row r="522" spans="1:17" x14ac:dyDescent="0.25">
      <c r="A522" s="18" t="s">
        <v>1422</v>
      </c>
      <c r="B522" s="7" t="s">
        <v>19</v>
      </c>
      <c r="C522" s="8">
        <v>45401.687245370398</v>
      </c>
      <c r="D522" s="8">
        <v>45434.4429282407</v>
      </c>
      <c r="E522" s="9">
        <v>45493</v>
      </c>
      <c r="F522" s="7">
        <v>18.7556828703704</v>
      </c>
      <c r="G522" s="7" t="s">
        <v>20</v>
      </c>
      <c r="H522" s="7" t="s">
        <v>55</v>
      </c>
      <c r="I522" s="7" t="s">
        <v>29</v>
      </c>
      <c r="J522" s="7" t="s">
        <v>22</v>
      </c>
      <c r="K522" s="7" t="s">
        <v>202</v>
      </c>
      <c r="L522" s="7" t="s">
        <v>29</v>
      </c>
      <c r="M522" s="7"/>
      <c r="N522" s="7">
        <v>60</v>
      </c>
      <c r="O522" s="7" t="s">
        <v>20</v>
      </c>
      <c r="P522" s="7" t="s">
        <v>24</v>
      </c>
      <c r="Q522" s="7" t="s">
        <v>32</v>
      </c>
    </row>
    <row r="523" spans="1:17" x14ac:dyDescent="0.25">
      <c r="A523" s="18" t="s">
        <v>1424</v>
      </c>
      <c r="B523" s="7" t="s">
        <v>19</v>
      </c>
      <c r="C523" s="8">
        <v>45406.556446759299</v>
      </c>
      <c r="D523" s="8">
        <v>45460.388877314799</v>
      </c>
      <c r="E523" s="9">
        <v>45498</v>
      </c>
      <c r="F523" s="7">
        <v>32.832430555555597</v>
      </c>
      <c r="G523" s="7" t="s">
        <v>20</v>
      </c>
      <c r="H523" s="7" t="s">
        <v>55</v>
      </c>
      <c r="I523" s="7" t="s">
        <v>29</v>
      </c>
      <c r="J523" s="7" t="s">
        <v>22</v>
      </c>
      <c r="K523" s="7" t="s">
        <v>39</v>
      </c>
      <c r="L523" s="7" t="s">
        <v>29</v>
      </c>
      <c r="M523" s="7"/>
      <c r="N523" s="7">
        <v>60</v>
      </c>
      <c r="O523" s="7" t="s">
        <v>20</v>
      </c>
      <c r="P523" s="7" t="s">
        <v>24</v>
      </c>
      <c r="Q523" s="7" t="s">
        <v>32</v>
      </c>
    </row>
    <row r="524" spans="1:17" x14ac:dyDescent="0.25">
      <c r="A524" s="18" t="s">
        <v>1428</v>
      </c>
      <c r="B524" s="7" t="s">
        <v>19</v>
      </c>
      <c r="C524" s="8">
        <v>45412.635590277801</v>
      </c>
      <c r="D524" s="8">
        <v>45453.392337963</v>
      </c>
      <c r="E524" s="9">
        <v>45504</v>
      </c>
      <c r="F524" s="7">
        <v>24.7567476851852</v>
      </c>
      <c r="G524" s="7" t="s">
        <v>20</v>
      </c>
      <c r="H524" s="7" t="s">
        <v>55</v>
      </c>
      <c r="I524" s="7" t="s">
        <v>29</v>
      </c>
      <c r="J524" s="7" t="s">
        <v>22</v>
      </c>
      <c r="K524" s="7" t="s">
        <v>189</v>
      </c>
      <c r="L524" s="7" t="s">
        <v>29</v>
      </c>
      <c r="M524" s="7"/>
      <c r="N524" s="7">
        <v>60</v>
      </c>
      <c r="O524" s="7" t="s">
        <v>20</v>
      </c>
      <c r="P524" s="7" t="s">
        <v>24</v>
      </c>
      <c r="Q524" s="7" t="s">
        <v>25</v>
      </c>
    </row>
    <row r="525" spans="1:17" s="7" customFormat="1" x14ac:dyDescent="0.25">
      <c r="A525" s="7" t="s">
        <v>1430</v>
      </c>
      <c r="B525" s="7" t="s">
        <v>19</v>
      </c>
      <c r="C525" s="8">
        <v>45414.4523611111</v>
      </c>
      <c r="D525" s="8">
        <v>45414.4538425926</v>
      </c>
      <c r="E525" s="9">
        <v>45504</v>
      </c>
      <c r="F525" s="7">
        <v>1.4814814814814801E-3</v>
      </c>
      <c r="G525" s="7" t="s">
        <v>20</v>
      </c>
      <c r="H525" s="7" t="s">
        <v>55</v>
      </c>
      <c r="I525" s="7" t="s">
        <v>60</v>
      </c>
      <c r="J525" s="7" t="s">
        <v>22</v>
      </c>
      <c r="K525" s="7" t="s">
        <v>73</v>
      </c>
      <c r="L525" s="7" t="s">
        <v>29</v>
      </c>
      <c r="N525" s="7">
        <v>60</v>
      </c>
      <c r="O525" s="7" t="s">
        <v>20</v>
      </c>
      <c r="P525" s="7" t="s">
        <v>24</v>
      </c>
      <c r="Q525" s="7" t="s">
        <v>160</v>
      </c>
    </row>
    <row r="526" spans="1:17" hidden="1" x14ac:dyDescent="0.25">
      <c r="A526" s="7" t="s">
        <v>203</v>
      </c>
      <c r="B526" s="7" t="s">
        <v>19</v>
      </c>
      <c r="C526" s="8">
        <v>45400.5768634259</v>
      </c>
      <c r="D526" s="8">
        <v>45429.635891203703</v>
      </c>
      <c r="E526" s="9">
        <v>45449</v>
      </c>
      <c r="F526" s="7">
        <v>17.0590277777778</v>
      </c>
      <c r="G526" s="7" t="s">
        <v>20</v>
      </c>
      <c r="H526" s="7" t="s">
        <v>55</v>
      </c>
      <c r="I526" s="7" t="s">
        <v>87</v>
      </c>
      <c r="J526" s="7" t="s">
        <v>52</v>
      </c>
      <c r="K526" s="7" t="s">
        <v>204</v>
      </c>
      <c r="L526" s="7" t="s">
        <v>140</v>
      </c>
      <c r="M526" s="7"/>
      <c r="N526" s="7">
        <v>30</v>
      </c>
      <c r="O526" s="7" t="s">
        <v>20</v>
      </c>
      <c r="P526" s="7" t="s">
        <v>24</v>
      </c>
      <c r="Q526" s="7" t="s">
        <v>32</v>
      </c>
    </row>
    <row r="527" spans="1:17" x14ac:dyDescent="0.25">
      <c r="A527" s="17" t="s">
        <v>1388</v>
      </c>
      <c r="B527" s="3" t="s">
        <v>19</v>
      </c>
      <c r="C527" s="4">
        <v>45392.377442129597</v>
      </c>
      <c r="D527" s="4"/>
      <c r="E527" s="5">
        <v>45484</v>
      </c>
      <c r="F527" s="3">
        <v>86.012442129629605</v>
      </c>
      <c r="G527" s="3" t="s">
        <v>20</v>
      </c>
      <c r="H527" s="3" t="s">
        <v>104</v>
      </c>
      <c r="I527" s="3" t="s">
        <v>87</v>
      </c>
      <c r="J527" s="3" t="s">
        <v>22</v>
      </c>
      <c r="K527" s="3" t="s">
        <v>102</v>
      </c>
      <c r="L527" s="3" t="s">
        <v>29</v>
      </c>
      <c r="M527" s="3"/>
      <c r="N527" s="3">
        <v>60</v>
      </c>
      <c r="O527" s="3" t="s">
        <v>20</v>
      </c>
      <c r="P527" s="3" t="s">
        <v>169</v>
      </c>
      <c r="Q527" s="3" t="s">
        <v>32</v>
      </c>
    </row>
    <row r="528" spans="1:17" x14ac:dyDescent="0.25">
      <c r="A528" s="18" t="s">
        <v>1423</v>
      </c>
      <c r="B528" s="7" t="s">
        <v>19</v>
      </c>
      <c r="C528" s="8">
        <v>45404.611122685201</v>
      </c>
      <c r="D528" s="8">
        <v>45454.393020833297</v>
      </c>
      <c r="E528" s="9">
        <v>45496</v>
      </c>
      <c r="F528" s="7">
        <v>31.781898148148102</v>
      </c>
      <c r="G528" s="7" t="s">
        <v>20</v>
      </c>
      <c r="H528" s="7" t="s">
        <v>55</v>
      </c>
      <c r="I528" s="7" t="s">
        <v>87</v>
      </c>
      <c r="J528" s="7" t="s">
        <v>171</v>
      </c>
      <c r="K528" s="7" t="s">
        <v>183</v>
      </c>
      <c r="L528" s="7" t="s">
        <v>140</v>
      </c>
      <c r="M528" s="7"/>
      <c r="N528" s="7">
        <v>60</v>
      </c>
      <c r="O528" s="7" t="s">
        <v>20</v>
      </c>
      <c r="P528" s="7" t="s">
        <v>24</v>
      </c>
      <c r="Q528" s="7" t="s">
        <v>32</v>
      </c>
    </row>
    <row r="529" spans="1:17" x14ac:dyDescent="0.25">
      <c r="A529" s="17" t="s">
        <v>1397</v>
      </c>
      <c r="B529" s="3" t="s">
        <v>19</v>
      </c>
      <c r="C529" s="4">
        <v>45404.932766203703</v>
      </c>
      <c r="D529" s="4"/>
      <c r="E529" s="5">
        <v>45496</v>
      </c>
      <c r="F529" s="3">
        <v>77.457118055555597</v>
      </c>
      <c r="G529" s="3" t="s">
        <v>20</v>
      </c>
      <c r="H529" s="3" t="s">
        <v>45</v>
      </c>
      <c r="I529" s="3" t="s">
        <v>60</v>
      </c>
      <c r="J529" s="3" t="s">
        <v>22</v>
      </c>
      <c r="K529" s="3" t="s">
        <v>102</v>
      </c>
      <c r="L529" s="3" t="s">
        <v>29</v>
      </c>
      <c r="M529" s="3"/>
      <c r="N529" s="3">
        <v>60</v>
      </c>
      <c r="O529" s="3" t="s">
        <v>20</v>
      </c>
      <c r="P529" s="3" t="s">
        <v>169</v>
      </c>
      <c r="Q529" s="3" t="s">
        <v>32</v>
      </c>
    </row>
    <row r="530" spans="1:17" hidden="1" x14ac:dyDescent="0.25">
      <c r="A530" s="7" t="s">
        <v>895</v>
      </c>
      <c r="B530" s="7" t="s">
        <v>19</v>
      </c>
      <c r="C530" s="8">
        <v>44935.450162036999</v>
      </c>
      <c r="D530" s="8">
        <v>44973.629988425899</v>
      </c>
      <c r="E530" s="9">
        <v>44954</v>
      </c>
      <c r="F530" s="7">
        <v>28.179826388888898</v>
      </c>
      <c r="G530" s="7" t="s">
        <v>20</v>
      </c>
      <c r="H530" s="7" t="s">
        <v>107</v>
      </c>
      <c r="I530" s="7" t="s">
        <v>60</v>
      </c>
      <c r="J530" s="7" t="s">
        <v>66</v>
      </c>
      <c r="K530" s="7" t="s">
        <v>29</v>
      </c>
      <c r="L530" s="7" t="s">
        <v>29</v>
      </c>
      <c r="M530" s="7" t="s">
        <v>29</v>
      </c>
      <c r="N530" s="7">
        <v>14</v>
      </c>
      <c r="O530" s="7" t="s">
        <v>20</v>
      </c>
      <c r="P530" s="7" t="s">
        <v>169</v>
      </c>
      <c r="Q530" s="7" t="s">
        <v>32</v>
      </c>
    </row>
    <row r="531" spans="1:17" x14ac:dyDescent="0.25">
      <c r="A531" s="17" t="s">
        <v>1394</v>
      </c>
      <c r="B531" s="3" t="s">
        <v>19</v>
      </c>
      <c r="C531" s="4">
        <v>45403.533564814803</v>
      </c>
      <c r="D531" s="4"/>
      <c r="E531" s="5">
        <v>45496</v>
      </c>
      <c r="F531" s="3">
        <v>77.856319444444395</v>
      </c>
      <c r="G531" s="3" t="s">
        <v>20</v>
      </c>
      <c r="H531" s="3" t="s">
        <v>21</v>
      </c>
      <c r="I531" s="3" t="s">
        <v>110</v>
      </c>
      <c r="J531" s="3" t="s">
        <v>171</v>
      </c>
      <c r="K531" s="3" t="s">
        <v>31</v>
      </c>
      <c r="L531" s="3" t="s">
        <v>29</v>
      </c>
      <c r="M531" s="3"/>
      <c r="N531" s="3">
        <v>60</v>
      </c>
      <c r="O531" s="3" t="s">
        <v>20</v>
      </c>
      <c r="P531" s="3" t="s">
        <v>169</v>
      </c>
      <c r="Q531" s="3" t="s">
        <v>32</v>
      </c>
    </row>
    <row r="532" spans="1:17" x14ac:dyDescent="0.25">
      <c r="A532" s="18" t="s">
        <v>1429</v>
      </c>
      <c r="B532" s="7" t="s">
        <v>19</v>
      </c>
      <c r="C532" s="8">
        <v>45412.808946759302</v>
      </c>
      <c r="D532" s="8">
        <v>45497.5994907407</v>
      </c>
      <c r="E532" s="9">
        <v>45504</v>
      </c>
      <c r="F532" s="7">
        <v>55.790543981481498</v>
      </c>
      <c r="G532" s="7" t="s">
        <v>20</v>
      </c>
      <c r="H532" s="7" t="s">
        <v>55</v>
      </c>
      <c r="I532" s="7" t="s">
        <v>110</v>
      </c>
      <c r="J532" s="7" t="s">
        <v>22</v>
      </c>
      <c r="K532" s="7" t="s">
        <v>31</v>
      </c>
      <c r="L532" s="7" t="s">
        <v>110</v>
      </c>
      <c r="M532" s="7"/>
      <c r="N532" s="7">
        <v>60</v>
      </c>
      <c r="O532" s="7" t="s">
        <v>20</v>
      </c>
      <c r="P532" s="7" t="s">
        <v>24</v>
      </c>
      <c r="Q532" s="7" t="s">
        <v>32</v>
      </c>
    </row>
    <row r="533" spans="1:17" x14ac:dyDescent="0.25">
      <c r="A533" s="18" t="s">
        <v>1404</v>
      </c>
      <c r="B533" s="7" t="s">
        <v>19</v>
      </c>
      <c r="C533" s="8">
        <v>45388.929340277798</v>
      </c>
      <c r="D533" s="8">
        <v>45449.610104166699</v>
      </c>
      <c r="E533" s="9">
        <v>45482</v>
      </c>
      <c r="F533" s="7">
        <v>38.680763888888897</v>
      </c>
      <c r="G533" s="7" t="s">
        <v>20</v>
      </c>
      <c r="H533" s="7" t="s">
        <v>55</v>
      </c>
      <c r="I533" s="7" t="s">
        <v>133</v>
      </c>
      <c r="J533" s="7" t="s">
        <v>22</v>
      </c>
      <c r="K533" s="7" t="s">
        <v>46</v>
      </c>
      <c r="L533" s="7" t="s">
        <v>29</v>
      </c>
      <c r="M533" s="7"/>
      <c r="N533" s="7">
        <v>60</v>
      </c>
      <c r="O533" s="7" t="s">
        <v>20</v>
      </c>
      <c r="P533" s="7" t="s">
        <v>24</v>
      </c>
      <c r="Q533" s="7" t="s">
        <v>32</v>
      </c>
    </row>
    <row r="534" spans="1:17" x14ac:dyDescent="0.25">
      <c r="A534" s="18" t="s">
        <v>1411</v>
      </c>
      <c r="B534" s="7" t="s">
        <v>19</v>
      </c>
      <c r="C534" s="8">
        <v>45393.602187500001</v>
      </c>
      <c r="D534" s="8">
        <v>45497.816087963001</v>
      </c>
      <c r="E534" s="9">
        <v>45485</v>
      </c>
      <c r="F534" s="7">
        <v>69.213900462962997</v>
      </c>
      <c r="G534" s="7" t="s">
        <v>20</v>
      </c>
      <c r="H534" s="7" t="s">
        <v>55</v>
      </c>
      <c r="I534" s="7" t="s">
        <v>133</v>
      </c>
      <c r="J534" s="7" t="s">
        <v>22</v>
      </c>
      <c r="K534" s="7" t="s">
        <v>202</v>
      </c>
      <c r="L534" s="7" t="s">
        <v>211</v>
      </c>
      <c r="M534" s="7"/>
      <c r="N534" s="7">
        <v>60</v>
      </c>
      <c r="O534" s="7" t="s">
        <v>20</v>
      </c>
      <c r="P534" s="7" t="s">
        <v>169</v>
      </c>
      <c r="Q534" s="7" t="s">
        <v>32</v>
      </c>
    </row>
    <row r="535" spans="1:17" x14ac:dyDescent="0.25">
      <c r="A535" s="18" t="s">
        <v>1418</v>
      </c>
      <c r="B535" s="7" t="s">
        <v>19</v>
      </c>
      <c r="C535" s="8">
        <v>45398.738344907397</v>
      </c>
      <c r="D535" s="8">
        <v>45474.454317129603</v>
      </c>
      <c r="E535" s="9">
        <v>45490</v>
      </c>
      <c r="F535" s="7">
        <v>48.715972222222199</v>
      </c>
      <c r="G535" s="7" t="s">
        <v>20</v>
      </c>
      <c r="H535" s="7" t="s">
        <v>55</v>
      </c>
      <c r="I535" s="7" t="s">
        <v>133</v>
      </c>
      <c r="J535" s="7" t="s">
        <v>22</v>
      </c>
      <c r="K535" s="7" t="s">
        <v>148</v>
      </c>
      <c r="L535" s="7" t="s">
        <v>29</v>
      </c>
      <c r="M535" s="7"/>
      <c r="N535" s="7">
        <v>60</v>
      </c>
      <c r="O535" s="7" t="s">
        <v>20</v>
      </c>
      <c r="P535" s="7" t="s">
        <v>24</v>
      </c>
      <c r="Q535" s="7" t="s">
        <v>25</v>
      </c>
    </row>
    <row r="536" spans="1:17" x14ac:dyDescent="0.25">
      <c r="A536" s="18" t="s">
        <v>1405</v>
      </c>
      <c r="B536" s="7" t="s">
        <v>19</v>
      </c>
      <c r="C536" s="8">
        <v>45390.5158912037</v>
      </c>
      <c r="D536" s="8">
        <v>45406.398321759298</v>
      </c>
      <c r="E536" s="9">
        <v>45482</v>
      </c>
      <c r="F536" s="7">
        <v>11.882430555555599</v>
      </c>
      <c r="G536" s="7" t="s">
        <v>20</v>
      </c>
      <c r="H536" s="7" t="s">
        <v>55</v>
      </c>
      <c r="I536" s="7" t="s">
        <v>69</v>
      </c>
      <c r="J536" s="7" t="s">
        <v>22</v>
      </c>
      <c r="K536" s="7" t="s">
        <v>183</v>
      </c>
      <c r="L536" s="7" t="s">
        <v>29</v>
      </c>
      <c r="M536" s="7"/>
      <c r="N536" s="7">
        <v>60</v>
      </c>
      <c r="O536" s="7" t="s">
        <v>20</v>
      </c>
      <c r="P536" s="7" t="s">
        <v>24</v>
      </c>
      <c r="Q536" s="7" t="s">
        <v>71</v>
      </c>
    </row>
    <row r="537" spans="1:17" hidden="1" x14ac:dyDescent="0.25">
      <c r="A537" s="7" t="s">
        <v>200</v>
      </c>
      <c r="B537" s="7" t="s">
        <v>19</v>
      </c>
      <c r="C537" s="8">
        <v>45405.737511574102</v>
      </c>
      <c r="D537" s="8">
        <v>45432.410833333299</v>
      </c>
      <c r="E537" s="9">
        <v>45454</v>
      </c>
      <c r="F537" s="7">
        <v>14.6733217592593</v>
      </c>
      <c r="G537" s="7" t="s">
        <v>20</v>
      </c>
      <c r="H537" s="7" t="s">
        <v>55</v>
      </c>
      <c r="I537" s="7" t="s">
        <v>65</v>
      </c>
      <c r="J537" s="7" t="s">
        <v>52</v>
      </c>
      <c r="K537" s="7" t="s">
        <v>39</v>
      </c>
      <c r="L537" s="7" t="s">
        <v>29</v>
      </c>
      <c r="M537" s="7"/>
      <c r="N537" s="7">
        <v>30</v>
      </c>
      <c r="O537" s="7" t="s">
        <v>20</v>
      </c>
      <c r="P537" s="7" t="s">
        <v>24</v>
      </c>
      <c r="Q537" s="7" t="s">
        <v>32</v>
      </c>
    </row>
    <row r="538" spans="1:17" x14ac:dyDescent="0.25">
      <c r="A538" s="18" t="s">
        <v>1420</v>
      </c>
      <c r="B538" s="7" t="s">
        <v>19</v>
      </c>
      <c r="C538" s="8">
        <v>45399.526666666701</v>
      </c>
      <c r="D538" s="8">
        <v>45432.415358796301</v>
      </c>
      <c r="E538" s="9">
        <v>45491</v>
      </c>
      <c r="F538" s="7">
        <v>18.8886921296296</v>
      </c>
      <c r="G538" s="7" t="s">
        <v>20</v>
      </c>
      <c r="H538" s="7" t="s">
        <v>55</v>
      </c>
      <c r="I538" s="7" t="s">
        <v>195</v>
      </c>
      <c r="J538" s="7" t="s">
        <v>22</v>
      </c>
      <c r="K538" s="7" t="s">
        <v>70</v>
      </c>
      <c r="L538" s="7" t="s">
        <v>29</v>
      </c>
      <c r="M538" s="7"/>
      <c r="N538" s="7">
        <v>60</v>
      </c>
      <c r="O538" s="7" t="s">
        <v>20</v>
      </c>
      <c r="P538" s="7" t="s">
        <v>24</v>
      </c>
      <c r="Q538" s="7" t="s">
        <v>25</v>
      </c>
    </row>
    <row r="539" spans="1:17" hidden="1" x14ac:dyDescent="0.25">
      <c r="A539" s="7" t="s">
        <v>199</v>
      </c>
      <c r="B539" s="7" t="s">
        <v>19</v>
      </c>
      <c r="C539" s="8">
        <v>45406.589259259301</v>
      </c>
      <c r="D539" s="8">
        <v>45425.4142013889</v>
      </c>
      <c r="E539" s="9">
        <v>45455</v>
      </c>
      <c r="F539" s="7">
        <v>8.8249421296296298</v>
      </c>
      <c r="G539" s="7" t="s">
        <v>20</v>
      </c>
      <c r="H539" s="7" t="s">
        <v>55</v>
      </c>
      <c r="I539" s="7" t="s">
        <v>29</v>
      </c>
      <c r="J539" s="7" t="s">
        <v>52</v>
      </c>
      <c r="K539" s="7" t="s">
        <v>31</v>
      </c>
      <c r="L539" s="7" t="s">
        <v>29</v>
      </c>
      <c r="M539" s="7"/>
      <c r="N539" s="7">
        <v>30</v>
      </c>
      <c r="O539" s="7" t="s">
        <v>20</v>
      </c>
      <c r="P539" s="7" t="s">
        <v>24</v>
      </c>
      <c r="Q539" s="7" t="s">
        <v>32</v>
      </c>
    </row>
    <row r="540" spans="1:17" hidden="1" x14ac:dyDescent="0.25">
      <c r="A540" s="7" t="s">
        <v>919</v>
      </c>
      <c r="B540" s="7" t="s">
        <v>19</v>
      </c>
      <c r="C540" s="8">
        <v>44916.6773958333</v>
      </c>
      <c r="D540" s="8">
        <v>44974.4389814815</v>
      </c>
      <c r="E540" s="9">
        <v>45013</v>
      </c>
      <c r="F540" s="7">
        <v>36.761585648148099</v>
      </c>
      <c r="G540" s="7" t="s">
        <v>20</v>
      </c>
      <c r="H540" s="7" t="s">
        <v>107</v>
      </c>
      <c r="I540" s="7" t="s">
        <v>60</v>
      </c>
      <c r="J540" s="7" t="s">
        <v>22</v>
      </c>
      <c r="K540" s="7" t="s">
        <v>29</v>
      </c>
      <c r="L540" s="7" t="s">
        <v>29</v>
      </c>
      <c r="M540" s="7" t="s">
        <v>659</v>
      </c>
      <c r="N540" s="7">
        <v>60</v>
      </c>
      <c r="O540" s="7" t="s">
        <v>20</v>
      </c>
      <c r="P540" s="7" t="s">
        <v>24</v>
      </c>
      <c r="Q540" s="7" t="s">
        <v>32</v>
      </c>
    </row>
    <row r="541" spans="1:17" hidden="1" x14ac:dyDescent="0.25">
      <c r="A541" s="7" t="s">
        <v>196</v>
      </c>
      <c r="B541" s="7" t="s">
        <v>19</v>
      </c>
      <c r="C541" s="8">
        <v>45407.521608796298</v>
      </c>
      <c r="D541" s="8">
        <v>45435.508807870399</v>
      </c>
      <c r="E541" s="9">
        <v>45457</v>
      </c>
      <c r="F541" s="7">
        <v>3.9871990740740699</v>
      </c>
      <c r="G541" s="7" t="s">
        <v>20</v>
      </c>
      <c r="H541" s="7" t="s">
        <v>55</v>
      </c>
      <c r="I541" s="7" t="s">
        <v>105</v>
      </c>
      <c r="J541" s="7" t="s">
        <v>22</v>
      </c>
      <c r="K541" s="7" t="s">
        <v>39</v>
      </c>
      <c r="L541" s="7" t="s">
        <v>29</v>
      </c>
      <c r="M541" s="7"/>
      <c r="N541" s="7">
        <v>60</v>
      </c>
      <c r="O541" s="7" t="s">
        <v>20</v>
      </c>
      <c r="P541" s="7" t="s">
        <v>24</v>
      </c>
      <c r="Q541" s="7" t="s">
        <v>197</v>
      </c>
    </row>
    <row r="542" spans="1:17" x14ac:dyDescent="0.25">
      <c r="A542" s="18" t="s">
        <v>1425</v>
      </c>
      <c r="B542" s="7" t="s">
        <v>19</v>
      </c>
      <c r="C542" s="8">
        <v>45407.575810185197</v>
      </c>
      <c r="D542" s="8">
        <v>45453.391956018502</v>
      </c>
      <c r="E542" s="9">
        <v>45499</v>
      </c>
      <c r="F542" s="7">
        <v>27.816145833333302</v>
      </c>
      <c r="G542" s="7" t="s">
        <v>20</v>
      </c>
      <c r="H542" s="7" t="s">
        <v>55</v>
      </c>
      <c r="I542" s="7" t="s">
        <v>195</v>
      </c>
      <c r="J542" s="7" t="s">
        <v>22</v>
      </c>
      <c r="K542" s="7" t="s">
        <v>39</v>
      </c>
      <c r="L542" s="7" t="s">
        <v>29</v>
      </c>
      <c r="M542" s="7"/>
      <c r="N542" s="7">
        <v>60</v>
      </c>
      <c r="O542" s="7" t="s">
        <v>20</v>
      </c>
      <c r="P542" s="7" t="s">
        <v>24</v>
      </c>
      <c r="Q542" s="7" t="s">
        <v>25</v>
      </c>
    </row>
    <row r="543" spans="1:17" hidden="1" x14ac:dyDescent="0.25">
      <c r="A543" s="7" t="s">
        <v>926</v>
      </c>
      <c r="B543" s="7" t="s">
        <v>19</v>
      </c>
      <c r="C543" s="8">
        <v>44911.7267013889</v>
      </c>
      <c r="D543" s="8">
        <v>45489.609120370398</v>
      </c>
      <c r="E543" s="9">
        <v>45008</v>
      </c>
      <c r="F543" s="7">
        <v>385.88241898148101</v>
      </c>
      <c r="G543" s="7" t="s">
        <v>20</v>
      </c>
      <c r="H543" s="7" t="s">
        <v>107</v>
      </c>
      <c r="I543" s="7" t="s">
        <v>60</v>
      </c>
      <c r="J543" s="7" t="s">
        <v>22</v>
      </c>
      <c r="K543" s="7" t="s">
        <v>29</v>
      </c>
      <c r="L543" s="7" t="s">
        <v>29</v>
      </c>
      <c r="M543" s="7" t="s">
        <v>677</v>
      </c>
      <c r="N543" s="7">
        <v>60</v>
      </c>
      <c r="O543" s="7" t="s">
        <v>20</v>
      </c>
      <c r="P543" s="7" t="s">
        <v>169</v>
      </c>
      <c r="Q543" s="7" t="s">
        <v>32</v>
      </c>
    </row>
    <row r="544" spans="1:17" hidden="1" x14ac:dyDescent="0.25">
      <c r="A544" s="7" t="s">
        <v>930</v>
      </c>
      <c r="B544" s="7" t="s">
        <v>19</v>
      </c>
      <c r="C544" s="8">
        <v>44910.553506944401</v>
      </c>
      <c r="D544" s="8">
        <v>45051.610069444403</v>
      </c>
      <c r="E544" s="9">
        <v>45007</v>
      </c>
      <c r="F544" s="7">
        <v>92.056562499999998</v>
      </c>
      <c r="G544" s="7" t="s">
        <v>20</v>
      </c>
      <c r="H544" s="7" t="s">
        <v>107</v>
      </c>
      <c r="I544" s="7" t="s">
        <v>60</v>
      </c>
      <c r="J544" s="7" t="s">
        <v>22</v>
      </c>
      <c r="K544" s="7" t="s">
        <v>29</v>
      </c>
      <c r="L544" s="7" t="s">
        <v>29</v>
      </c>
      <c r="M544" s="7" t="s">
        <v>319</v>
      </c>
      <c r="N544" s="7">
        <v>60</v>
      </c>
      <c r="O544" s="7" t="s">
        <v>20</v>
      </c>
      <c r="P544" s="7" t="s">
        <v>169</v>
      </c>
      <c r="Q544" s="7" t="s">
        <v>32</v>
      </c>
    </row>
    <row r="545" spans="1:17" x14ac:dyDescent="0.25">
      <c r="A545" s="17" t="s">
        <v>1396</v>
      </c>
      <c r="B545" s="3" t="s">
        <v>19</v>
      </c>
      <c r="C545" s="4">
        <v>45404.693796296298</v>
      </c>
      <c r="D545" s="4"/>
      <c r="E545" s="5">
        <v>45496</v>
      </c>
      <c r="F545" s="3">
        <v>77.696087962963006</v>
      </c>
      <c r="G545" s="3" t="s">
        <v>20</v>
      </c>
      <c r="H545" s="3" t="s">
        <v>45</v>
      </c>
      <c r="I545" s="3" t="s">
        <v>112</v>
      </c>
      <c r="J545" s="3" t="s">
        <v>22</v>
      </c>
      <c r="K545" s="3" t="s">
        <v>39</v>
      </c>
      <c r="L545" s="3" t="s">
        <v>29</v>
      </c>
      <c r="M545" s="3"/>
      <c r="N545" s="3">
        <v>60</v>
      </c>
      <c r="O545" s="3" t="s">
        <v>20</v>
      </c>
      <c r="P545" s="3" t="s">
        <v>169</v>
      </c>
      <c r="Q545" s="3" t="s">
        <v>201</v>
      </c>
    </row>
    <row r="546" spans="1:17" hidden="1" x14ac:dyDescent="0.25">
      <c r="A546" s="7" t="s">
        <v>938</v>
      </c>
      <c r="B546" s="7" t="s">
        <v>19</v>
      </c>
      <c r="C546" s="8">
        <v>44907.620995370402</v>
      </c>
      <c r="D546" s="8">
        <v>45029.591111111098</v>
      </c>
      <c r="E546" s="9">
        <v>45002</v>
      </c>
      <c r="F546" s="7">
        <v>79.970115740740695</v>
      </c>
      <c r="G546" s="7" t="s">
        <v>20</v>
      </c>
      <c r="H546" s="7" t="s">
        <v>107</v>
      </c>
      <c r="I546" s="7" t="s">
        <v>60</v>
      </c>
      <c r="J546" s="7" t="s">
        <v>171</v>
      </c>
      <c r="K546" s="7" t="s">
        <v>29</v>
      </c>
      <c r="L546" s="7" t="s">
        <v>29</v>
      </c>
      <c r="M546" s="7" t="s">
        <v>363</v>
      </c>
      <c r="N546" s="7">
        <v>60</v>
      </c>
      <c r="O546" s="7" t="s">
        <v>20</v>
      </c>
      <c r="P546" s="7" t="s">
        <v>169</v>
      </c>
      <c r="Q546" s="7" t="s">
        <v>32</v>
      </c>
    </row>
    <row r="547" spans="1:17" x14ac:dyDescent="0.25">
      <c r="A547" s="17" t="s">
        <v>1384</v>
      </c>
      <c r="B547" s="3" t="s">
        <v>19</v>
      </c>
      <c r="C547" s="4">
        <v>45381.718101851897</v>
      </c>
      <c r="D547" s="4"/>
      <c r="E547" s="5">
        <v>45475</v>
      </c>
      <c r="F547" s="3">
        <v>92.671782407407406</v>
      </c>
      <c r="G547" s="3" t="s">
        <v>20</v>
      </c>
      <c r="H547" s="3" t="s">
        <v>21</v>
      </c>
      <c r="I547" s="3" t="s">
        <v>222</v>
      </c>
      <c r="J547" s="3" t="s">
        <v>22</v>
      </c>
      <c r="K547" s="3" t="s">
        <v>42</v>
      </c>
      <c r="L547" s="3" t="s">
        <v>29</v>
      </c>
      <c r="M547" s="3"/>
      <c r="N547" s="3">
        <v>60</v>
      </c>
      <c r="O547" s="3" t="s">
        <v>20</v>
      </c>
      <c r="P547" s="3" t="s">
        <v>169</v>
      </c>
      <c r="Q547" s="3" t="s">
        <v>32</v>
      </c>
    </row>
    <row r="548" spans="1:17" x14ac:dyDescent="0.25">
      <c r="A548" s="18" t="s">
        <v>1427</v>
      </c>
      <c r="B548" s="7" t="s">
        <v>19</v>
      </c>
      <c r="C548" s="8">
        <v>45412.612743055601</v>
      </c>
      <c r="D548" s="8">
        <v>45463.527384259301</v>
      </c>
      <c r="E548" s="9">
        <v>45504</v>
      </c>
      <c r="F548" s="7">
        <v>31.914641203703699</v>
      </c>
      <c r="G548" s="7" t="s">
        <v>20</v>
      </c>
      <c r="H548" s="7" t="s">
        <v>55</v>
      </c>
      <c r="I548" s="7" t="s">
        <v>190</v>
      </c>
      <c r="J548" s="7" t="s">
        <v>22</v>
      </c>
      <c r="K548" s="7" t="s">
        <v>176</v>
      </c>
      <c r="L548" s="7" t="s">
        <v>29</v>
      </c>
      <c r="M548" s="7"/>
      <c r="N548" s="7">
        <v>60</v>
      </c>
      <c r="O548" s="7" t="s">
        <v>20</v>
      </c>
      <c r="P548" s="7" t="s">
        <v>24</v>
      </c>
      <c r="Q548" s="7" t="s">
        <v>119</v>
      </c>
    </row>
    <row r="549" spans="1:17" hidden="1" x14ac:dyDescent="0.25">
      <c r="A549" s="7" t="s">
        <v>946</v>
      </c>
      <c r="B549" s="7" t="s">
        <v>19</v>
      </c>
      <c r="C549" s="8">
        <v>44904.614745370403</v>
      </c>
      <c r="D549" s="8">
        <v>44917.529108796298</v>
      </c>
      <c r="E549" s="9">
        <v>45001</v>
      </c>
      <c r="F549" s="7">
        <v>8.9143634259259308</v>
      </c>
      <c r="G549" s="7" t="s">
        <v>20</v>
      </c>
      <c r="H549" s="7" t="s">
        <v>107</v>
      </c>
      <c r="I549" s="7" t="s">
        <v>60</v>
      </c>
      <c r="J549" s="7" t="s">
        <v>22</v>
      </c>
      <c r="K549" s="7" t="s">
        <v>29</v>
      </c>
      <c r="L549" s="7" t="s">
        <v>29</v>
      </c>
      <c r="M549" s="7" t="s">
        <v>319</v>
      </c>
      <c r="N549" s="7">
        <v>60</v>
      </c>
      <c r="O549" s="7" t="s">
        <v>20</v>
      </c>
      <c r="P549" s="7" t="s">
        <v>24</v>
      </c>
      <c r="Q549" s="7" t="s">
        <v>32</v>
      </c>
    </row>
    <row r="550" spans="1:17" x14ac:dyDescent="0.25">
      <c r="A550" s="17" t="s">
        <v>1385</v>
      </c>
      <c r="B550" s="3" t="s">
        <v>19</v>
      </c>
      <c r="C550" s="4">
        <v>45384.488344907397</v>
      </c>
      <c r="D550" s="4"/>
      <c r="E550" s="5">
        <v>45476</v>
      </c>
      <c r="F550" s="3">
        <v>91.901539351851895</v>
      </c>
      <c r="G550" s="3" t="s">
        <v>20</v>
      </c>
      <c r="H550" s="3" t="s">
        <v>21</v>
      </c>
      <c r="I550" s="3" t="s">
        <v>152</v>
      </c>
      <c r="J550" s="3" t="s">
        <v>22</v>
      </c>
      <c r="K550" s="3" t="s">
        <v>48</v>
      </c>
      <c r="L550" s="3" t="s">
        <v>29</v>
      </c>
      <c r="M550" s="3"/>
      <c r="N550" s="3">
        <v>60</v>
      </c>
      <c r="O550" s="3" t="s">
        <v>20</v>
      </c>
      <c r="P550" s="3" t="s">
        <v>169</v>
      </c>
      <c r="Q550" s="3" t="s">
        <v>32</v>
      </c>
    </row>
    <row r="551" spans="1:17" hidden="1" x14ac:dyDescent="0.25">
      <c r="A551" s="7" t="s">
        <v>1426</v>
      </c>
      <c r="B551" s="7" t="s">
        <v>27</v>
      </c>
      <c r="C551" s="8">
        <v>45409.453958333303</v>
      </c>
      <c r="D551" s="8">
        <v>45505.634502314802</v>
      </c>
      <c r="E551" s="9">
        <v>45503</v>
      </c>
      <c r="F551" s="7">
        <v>63.180543981481499</v>
      </c>
      <c r="G551" s="7" t="s">
        <v>20</v>
      </c>
      <c r="H551" s="7" t="s">
        <v>55</v>
      </c>
      <c r="I551" s="7" t="s">
        <v>29</v>
      </c>
      <c r="J551" s="7" t="s">
        <v>22</v>
      </c>
      <c r="K551" s="7" t="s">
        <v>29</v>
      </c>
      <c r="L551" s="7" t="s">
        <v>29</v>
      </c>
      <c r="M551" s="7"/>
      <c r="N551" s="7">
        <v>60</v>
      </c>
      <c r="O551" s="7" t="s">
        <v>20</v>
      </c>
      <c r="P551" s="7" t="s">
        <v>169</v>
      </c>
      <c r="Q551" s="7" t="s">
        <v>29</v>
      </c>
    </row>
    <row r="552" spans="1:17" x14ac:dyDescent="0.25">
      <c r="A552" s="18" t="s">
        <v>1407</v>
      </c>
      <c r="B552" s="7" t="s">
        <v>19</v>
      </c>
      <c r="C552" s="8">
        <v>45390.862372685202</v>
      </c>
      <c r="D552" s="8">
        <v>45392.527013888903</v>
      </c>
      <c r="E552" s="9">
        <v>45482</v>
      </c>
      <c r="F552" s="7">
        <v>1.6646412037036999</v>
      </c>
      <c r="G552" s="7" t="s">
        <v>20</v>
      </c>
      <c r="H552" s="7" t="s">
        <v>55</v>
      </c>
      <c r="I552" s="7" t="s">
        <v>152</v>
      </c>
      <c r="J552" s="7" t="s">
        <v>22</v>
      </c>
      <c r="K552" s="7" t="s">
        <v>183</v>
      </c>
      <c r="L552" s="7" t="s">
        <v>29</v>
      </c>
      <c r="M552" s="7"/>
      <c r="N552" s="7">
        <v>60</v>
      </c>
      <c r="O552" s="7" t="s">
        <v>20</v>
      </c>
      <c r="P552" s="7" t="s">
        <v>24</v>
      </c>
      <c r="Q552" s="7" t="s">
        <v>32</v>
      </c>
    </row>
    <row r="553" spans="1:17" x14ac:dyDescent="0.25">
      <c r="A553" s="18" t="s">
        <v>1406</v>
      </c>
      <c r="B553" s="7" t="s">
        <v>19</v>
      </c>
      <c r="C553" s="8">
        <v>45390.699745370403</v>
      </c>
      <c r="D553" s="8">
        <v>45448.390034722201</v>
      </c>
      <c r="E553" s="9">
        <v>45482</v>
      </c>
      <c r="F553" s="7">
        <v>37.690289351851902</v>
      </c>
      <c r="G553" s="7" t="s">
        <v>20</v>
      </c>
      <c r="H553" s="7" t="s">
        <v>55</v>
      </c>
      <c r="I553" s="7" t="s">
        <v>213</v>
      </c>
      <c r="J553" s="7" t="s">
        <v>22</v>
      </c>
      <c r="K553" s="7" t="s">
        <v>31</v>
      </c>
      <c r="L553" s="7" t="s">
        <v>29</v>
      </c>
      <c r="M553" s="7"/>
      <c r="N553" s="7">
        <v>60</v>
      </c>
      <c r="O553" s="7" t="s">
        <v>20</v>
      </c>
      <c r="P553" s="7" t="s">
        <v>24</v>
      </c>
      <c r="Q553" s="7" t="s">
        <v>32</v>
      </c>
    </row>
    <row r="554" spans="1:17" hidden="1" x14ac:dyDescent="0.25">
      <c r="A554" s="7" t="s">
        <v>966</v>
      </c>
      <c r="B554" s="7" t="s">
        <v>19</v>
      </c>
      <c r="C554" s="8">
        <v>44890.528541666703</v>
      </c>
      <c r="D554" s="8">
        <v>44890.5323726852</v>
      </c>
      <c r="E554" s="9">
        <v>44986</v>
      </c>
      <c r="F554" s="7">
        <v>3.8310185185185201E-3</v>
      </c>
      <c r="G554" s="7" t="s">
        <v>20</v>
      </c>
      <c r="H554" s="7" t="s">
        <v>107</v>
      </c>
      <c r="I554" s="7" t="s">
        <v>60</v>
      </c>
      <c r="J554" s="7" t="s">
        <v>22</v>
      </c>
      <c r="K554" s="7" t="s">
        <v>29</v>
      </c>
      <c r="L554" s="7" t="s">
        <v>29</v>
      </c>
      <c r="M554" s="7" t="s">
        <v>29</v>
      </c>
      <c r="N554" s="7">
        <v>60</v>
      </c>
      <c r="O554" s="7" t="s">
        <v>20</v>
      </c>
      <c r="P554" s="7" t="s">
        <v>24</v>
      </c>
      <c r="Q554" s="7" t="s">
        <v>32</v>
      </c>
    </row>
    <row r="555" spans="1:17" x14ac:dyDescent="0.25">
      <c r="A555" s="18" t="s">
        <v>1414</v>
      </c>
      <c r="B555" s="7" t="s">
        <v>19</v>
      </c>
      <c r="C555" s="8">
        <v>45397.681041666699</v>
      </c>
      <c r="D555" s="8">
        <v>45418.543668981503</v>
      </c>
      <c r="E555" s="9">
        <v>45489</v>
      </c>
      <c r="F555" s="7">
        <v>12.8626273148148</v>
      </c>
      <c r="G555" s="7" t="s">
        <v>20</v>
      </c>
      <c r="H555" s="7" t="s">
        <v>55</v>
      </c>
      <c r="I555" s="7" t="s">
        <v>118</v>
      </c>
      <c r="J555" s="7" t="s">
        <v>22</v>
      </c>
      <c r="K555" s="7" t="s">
        <v>209</v>
      </c>
      <c r="L555" s="7" t="s">
        <v>29</v>
      </c>
      <c r="M555" s="7"/>
      <c r="N555" s="7">
        <v>60</v>
      </c>
      <c r="O555" s="7" t="s">
        <v>20</v>
      </c>
      <c r="P555" s="7" t="s">
        <v>24</v>
      </c>
      <c r="Q555" s="7" t="s">
        <v>32</v>
      </c>
    </row>
    <row r="556" spans="1:17" hidden="1" x14ac:dyDescent="0.25">
      <c r="A556" s="7" t="s">
        <v>182</v>
      </c>
      <c r="B556" s="7" t="s">
        <v>19</v>
      </c>
      <c r="C556" s="8">
        <v>45418.7408796296</v>
      </c>
      <c r="D556" s="8">
        <v>45418.741909722201</v>
      </c>
      <c r="E556" s="9">
        <v>45464</v>
      </c>
      <c r="F556" s="7">
        <v>1.03009259259259E-3</v>
      </c>
      <c r="G556" s="7" t="s">
        <v>20</v>
      </c>
      <c r="H556" s="7" t="s">
        <v>55</v>
      </c>
      <c r="I556" s="7" t="s">
        <v>29</v>
      </c>
      <c r="J556" s="7" t="s">
        <v>52</v>
      </c>
      <c r="K556" s="7" t="s">
        <v>183</v>
      </c>
      <c r="L556" s="7" t="s">
        <v>29</v>
      </c>
      <c r="M556" s="7"/>
      <c r="N556" s="7">
        <v>30</v>
      </c>
      <c r="O556" s="7" t="s">
        <v>20</v>
      </c>
      <c r="P556" s="7" t="s">
        <v>24</v>
      </c>
      <c r="Q556" s="7" t="s">
        <v>32</v>
      </c>
    </row>
    <row r="557" spans="1:17" x14ac:dyDescent="0.25">
      <c r="A557" s="17" t="s">
        <v>1401</v>
      </c>
      <c r="B557" s="3" t="s">
        <v>19</v>
      </c>
      <c r="C557" s="4">
        <v>45434.427997685198</v>
      </c>
      <c r="D557" s="4"/>
      <c r="E557" s="5">
        <v>45478</v>
      </c>
      <c r="F557" s="3">
        <v>59.9618865740741</v>
      </c>
      <c r="G557" s="3" t="s">
        <v>20</v>
      </c>
      <c r="H557" s="3" t="s">
        <v>21</v>
      </c>
      <c r="I557" s="3" t="s">
        <v>60</v>
      </c>
      <c r="J557" s="3" t="s">
        <v>52</v>
      </c>
      <c r="K557" s="3" t="s">
        <v>168</v>
      </c>
      <c r="L557" s="3" t="s">
        <v>29</v>
      </c>
      <c r="M557" s="3"/>
      <c r="N557" s="3">
        <v>30</v>
      </c>
      <c r="O557" s="3" t="s">
        <v>20</v>
      </c>
      <c r="P557" s="3" t="s">
        <v>169</v>
      </c>
      <c r="Q557" s="3" t="s">
        <v>32</v>
      </c>
    </row>
    <row r="558" spans="1:17" hidden="1" x14ac:dyDescent="0.25">
      <c r="A558" s="7" t="s">
        <v>1307</v>
      </c>
      <c r="B558" s="7" t="s">
        <v>19</v>
      </c>
      <c r="C558" s="8">
        <v>44378.420127314799</v>
      </c>
      <c r="D558" s="8">
        <v>44468.775937500002</v>
      </c>
      <c r="E558" s="9">
        <v>44463</v>
      </c>
      <c r="F558" s="7">
        <v>64.355810185185206</v>
      </c>
      <c r="G558" s="7" t="s">
        <v>20</v>
      </c>
      <c r="H558" s="7" t="s">
        <v>55</v>
      </c>
      <c r="I558" s="7" t="s">
        <v>29</v>
      </c>
      <c r="J558" s="7" t="s">
        <v>22</v>
      </c>
      <c r="K558" s="7" t="s">
        <v>29</v>
      </c>
      <c r="L558" s="7" t="s">
        <v>29</v>
      </c>
      <c r="M558" s="7" t="s">
        <v>29</v>
      </c>
      <c r="N558" s="7">
        <v>60</v>
      </c>
      <c r="O558" s="7" t="s">
        <v>20</v>
      </c>
      <c r="P558" s="7" t="s">
        <v>169</v>
      </c>
      <c r="Q558" s="7" t="s">
        <v>32</v>
      </c>
    </row>
    <row r="559" spans="1:17" hidden="1" x14ac:dyDescent="0.25">
      <c r="A559" s="7" t="s">
        <v>1306</v>
      </c>
      <c r="B559" s="7" t="s">
        <v>19</v>
      </c>
      <c r="C559" s="8">
        <v>44385.327870370398</v>
      </c>
      <c r="D559" s="8">
        <v>44410.591793981497</v>
      </c>
      <c r="E559" s="9">
        <v>44406</v>
      </c>
      <c r="F559" s="7">
        <v>17.2639236111111</v>
      </c>
      <c r="G559" s="7" t="s">
        <v>20</v>
      </c>
      <c r="H559" s="7" t="s">
        <v>55</v>
      </c>
      <c r="I559" s="7" t="s">
        <v>29</v>
      </c>
      <c r="J559" s="7" t="s">
        <v>66</v>
      </c>
      <c r="K559" s="7" t="s">
        <v>29</v>
      </c>
      <c r="L559" s="7" t="s">
        <v>29</v>
      </c>
      <c r="M559" s="7" t="s">
        <v>29</v>
      </c>
      <c r="N559" s="7">
        <v>14</v>
      </c>
      <c r="O559" s="7" t="s">
        <v>20</v>
      </c>
      <c r="P559" s="7" t="s">
        <v>169</v>
      </c>
      <c r="Q559" s="7" t="s">
        <v>1200</v>
      </c>
    </row>
    <row r="560" spans="1:17" hidden="1" x14ac:dyDescent="0.25">
      <c r="A560" s="7" t="s">
        <v>1304</v>
      </c>
      <c r="B560" s="7" t="s">
        <v>19</v>
      </c>
      <c r="C560" s="8">
        <v>44390.729131944398</v>
      </c>
      <c r="D560" s="8">
        <v>44454.659293981502</v>
      </c>
      <c r="E560" s="9">
        <v>44411</v>
      </c>
      <c r="F560" s="7">
        <v>45.930162037037</v>
      </c>
      <c r="G560" s="7" t="s">
        <v>20</v>
      </c>
      <c r="H560" s="7" t="s">
        <v>55</v>
      </c>
      <c r="I560" s="7" t="s">
        <v>29</v>
      </c>
      <c r="J560" s="7" t="s">
        <v>66</v>
      </c>
      <c r="K560" s="7" t="s">
        <v>29</v>
      </c>
      <c r="L560" s="7" t="s">
        <v>29</v>
      </c>
      <c r="M560" s="7" t="s">
        <v>29</v>
      </c>
      <c r="N560" s="7">
        <v>14</v>
      </c>
      <c r="O560" s="7" t="s">
        <v>20</v>
      </c>
      <c r="P560" s="7" t="s">
        <v>169</v>
      </c>
      <c r="Q560" s="7" t="s">
        <v>1200</v>
      </c>
    </row>
    <row r="561" spans="1:17" hidden="1" x14ac:dyDescent="0.25">
      <c r="A561" s="7" t="s">
        <v>1370</v>
      </c>
      <c r="B561" s="7" t="s">
        <v>19</v>
      </c>
      <c r="C561" s="8">
        <v>44301.793368055602</v>
      </c>
      <c r="D561" s="8">
        <v>44802.438113425902</v>
      </c>
      <c r="E561" s="9">
        <v>44391</v>
      </c>
      <c r="F561" s="7">
        <v>338.64474537037</v>
      </c>
      <c r="G561" s="7" t="s">
        <v>20</v>
      </c>
      <c r="H561" s="7" t="s">
        <v>55</v>
      </c>
      <c r="I561" s="7" t="s">
        <v>29</v>
      </c>
      <c r="J561" s="7" t="s">
        <v>22</v>
      </c>
      <c r="K561" s="7" t="s">
        <v>29</v>
      </c>
      <c r="L561" s="7" t="s">
        <v>29</v>
      </c>
      <c r="M561" s="7" t="s">
        <v>29</v>
      </c>
      <c r="N561" s="7">
        <v>60</v>
      </c>
      <c r="O561" s="7" t="s">
        <v>20</v>
      </c>
      <c r="P561" s="7" t="s">
        <v>169</v>
      </c>
      <c r="Q561" s="7" t="s">
        <v>29</v>
      </c>
    </row>
    <row r="562" spans="1:17" hidden="1" x14ac:dyDescent="0.25">
      <c r="A562" s="7" t="s">
        <v>1351</v>
      </c>
      <c r="B562" s="7" t="s">
        <v>19</v>
      </c>
      <c r="C562" s="8">
        <v>44313.4123958333</v>
      </c>
      <c r="D562" s="8">
        <v>44454.659652777802</v>
      </c>
      <c r="E562" s="9">
        <v>44336</v>
      </c>
      <c r="F562" s="7">
        <v>98.247256944444402</v>
      </c>
      <c r="G562" s="7" t="s">
        <v>20</v>
      </c>
      <c r="H562" s="7" t="s">
        <v>55</v>
      </c>
      <c r="I562" s="7" t="s">
        <v>29</v>
      </c>
      <c r="J562" s="7" t="s">
        <v>66</v>
      </c>
      <c r="K562" s="7" t="s">
        <v>29</v>
      </c>
      <c r="L562" s="7" t="s">
        <v>29</v>
      </c>
      <c r="M562" s="7" t="s">
        <v>336</v>
      </c>
      <c r="N562" s="7">
        <v>14</v>
      </c>
      <c r="O562" s="7" t="s">
        <v>20</v>
      </c>
      <c r="P562" s="7" t="s">
        <v>169</v>
      </c>
      <c r="Q562" s="7" t="s">
        <v>32</v>
      </c>
    </row>
    <row r="563" spans="1:17" hidden="1" x14ac:dyDescent="0.25">
      <c r="A563" s="7" t="s">
        <v>989</v>
      </c>
      <c r="B563" s="7" t="s">
        <v>19</v>
      </c>
      <c r="C563" s="8">
        <v>44876.533819444398</v>
      </c>
      <c r="D563" s="8">
        <v>44952.704074074099</v>
      </c>
      <c r="E563" s="9">
        <v>44968</v>
      </c>
      <c r="F563" s="7">
        <v>49.170254629629603</v>
      </c>
      <c r="G563" s="7" t="s">
        <v>20</v>
      </c>
      <c r="H563" s="7" t="s">
        <v>107</v>
      </c>
      <c r="I563" s="7" t="s">
        <v>60</v>
      </c>
      <c r="J563" s="7" t="s">
        <v>22</v>
      </c>
      <c r="K563" s="7" t="s">
        <v>29</v>
      </c>
      <c r="L563" s="7" t="s">
        <v>29</v>
      </c>
      <c r="M563" s="7" t="s">
        <v>29</v>
      </c>
      <c r="N563" s="7">
        <v>60</v>
      </c>
      <c r="O563" s="7" t="s">
        <v>20</v>
      </c>
      <c r="P563" s="7" t="s">
        <v>24</v>
      </c>
      <c r="Q563" s="7" t="s">
        <v>32</v>
      </c>
    </row>
    <row r="564" spans="1:17" hidden="1" x14ac:dyDescent="0.25">
      <c r="A564" s="7" t="s">
        <v>1300</v>
      </c>
      <c r="B564" s="7" t="s">
        <v>19</v>
      </c>
      <c r="C564" s="8">
        <v>44405.7272800926</v>
      </c>
      <c r="D564" s="8">
        <v>44460.605578703697</v>
      </c>
      <c r="E564" s="9">
        <v>44490</v>
      </c>
      <c r="F564" s="7">
        <v>38.878298611111099</v>
      </c>
      <c r="G564" s="7" t="s">
        <v>20</v>
      </c>
      <c r="H564" s="7" t="s">
        <v>55</v>
      </c>
      <c r="I564" s="7" t="s">
        <v>29</v>
      </c>
      <c r="J564" s="7" t="s">
        <v>22</v>
      </c>
      <c r="K564" s="7" t="s">
        <v>29</v>
      </c>
      <c r="L564" s="7" t="s">
        <v>29</v>
      </c>
      <c r="M564" s="7" t="s">
        <v>29</v>
      </c>
      <c r="N564" s="7">
        <v>60</v>
      </c>
      <c r="O564" s="7" t="s">
        <v>20</v>
      </c>
      <c r="P564" s="7" t="s">
        <v>24</v>
      </c>
      <c r="Q564" s="7" t="s">
        <v>32</v>
      </c>
    </row>
    <row r="565" spans="1:17" hidden="1" x14ac:dyDescent="0.25">
      <c r="A565" s="7" t="s">
        <v>991</v>
      </c>
      <c r="B565" s="7" t="s">
        <v>19</v>
      </c>
      <c r="C565" s="8">
        <v>44874.6066782407</v>
      </c>
      <c r="D565" s="8">
        <v>45149.705844907403</v>
      </c>
      <c r="E565" s="9">
        <v>44966</v>
      </c>
      <c r="F565" s="7">
        <v>185.099166666667</v>
      </c>
      <c r="G565" s="7" t="s">
        <v>20</v>
      </c>
      <c r="H565" s="7" t="s">
        <v>107</v>
      </c>
      <c r="I565" s="7" t="s">
        <v>60</v>
      </c>
      <c r="J565" s="7" t="s">
        <v>22</v>
      </c>
      <c r="K565" s="7" t="s">
        <v>29</v>
      </c>
      <c r="L565" s="7" t="s">
        <v>29</v>
      </c>
      <c r="M565" s="7" t="s">
        <v>347</v>
      </c>
      <c r="N565" s="7">
        <v>60</v>
      </c>
      <c r="O565" s="7" t="s">
        <v>20</v>
      </c>
      <c r="P565" s="7" t="s">
        <v>169</v>
      </c>
      <c r="Q565" s="7" t="s">
        <v>32</v>
      </c>
    </row>
    <row r="566" spans="1:17" hidden="1" x14ac:dyDescent="0.25">
      <c r="A566" s="7" t="s">
        <v>994</v>
      </c>
      <c r="B566" s="7" t="s">
        <v>19</v>
      </c>
      <c r="C566" s="8">
        <v>44867.7590740741</v>
      </c>
      <c r="D566" s="8">
        <v>45048.436481481498</v>
      </c>
      <c r="E566" s="9">
        <v>44960</v>
      </c>
      <c r="F566" s="7">
        <v>118.677407407407</v>
      </c>
      <c r="G566" s="7" t="s">
        <v>20</v>
      </c>
      <c r="H566" s="7" t="s">
        <v>107</v>
      </c>
      <c r="I566" s="7" t="s">
        <v>60</v>
      </c>
      <c r="J566" s="7" t="s">
        <v>22</v>
      </c>
      <c r="K566" s="7" t="s">
        <v>29</v>
      </c>
      <c r="L566" s="7" t="s">
        <v>975</v>
      </c>
      <c r="M566" s="7" t="s">
        <v>336</v>
      </c>
      <c r="N566" s="7">
        <v>60</v>
      </c>
      <c r="O566" s="7" t="s">
        <v>20</v>
      </c>
      <c r="P566" s="7" t="s">
        <v>169</v>
      </c>
      <c r="Q566" s="7" t="s">
        <v>32</v>
      </c>
    </row>
    <row r="567" spans="1:17" hidden="1" x14ac:dyDescent="0.25">
      <c r="A567" s="7" t="s">
        <v>1298</v>
      </c>
      <c r="B567" s="7" t="s">
        <v>19</v>
      </c>
      <c r="C567" s="8">
        <v>44405.801597222198</v>
      </c>
      <c r="D567" s="8">
        <v>44453.420601851903</v>
      </c>
      <c r="E567" s="9">
        <v>44490</v>
      </c>
      <c r="F567" s="7">
        <v>33.6190046296296</v>
      </c>
      <c r="G567" s="7" t="s">
        <v>20</v>
      </c>
      <c r="H567" s="7" t="s">
        <v>55</v>
      </c>
      <c r="I567" s="7" t="s">
        <v>29</v>
      </c>
      <c r="J567" s="7" t="s">
        <v>22</v>
      </c>
      <c r="K567" s="7" t="s">
        <v>29</v>
      </c>
      <c r="L567" s="7" t="s">
        <v>29</v>
      </c>
      <c r="M567" s="7" t="s">
        <v>29</v>
      </c>
      <c r="N567" s="7">
        <v>60</v>
      </c>
      <c r="O567" s="7" t="s">
        <v>20</v>
      </c>
      <c r="P567" s="7" t="s">
        <v>24</v>
      </c>
      <c r="Q567" s="7" t="s">
        <v>1299</v>
      </c>
    </row>
    <row r="568" spans="1:17" hidden="1" x14ac:dyDescent="0.25">
      <c r="A568" s="7" t="s">
        <v>1297</v>
      </c>
      <c r="B568" s="7" t="s">
        <v>19</v>
      </c>
      <c r="C568" s="8">
        <v>44406.4459837963</v>
      </c>
      <c r="D568" s="8">
        <v>44447.5859375</v>
      </c>
      <c r="E568" s="9">
        <v>44427</v>
      </c>
      <c r="F568" s="7">
        <v>29.1399537037037</v>
      </c>
      <c r="G568" s="7" t="s">
        <v>20</v>
      </c>
      <c r="H568" s="7" t="s">
        <v>55</v>
      </c>
      <c r="I568" s="7" t="s">
        <v>29</v>
      </c>
      <c r="J568" s="7" t="s">
        <v>66</v>
      </c>
      <c r="K568" s="7" t="s">
        <v>29</v>
      </c>
      <c r="L568" s="7" t="s">
        <v>29</v>
      </c>
      <c r="M568" s="7" t="s">
        <v>29</v>
      </c>
      <c r="N568" s="7">
        <v>14</v>
      </c>
      <c r="O568" s="7" t="s">
        <v>20</v>
      </c>
      <c r="P568" s="7" t="s">
        <v>169</v>
      </c>
      <c r="Q568" s="7" t="s">
        <v>32</v>
      </c>
    </row>
    <row r="569" spans="1:17" hidden="1" x14ac:dyDescent="0.25">
      <c r="A569" s="7" t="s">
        <v>1296</v>
      </c>
      <c r="B569" s="7" t="s">
        <v>19</v>
      </c>
      <c r="C569" s="8">
        <v>44406.633125</v>
      </c>
      <c r="D569" s="8">
        <v>44805.4159490741</v>
      </c>
      <c r="E569" s="9">
        <v>44491</v>
      </c>
      <c r="F569" s="7">
        <v>269.78282407407397</v>
      </c>
      <c r="G569" s="7" t="s">
        <v>20</v>
      </c>
      <c r="H569" s="7" t="s">
        <v>55</v>
      </c>
      <c r="I569" s="7" t="s">
        <v>29</v>
      </c>
      <c r="J569" s="7" t="s">
        <v>22</v>
      </c>
      <c r="K569" s="7" t="s">
        <v>29</v>
      </c>
      <c r="L569" s="7" t="s">
        <v>29</v>
      </c>
      <c r="M569" s="7" t="s">
        <v>29</v>
      </c>
      <c r="N569" s="7">
        <v>60</v>
      </c>
      <c r="O569" s="7" t="s">
        <v>20</v>
      </c>
      <c r="P569" s="7" t="s">
        <v>169</v>
      </c>
      <c r="Q569" s="7" t="s">
        <v>1200</v>
      </c>
    </row>
    <row r="570" spans="1:17" hidden="1" x14ac:dyDescent="0.25">
      <c r="A570" s="7" t="s">
        <v>1295</v>
      </c>
      <c r="B570" s="7" t="s">
        <v>19</v>
      </c>
      <c r="C570" s="8">
        <v>44406.674780092602</v>
      </c>
      <c r="D570" s="8">
        <v>44446.776099536997</v>
      </c>
      <c r="E570" s="9">
        <v>44491</v>
      </c>
      <c r="F570" s="7">
        <v>28.1013194444444</v>
      </c>
      <c r="G570" s="7" t="s">
        <v>20</v>
      </c>
      <c r="H570" s="7" t="s">
        <v>55</v>
      </c>
      <c r="I570" s="7" t="s">
        <v>29</v>
      </c>
      <c r="J570" s="7" t="s">
        <v>22</v>
      </c>
      <c r="K570" s="7" t="s">
        <v>29</v>
      </c>
      <c r="L570" s="7" t="s">
        <v>29</v>
      </c>
      <c r="M570" s="7" t="s">
        <v>29</v>
      </c>
      <c r="N570" s="7">
        <v>60</v>
      </c>
      <c r="O570" s="7" t="s">
        <v>20</v>
      </c>
      <c r="P570" s="7" t="s">
        <v>24</v>
      </c>
      <c r="Q570" s="7" t="s">
        <v>32</v>
      </c>
    </row>
    <row r="571" spans="1:17" hidden="1" x14ac:dyDescent="0.25">
      <c r="A571" s="7" t="s">
        <v>1294</v>
      </c>
      <c r="B571" s="7" t="s">
        <v>19</v>
      </c>
      <c r="C571" s="8">
        <v>44406.687604166698</v>
      </c>
      <c r="D571" s="8">
        <v>44585.616342592599</v>
      </c>
      <c r="E571" s="9">
        <v>44491</v>
      </c>
      <c r="F571" s="7">
        <v>118.928738425926</v>
      </c>
      <c r="G571" s="7" t="s">
        <v>20</v>
      </c>
      <c r="H571" s="7" t="s">
        <v>55</v>
      </c>
      <c r="I571" s="7" t="s">
        <v>29</v>
      </c>
      <c r="J571" s="7" t="s">
        <v>22</v>
      </c>
      <c r="K571" s="7" t="s">
        <v>29</v>
      </c>
      <c r="L571" s="7" t="s">
        <v>29</v>
      </c>
      <c r="M571" s="7" t="s">
        <v>29</v>
      </c>
      <c r="N571" s="7">
        <v>60</v>
      </c>
      <c r="O571" s="7" t="s">
        <v>20</v>
      </c>
      <c r="P571" s="7" t="s">
        <v>169</v>
      </c>
      <c r="Q571" s="7" t="s">
        <v>32</v>
      </c>
    </row>
    <row r="572" spans="1:17" hidden="1" x14ac:dyDescent="0.25">
      <c r="A572" s="7" t="s">
        <v>1293</v>
      </c>
      <c r="B572" s="7" t="s">
        <v>19</v>
      </c>
      <c r="C572" s="8">
        <v>44406.714004629597</v>
      </c>
      <c r="D572" s="8">
        <v>44917.507986111101</v>
      </c>
      <c r="E572" s="9">
        <v>44491</v>
      </c>
      <c r="F572" s="7">
        <v>348.79398148148101</v>
      </c>
      <c r="G572" s="7" t="s">
        <v>20</v>
      </c>
      <c r="H572" s="7" t="s">
        <v>55</v>
      </c>
      <c r="I572" s="7" t="s">
        <v>29</v>
      </c>
      <c r="J572" s="7" t="s">
        <v>22</v>
      </c>
      <c r="K572" s="7" t="s">
        <v>29</v>
      </c>
      <c r="L572" s="7" t="s">
        <v>1087</v>
      </c>
      <c r="M572" s="7" t="s">
        <v>29</v>
      </c>
      <c r="N572" s="7">
        <v>60</v>
      </c>
      <c r="O572" s="7" t="s">
        <v>20</v>
      </c>
      <c r="P572" s="7" t="s">
        <v>169</v>
      </c>
      <c r="Q572" s="7" t="s">
        <v>32</v>
      </c>
    </row>
    <row r="573" spans="1:17" hidden="1" x14ac:dyDescent="0.25">
      <c r="A573" s="7" t="s">
        <v>1292</v>
      </c>
      <c r="B573" s="7" t="s">
        <v>19</v>
      </c>
      <c r="C573" s="8">
        <v>44406.714062500003</v>
      </c>
      <c r="D573" s="8">
        <v>45063.7050578704</v>
      </c>
      <c r="E573" s="9">
        <v>44491</v>
      </c>
      <c r="F573" s="7">
        <v>441.99099537037</v>
      </c>
      <c r="G573" s="7" t="s">
        <v>20</v>
      </c>
      <c r="H573" s="7" t="s">
        <v>55</v>
      </c>
      <c r="I573" s="7" t="s">
        <v>29</v>
      </c>
      <c r="J573" s="7" t="s">
        <v>22</v>
      </c>
      <c r="K573" s="7" t="s">
        <v>29</v>
      </c>
      <c r="L573" s="7" t="s">
        <v>29</v>
      </c>
      <c r="M573" s="7" t="s">
        <v>29</v>
      </c>
      <c r="N573" s="7">
        <v>60</v>
      </c>
      <c r="O573" s="7" t="s">
        <v>20</v>
      </c>
      <c r="P573" s="7" t="s">
        <v>169</v>
      </c>
      <c r="Q573" s="7" t="s">
        <v>32</v>
      </c>
    </row>
    <row r="574" spans="1:17" hidden="1" x14ac:dyDescent="0.25">
      <c r="A574" s="7" t="s">
        <v>1291</v>
      </c>
      <c r="B574" s="7" t="s">
        <v>19</v>
      </c>
      <c r="C574" s="8">
        <v>44406.782673611102</v>
      </c>
      <c r="D574" s="8">
        <v>44454.6618171296</v>
      </c>
      <c r="E574" s="9">
        <v>44491</v>
      </c>
      <c r="F574" s="7">
        <v>33.879143518518497</v>
      </c>
      <c r="G574" s="7" t="s">
        <v>20</v>
      </c>
      <c r="H574" s="7" t="s">
        <v>55</v>
      </c>
      <c r="I574" s="7" t="s">
        <v>29</v>
      </c>
      <c r="J574" s="7" t="s">
        <v>22</v>
      </c>
      <c r="K574" s="7" t="s">
        <v>29</v>
      </c>
      <c r="L574" s="7" t="s">
        <v>29</v>
      </c>
      <c r="M574" s="7" t="s">
        <v>29</v>
      </c>
      <c r="N574" s="7">
        <v>60</v>
      </c>
      <c r="O574" s="7" t="s">
        <v>20</v>
      </c>
      <c r="P574" s="7" t="s">
        <v>24</v>
      </c>
      <c r="Q574" s="7" t="s">
        <v>32</v>
      </c>
    </row>
    <row r="575" spans="1:17" hidden="1" x14ac:dyDescent="0.25">
      <c r="A575" s="7" t="s">
        <v>1010</v>
      </c>
      <c r="B575" s="7" t="s">
        <v>19</v>
      </c>
      <c r="C575" s="8">
        <v>44860.475127314799</v>
      </c>
      <c r="D575" s="8">
        <v>45058.623749999999</v>
      </c>
      <c r="E575" s="9">
        <v>44953</v>
      </c>
      <c r="F575" s="7">
        <v>130.14862268518499</v>
      </c>
      <c r="G575" s="7" t="s">
        <v>20</v>
      </c>
      <c r="H575" s="7" t="s">
        <v>107</v>
      </c>
      <c r="I575" s="7" t="s">
        <v>60</v>
      </c>
      <c r="J575" s="7" t="s">
        <v>22</v>
      </c>
      <c r="K575" s="7" t="s">
        <v>29</v>
      </c>
      <c r="L575" s="7" t="s">
        <v>29</v>
      </c>
      <c r="M575" s="7" t="s">
        <v>29</v>
      </c>
      <c r="N575" s="7">
        <v>60</v>
      </c>
      <c r="O575" s="7" t="s">
        <v>20</v>
      </c>
      <c r="P575" s="7" t="s">
        <v>169</v>
      </c>
      <c r="Q575" s="7" t="s">
        <v>32</v>
      </c>
    </row>
    <row r="576" spans="1:17" hidden="1" x14ac:dyDescent="0.25">
      <c r="A576" s="7" t="s">
        <v>1290</v>
      </c>
      <c r="B576" s="7" t="s">
        <v>19</v>
      </c>
      <c r="C576" s="8">
        <v>44406.7991203704</v>
      </c>
      <c r="D576" s="8">
        <v>44952.5096990741</v>
      </c>
      <c r="E576" s="9">
        <v>44491</v>
      </c>
      <c r="F576" s="7">
        <v>368.71057870370402</v>
      </c>
      <c r="G576" s="7" t="s">
        <v>20</v>
      </c>
      <c r="H576" s="7" t="s">
        <v>55</v>
      </c>
      <c r="I576" s="7" t="s">
        <v>29</v>
      </c>
      <c r="J576" s="7" t="s">
        <v>22</v>
      </c>
      <c r="K576" s="7" t="s">
        <v>29</v>
      </c>
      <c r="L576" s="7" t="s">
        <v>1073</v>
      </c>
      <c r="M576" s="7" t="s">
        <v>29</v>
      </c>
      <c r="N576" s="7">
        <v>60</v>
      </c>
      <c r="O576" s="7" t="s">
        <v>20</v>
      </c>
      <c r="P576" s="7" t="s">
        <v>169</v>
      </c>
      <c r="Q576" s="7" t="s">
        <v>32</v>
      </c>
    </row>
    <row r="577" spans="1:17" hidden="1" x14ac:dyDescent="0.25">
      <c r="A577" s="7" t="s">
        <v>1013</v>
      </c>
      <c r="B577" s="7" t="s">
        <v>19</v>
      </c>
      <c r="C577" s="8">
        <v>44859.550277777802</v>
      </c>
      <c r="D577" s="8">
        <v>44859.550891203697</v>
      </c>
      <c r="E577" s="9">
        <v>44952</v>
      </c>
      <c r="F577" s="7">
        <v>6.1342592592592601E-4</v>
      </c>
      <c r="G577" s="7" t="s">
        <v>20</v>
      </c>
      <c r="H577" s="7" t="s">
        <v>107</v>
      </c>
      <c r="I577" s="7" t="s">
        <v>60</v>
      </c>
      <c r="J577" s="7" t="s">
        <v>22</v>
      </c>
      <c r="K577" s="7" t="s">
        <v>29</v>
      </c>
      <c r="L577" s="7" t="s">
        <v>29</v>
      </c>
      <c r="M577" s="7" t="s">
        <v>29</v>
      </c>
      <c r="N577" s="7">
        <v>60</v>
      </c>
      <c r="O577" s="7" t="s">
        <v>20</v>
      </c>
      <c r="P577" s="7" t="s">
        <v>24</v>
      </c>
      <c r="Q577" s="7" t="s">
        <v>32</v>
      </c>
    </row>
    <row r="578" spans="1:17" hidden="1" x14ac:dyDescent="0.25">
      <c r="A578" s="7" t="s">
        <v>1016</v>
      </c>
      <c r="B578" s="7" t="s">
        <v>19</v>
      </c>
      <c r="C578" s="8">
        <v>44859.414710648103</v>
      </c>
      <c r="D578" s="8">
        <v>44938.722164351799</v>
      </c>
      <c r="E578" s="9">
        <v>44952</v>
      </c>
      <c r="F578" s="7">
        <v>51.3074537037037</v>
      </c>
      <c r="G578" s="7" t="s">
        <v>20</v>
      </c>
      <c r="H578" s="7" t="s">
        <v>107</v>
      </c>
      <c r="I578" s="7" t="s">
        <v>60</v>
      </c>
      <c r="J578" s="7" t="s">
        <v>22</v>
      </c>
      <c r="K578" s="7" t="s">
        <v>29</v>
      </c>
      <c r="L578" s="7" t="s">
        <v>29</v>
      </c>
      <c r="M578" s="7" t="s">
        <v>29</v>
      </c>
      <c r="N578" s="7">
        <v>60</v>
      </c>
      <c r="O578" s="7" t="s">
        <v>20</v>
      </c>
      <c r="P578" s="7" t="s">
        <v>24</v>
      </c>
      <c r="Q578" s="7" t="s">
        <v>32</v>
      </c>
    </row>
    <row r="579" spans="1:17" hidden="1" x14ac:dyDescent="0.25">
      <c r="A579" s="7" t="s">
        <v>1289</v>
      </c>
      <c r="B579" s="7" t="s">
        <v>19</v>
      </c>
      <c r="C579" s="8">
        <v>44407.396620370397</v>
      </c>
      <c r="D579" s="8">
        <v>44586.498611111099</v>
      </c>
      <c r="E579" s="9">
        <v>44492</v>
      </c>
      <c r="F579" s="7">
        <v>119.101990740741</v>
      </c>
      <c r="G579" s="7" t="s">
        <v>20</v>
      </c>
      <c r="H579" s="7" t="s">
        <v>55</v>
      </c>
      <c r="I579" s="7" t="s">
        <v>29</v>
      </c>
      <c r="J579" s="7" t="s">
        <v>22</v>
      </c>
      <c r="K579" s="7" t="s">
        <v>29</v>
      </c>
      <c r="L579" s="7" t="s">
        <v>29</v>
      </c>
      <c r="M579" s="7" t="s">
        <v>29</v>
      </c>
      <c r="N579" s="7">
        <v>60</v>
      </c>
      <c r="O579" s="7" t="s">
        <v>20</v>
      </c>
      <c r="P579" s="7" t="s">
        <v>169</v>
      </c>
      <c r="Q579" s="7" t="s">
        <v>32</v>
      </c>
    </row>
    <row r="580" spans="1:17" hidden="1" x14ac:dyDescent="0.25">
      <c r="A580" s="7" t="s">
        <v>1349</v>
      </c>
      <c r="B580" s="7" t="s">
        <v>19</v>
      </c>
      <c r="C580" s="8">
        <v>44313.520104166702</v>
      </c>
      <c r="D580" s="8">
        <v>44454.659513888902</v>
      </c>
      <c r="E580" s="9">
        <v>44336</v>
      </c>
      <c r="F580" s="7">
        <v>98.139409722222197</v>
      </c>
      <c r="G580" s="7" t="s">
        <v>20</v>
      </c>
      <c r="H580" s="7" t="s">
        <v>55</v>
      </c>
      <c r="I580" s="7" t="s">
        <v>29</v>
      </c>
      <c r="J580" s="7" t="s">
        <v>66</v>
      </c>
      <c r="K580" s="7" t="s">
        <v>29</v>
      </c>
      <c r="L580" s="7" t="s">
        <v>29</v>
      </c>
      <c r="M580" s="7" t="s">
        <v>29</v>
      </c>
      <c r="N580" s="7">
        <v>14</v>
      </c>
      <c r="O580" s="7" t="s">
        <v>20</v>
      </c>
      <c r="P580" s="7" t="s">
        <v>169</v>
      </c>
      <c r="Q580" s="7" t="s">
        <v>1200</v>
      </c>
    </row>
    <row r="581" spans="1:17" hidden="1" x14ac:dyDescent="0.25">
      <c r="A581" s="7" t="s">
        <v>1287</v>
      </c>
      <c r="B581" s="7" t="s">
        <v>19</v>
      </c>
      <c r="C581" s="8">
        <v>44407.550023148098</v>
      </c>
      <c r="D581" s="8">
        <v>44973.718900462998</v>
      </c>
      <c r="E581" s="9">
        <v>44492</v>
      </c>
      <c r="F581" s="7">
        <v>383.16887731481501</v>
      </c>
      <c r="G581" s="7" t="s">
        <v>20</v>
      </c>
      <c r="H581" s="7" t="s">
        <v>55</v>
      </c>
      <c r="I581" s="7" t="s">
        <v>471</v>
      </c>
      <c r="J581" s="7" t="s">
        <v>22</v>
      </c>
      <c r="K581" s="7" t="s">
        <v>29</v>
      </c>
      <c r="L581" s="7" t="s">
        <v>29</v>
      </c>
      <c r="M581" s="7" t="s">
        <v>29</v>
      </c>
      <c r="N581" s="7">
        <v>60</v>
      </c>
      <c r="O581" s="7" t="s">
        <v>20</v>
      </c>
      <c r="P581" s="7" t="s">
        <v>169</v>
      </c>
      <c r="Q581" s="7" t="s">
        <v>84</v>
      </c>
    </row>
    <row r="582" spans="1:17" hidden="1" x14ac:dyDescent="0.25">
      <c r="A582" s="7" t="s">
        <v>1024</v>
      </c>
      <c r="B582" s="7" t="s">
        <v>19</v>
      </c>
      <c r="C582" s="8">
        <v>44855.573483796303</v>
      </c>
      <c r="D582" s="8">
        <v>45026.784259259301</v>
      </c>
      <c r="E582" s="9">
        <v>44950</v>
      </c>
      <c r="F582" s="7">
        <v>112.210775462963</v>
      </c>
      <c r="G582" s="7" t="s">
        <v>20</v>
      </c>
      <c r="H582" s="7" t="s">
        <v>107</v>
      </c>
      <c r="I582" s="7" t="s">
        <v>60</v>
      </c>
      <c r="J582" s="7" t="s">
        <v>171</v>
      </c>
      <c r="K582" s="7" t="s">
        <v>29</v>
      </c>
      <c r="L582" s="7" t="s">
        <v>29</v>
      </c>
      <c r="M582" s="7" t="s">
        <v>319</v>
      </c>
      <c r="N582" s="7">
        <v>60</v>
      </c>
      <c r="O582" s="7" t="s">
        <v>20</v>
      </c>
      <c r="P582" s="7" t="s">
        <v>169</v>
      </c>
      <c r="Q582" s="7" t="s">
        <v>32</v>
      </c>
    </row>
    <row r="583" spans="1:17" hidden="1" x14ac:dyDescent="0.25">
      <c r="A583" s="7" t="s">
        <v>1030</v>
      </c>
      <c r="B583" s="7" t="s">
        <v>19</v>
      </c>
      <c r="C583" s="8">
        <v>44854.498449074097</v>
      </c>
      <c r="D583" s="8">
        <v>44855.680196759298</v>
      </c>
      <c r="E583" s="9">
        <v>44947</v>
      </c>
      <c r="F583" s="7">
        <v>1.18174768518519</v>
      </c>
      <c r="G583" s="7" t="s">
        <v>20</v>
      </c>
      <c r="H583" s="7" t="s">
        <v>107</v>
      </c>
      <c r="I583" s="7" t="s">
        <v>60</v>
      </c>
      <c r="J583" s="7" t="s">
        <v>22</v>
      </c>
      <c r="K583" s="7" t="s">
        <v>29</v>
      </c>
      <c r="L583" s="7" t="s">
        <v>29</v>
      </c>
      <c r="M583" s="7" t="s">
        <v>29</v>
      </c>
      <c r="N583" s="7">
        <v>60</v>
      </c>
      <c r="O583" s="7" t="s">
        <v>20</v>
      </c>
      <c r="P583" s="7" t="s">
        <v>24</v>
      </c>
      <c r="Q583" s="7" t="s">
        <v>37</v>
      </c>
    </row>
    <row r="584" spans="1:17" hidden="1" x14ac:dyDescent="0.25">
      <c r="A584" s="7" t="s">
        <v>1285</v>
      </c>
      <c r="B584" s="7" t="s">
        <v>19</v>
      </c>
      <c r="C584" s="8">
        <v>44407.669143518498</v>
      </c>
      <c r="D584" s="8">
        <v>44531.561342592599</v>
      </c>
      <c r="E584" s="9">
        <v>44492</v>
      </c>
      <c r="F584" s="7">
        <v>85.892199074074099</v>
      </c>
      <c r="G584" s="7" t="s">
        <v>20</v>
      </c>
      <c r="H584" s="7" t="s">
        <v>55</v>
      </c>
      <c r="I584" s="7" t="s">
        <v>29</v>
      </c>
      <c r="J584" s="7" t="s">
        <v>22</v>
      </c>
      <c r="K584" s="7" t="s">
        <v>29</v>
      </c>
      <c r="L584" s="7" t="s">
        <v>29</v>
      </c>
      <c r="M584" s="7" t="s">
        <v>29</v>
      </c>
      <c r="N584" s="7">
        <v>60</v>
      </c>
      <c r="O584" s="7" t="s">
        <v>20</v>
      </c>
      <c r="P584" s="7" t="s">
        <v>169</v>
      </c>
      <c r="Q584" s="7" t="s">
        <v>1200</v>
      </c>
    </row>
    <row r="585" spans="1:17" hidden="1" x14ac:dyDescent="0.25">
      <c r="A585" s="7" t="s">
        <v>1284</v>
      </c>
      <c r="B585" s="7" t="s">
        <v>19</v>
      </c>
      <c r="C585" s="8">
        <v>44407.720428240696</v>
      </c>
      <c r="D585" s="8">
        <v>44586.538888888899</v>
      </c>
      <c r="E585" s="9">
        <v>44492</v>
      </c>
      <c r="F585" s="7">
        <v>118.818460648148</v>
      </c>
      <c r="G585" s="7" t="s">
        <v>20</v>
      </c>
      <c r="H585" s="7" t="s">
        <v>55</v>
      </c>
      <c r="I585" s="7" t="s">
        <v>29</v>
      </c>
      <c r="J585" s="7" t="s">
        <v>22</v>
      </c>
      <c r="K585" s="7" t="s">
        <v>29</v>
      </c>
      <c r="L585" s="7" t="s">
        <v>29</v>
      </c>
      <c r="M585" s="7" t="s">
        <v>29</v>
      </c>
      <c r="N585" s="7">
        <v>60</v>
      </c>
      <c r="O585" s="7" t="s">
        <v>20</v>
      </c>
      <c r="P585" s="7" t="s">
        <v>169</v>
      </c>
      <c r="Q585" s="7" t="s">
        <v>32</v>
      </c>
    </row>
    <row r="586" spans="1:17" hidden="1" x14ac:dyDescent="0.25">
      <c r="A586" s="7" t="s">
        <v>1283</v>
      </c>
      <c r="B586" s="7" t="s">
        <v>19</v>
      </c>
      <c r="C586" s="8">
        <v>44407.732615740701</v>
      </c>
      <c r="D586" s="8">
        <v>44475.397430555597</v>
      </c>
      <c r="E586" s="9">
        <v>44492</v>
      </c>
      <c r="F586" s="7">
        <v>47.664814814814797</v>
      </c>
      <c r="G586" s="7" t="s">
        <v>20</v>
      </c>
      <c r="H586" s="7" t="s">
        <v>55</v>
      </c>
      <c r="I586" s="7" t="s">
        <v>29</v>
      </c>
      <c r="J586" s="7" t="s">
        <v>22</v>
      </c>
      <c r="K586" s="7" t="s">
        <v>29</v>
      </c>
      <c r="L586" s="7" t="s">
        <v>29</v>
      </c>
      <c r="M586" s="7" t="s">
        <v>29</v>
      </c>
      <c r="N586" s="7">
        <v>60</v>
      </c>
      <c r="O586" s="7" t="s">
        <v>20</v>
      </c>
      <c r="P586" s="7" t="s">
        <v>24</v>
      </c>
      <c r="Q586" s="7" t="s">
        <v>32</v>
      </c>
    </row>
    <row r="587" spans="1:17" hidden="1" x14ac:dyDescent="0.25">
      <c r="A587" s="7" t="s">
        <v>1037</v>
      </c>
      <c r="B587" s="7" t="s">
        <v>19</v>
      </c>
      <c r="C587" s="8">
        <v>44848.464571759301</v>
      </c>
      <c r="D587" s="8">
        <v>45028.642280092601</v>
      </c>
      <c r="E587" s="9">
        <v>44943</v>
      </c>
      <c r="F587" s="7">
        <v>119.177708333333</v>
      </c>
      <c r="G587" s="7" t="s">
        <v>20</v>
      </c>
      <c r="H587" s="7" t="s">
        <v>107</v>
      </c>
      <c r="I587" s="7" t="s">
        <v>60</v>
      </c>
      <c r="J587" s="7" t="s">
        <v>22</v>
      </c>
      <c r="K587" s="7" t="s">
        <v>29</v>
      </c>
      <c r="L587" s="7" t="s">
        <v>29</v>
      </c>
      <c r="M587" s="7" t="s">
        <v>29</v>
      </c>
      <c r="N587" s="7">
        <v>60</v>
      </c>
      <c r="O587" s="7" t="s">
        <v>20</v>
      </c>
      <c r="P587" s="7" t="s">
        <v>169</v>
      </c>
      <c r="Q587" s="7" t="s">
        <v>37</v>
      </c>
    </row>
    <row r="588" spans="1:17" hidden="1" x14ac:dyDescent="0.25">
      <c r="A588" s="7" t="s">
        <v>1348</v>
      </c>
      <c r="B588" s="7" t="s">
        <v>19</v>
      </c>
      <c r="C588" s="8">
        <v>44313.652812499997</v>
      </c>
      <c r="D588" s="8">
        <v>44917.489074074103</v>
      </c>
      <c r="E588" s="9">
        <v>44401</v>
      </c>
      <c r="F588" s="7">
        <v>412.836261574074</v>
      </c>
      <c r="G588" s="7" t="s">
        <v>20</v>
      </c>
      <c r="H588" s="7" t="s">
        <v>55</v>
      </c>
      <c r="I588" s="7" t="s">
        <v>29</v>
      </c>
      <c r="J588" s="7" t="s">
        <v>22</v>
      </c>
      <c r="K588" s="7" t="s">
        <v>29</v>
      </c>
      <c r="L588" s="7" t="s">
        <v>29</v>
      </c>
      <c r="M588" s="7" t="s">
        <v>733</v>
      </c>
      <c r="N588" s="7">
        <v>60</v>
      </c>
      <c r="O588" s="7" t="s">
        <v>20</v>
      </c>
      <c r="P588" s="7" t="s">
        <v>169</v>
      </c>
      <c r="Q588" s="7" t="s">
        <v>32</v>
      </c>
    </row>
    <row r="589" spans="1:17" hidden="1" x14ac:dyDescent="0.25">
      <c r="A589" s="7" t="s">
        <v>1281</v>
      </c>
      <c r="B589" s="7" t="s">
        <v>19</v>
      </c>
      <c r="C589" s="8">
        <v>44411.613912036999</v>
      </c>
      <c r="D589" s="8">
        <v>44460.606655092597</v>
      </c>
      <c r="E589" s="9">
        <v>44496</v>
      </c>
      <c r="F589" s="7">
        <v>34.9927430555556</v>
      </c>
      <c r="G589" s="7" t="s">
        <v>20</v>
      </c>
      <c r="H589" s="7" t="s">
        <v>55</v>
      </c>
      <c r="I589" s="7" t="s">
        <v>29</v>
      </c>
      <c r="J589" s="7" t="s">
        <v>22</v>
      </c>
      <c r="K589" s="7" t="s">
        <v>29</v>
      </c>
      <c r="L589" s="7" t="s">
        <v>29</v>
      </c>
      <c r="M589" s="7" t="s">
        <v>29</v>
      </c>
      <c r="N589" s="7">
        <v>60</v>
      </c>
      <c r="O589" s="7" t="s">
        <v>20</v>
      </c>
      <c r="P589" s="7" t="s">
        <v>24</v>
      </c>
      <c r="Q589" s="7" t="s">
        <v>32</v>
      </c>
    </row>
    <row r="590" spans="1:17" hidden="1" x14ac:dyDescent="0.25">
      <c r="A590" s="7" t="s">
        <v>1280</v>
      </c>
      <c r="B590" s="7" t="s">
        <v>19</v>
      </c>
      <c r="C590" s="8">
        <v>44420.579976851899</v>
      </c>
      <c r="D590" s="8">
        <v>44889.5475925926</v>
      </c>
      <c r="E590" s="9">
        <v>44509</v>
      </c>
      <c r="F590" s="7">
        <v>318.967615740741</v>
      </c>
      <c r="G590" s="7" t="s">
        <v>20</v>
      </c>
      <c r="H590" s="7" t="s">
        <v>55</v>
      </c>
      <c r="I590" s="7" t="s">
        <v>29</v>
      </c>
      <c r="J590" s="7" t="s">
        <v>171</v>
      </c>
      <c r="K590" s="7" t="s">
        <v>29</v>
      </c>
      <c r="L590" s="7" t="s">
        <v>29</v>
      </c>
      <c r="M590" s="7" t="s">
        <v>29</v>
      </c>
      <c r="N590" s="7">
        <v>60</v>
      </c>
      <c r="O590" s="7" t="s">
        <v>20</v>
      </c>
      <c r="P590" s="7" t="s">
        <v>169</v>
      </c>
      <c r="Q590" s="7" t="s">
        <v>1200</v>
      </c>
    </row>
    <row r="591" spans="1:17" hidden="1" x14ac:dyDescent="0.25">
      <c r="A591" s="7" t="s">
        <v>1279</v>
      </c>
      <c r="B591" s="7" t="s">
        <v>19</v>
      </c>
      <c r="C591" s="8">
        <v>44420.588611111103</v>
      </c>
      <c r="D591" s="8">
        <v>44636.414722222202</v>
      </c>
      <c r="E591" s="9">
        <v>44509</v>
      </c>
      <c r="F591" s="7">
        <v>143.826111111111</v>
      </c>
      <c r="G591" s="7" t="s">
        <v>20</v>
      </c>
      <c r="H591" s="7" t="s">
        <v>55</v>
      </c>
      <c r="I591" s="7" t="s">
        <v>29</v>
      </c>
      <c r="J591" s="7" t="s">
        <v>171</v>
      </c>
      <c r="K591" s="7" t="s">
        <v>29</v>
      </c>
      <c r="L591" s="7" t="s">
        <v>29</v>
      </c>
      <c r="M591" s="7" t="s">
        <v>29</v>
      </c>
      <c r="N591" s="7">
        <v>60</v>
      </c>
      <c r="O591" s="7" t="s">
        <v>20</v>
      </c>
      <c r="P591" s="7" t="s">
        <v>169</v>
      </c>
      <c r="Q591" s="7" t="s">
        <v>1200</v>
      </c>
    </row>
    <row r="592" spans="1:17" hidden="1" x14ac:dyDescent="0.25">
      <c r="A592" s="7" t="s">
        <v>1276</v>
      </c>
      <c r="B592" s="7" t="s">
        <v>19</v>
      </c>
      <c r="C592" s="8">
        <v>44432.5331828704</v>
      </c>
      <c r="D592" s="8">
        <v>44802.433020833298</v>
      </c>
      <c r="E592" s="9">
        <v>44519</v>
      </c>
      <c r="F592" s="7">
        <v>248.89983796296301</v>
      </c>
      <c r="G592" s="7" t="s">
        <v>20</v>
      </c>
      <c r="H592" s="7" t="s">
        <v>55</v>
      </c>
      <c r="I592" s="7" t="s">
        <v>29</v>
      </c>
      <c r="J592" s="7" t="s">
        <v>22</v>
      </c>
      <c r="K592" s="7" t="s">
        <v>29</v>
      </c>
      <c r="L592" s="7" t="s">
        <v>29</v>
      </c>
      <c r="M592" s="7" t="s">
        <v>29</v>
      </c>
      <c r="N592" s="7">
        <v>60</v>
      </c>
      <c r="O592" s="7" t="s">
        <v>20</v>
      </c>
      <c r="P592" s="7" t="s">
        <v>169</v>
      </c>
      <c r="Q592" s="7" t="s">
        <v>32</v>
      </c>
    </row>
    <row r="593" spans="1:17" hidden="1" x14ac:dyDescent="0.25">
      <c r="A593" s="7" t="s">
        <v>1045</v>
      </c>
      <c r="B593" s="7" t="s">
        <v>19</v>
      </c>
      <c r="C593" s="8">
        <v>44831.524826388901</v>
      </c>
      <c r="D593" s="8">
        <v>45313.443900462997</v>
      </c>
      <c r="E593" s="9">
        <v>44917</v>
      </c>
      <c r="F593" s="7">
        <v>323.91907407407399</v>
      </c>
      <c r="G593" s="7" t="s">
        <v>20</v>
      </c>
      <c r="H593" s="7" t="s">
        <v>107</v>
      </c>
      <c r="I593" s="7" t="s">
        <v>60</v>
      </c>
      <c r="J593" s="7" t="s">
        <v>22</v>
      </c>
      <c r="K593" s="7" t="s">
        <v>31</v>
      </c>
      <c r="L593" s="7" t="s">
        <v>29</v>
      </c>
      <c r="M593" s="7" t="s">
        <v>29</v>
      </c>
      <c r="N593" s="7">
        <v>60</v>
      </c>
      <c r="O593" s="7" t="s">
        <v>20</v>
      </c>
      <c r="P593" s="7" t="s">
        <v>169</v>
      </c>
      <c r="Q593" s="7" t="s">
        <v>32</v>
      </c>
    </row>
    <row r="594" spans="1:17" hidden="1" x14ac:dyDescent="0.25">
      <c r="A594" s="7" t="s">
        <v>1275</v>
      </c>
      <c r="B594" s="7" t="s">
        <v>19</v>
      </c>
      <c r="C594" s="8">
        <v>44435.470833333296</v>
      </c>
      <c r="D594" s="8">
        <v>44889.546875</v>
      </c>
      <c r="E594" s="9">
        <v>44524</v>
      </c>
      <c r="F594" s="7">
        <v>308.07604166666698</v>
      </c>
      <c r="G594" s="7" t="s">
        <v>20</v>
      </c>
      <c r="H594" s="7" t="s">
        <v>55</v>
      </c>
      <c r="I594" s="7" t="s">
        <v>29</v>
      </c>
      <c r="J594" s="7" t="s">
        <v>171</v>
      </c>
      <c r="K594" s="7" t="s">
        <v>29</v>
      </c>
      <c r="L594" s="7" t="s">
        <v>29</v>
      </c>
      <c r="M594" s="7" t="s">
        <v>29</v>
      </c>
      <c r="N594" s="7">
        <v>60</v>
      </c>
      <c r="O594" s="7" t="s">
        <v>20</v>
      </c>
      <c r="P594" s="7" t="s">
        <v>169</v>
      </c>
      <c r="Q594" s="7" t="s">
        <v>32</v>
      </c>
    </row>
    <row r="595" spans="1:17" hidden="1" x14ac:dyDescent="0.25">
      <c r="A595" s="7" t="s">
        <v>1050</v>
      </c>
      <c r="B595" s="7" t="s">
        <v>19</v>
      </c>
      <c r="C595" s="8">
        <v>44827.7015509259</v>
      </c>
      <c r="D595" s="8">
        <v>44897.6343865741</v>
      </c>
      <c r="E595" s="9">
        <v>44915</v>
      </c>
      <c r="F595" s="7">
        <v>48.932835648148099</v>
      </c>
      <c r="G595" s="7" t="s">
        <v>20</v>
      </c>
      <c r="H595" s="7" t="s">
        <v>107</v>
      </c>
      <c r="I595" s="7" t="s">
        <v>60</v>
      </c>
      <c r="J595" s="7" t="s">
        <v>22</v>
      </c>
      <c r="K595" s="7" t="s">
        <v>29</v>
      </c>
      <c r="L595" s="7" t="s">
        <v>29</v>
      </c>
      <c r="M595" s="7" t="s">
        <v>29</v>
      </c>
      <c r="N595" s="7">
        <v>60</v>
      </c>
      <c r="O595" s="7" t="s">
        <v>20</v>
      </c>
      <c r="P595" s="7" t="s">
        <v>24</v>
      </c>
      <c r="Q595" s="7" t="s">
        <v>197</v>
      </c>
    </row>
    <row r="596" spans="1:17" hidden="1" x14ac:dyDescent="0.25">
      <c r="A596" s="7" t="s">
        <v>1051</v>
      </c>
      <c r="B596" s="7" t="s">
        <v>19</v>
      </c>
      <c r="C596" s="8">
        <v>44827.681331018503</v>
      </c>
      <c r="D596" s="8">
        <v>45029.653206018498</v>
      </c>
      <c r="E596" s="9">
        <v>44915</v>
      </c>
      <c r="F596" s="7">
        <v>134.97187500000001</v>
      </c>
      <c r="G596" s="7" t="s">
        <v>20</v>
      </c>
      <c r="H596" s="7" t="s">
        <v>107</v>
      </c>
      <c r="I596" s="7" t="s">
        <v>60</v>
      </c>
      <c r="J596" s="7" t="s">
        <v>22</v>
      </c>
      <c r="K596" s="7" t="s">
        <v>29</v>
      </c>
      <c r="L596" s="7" t="s">
        <v>29</v>
      </c>
      <c r="M596" s="7" t="s">
        <v>29</v>
      </c>
      <c r="N596" s="7">
        <v>60</v>
      </c>
      <c r="O596" s="7" t="s">
        <v>20</v>
      </c>
      <c r="P596" s="7" t="s">
        <v>169</v>
      </c>
      <c r="Q596" s="7" t="s">
        <v>197</v>
      </c>
    </row>
    <row r="597" spans="1:17" hidden="1" x14ac:dyDescent="0.25">
      <c r="A597" s="7" t="s">
        <v>1052</v>
      </c>
      <c r="B597" s="7" t="s">
        <v>19</v>
      </c>
      <c r="C597" s="8">
        <v>44826.395347222198</v>
      </c>
      <c r="D597" s="8">
        <v>44826.410069444399</v>
      </c>
      <c r="E597" s="9">
        <v>44912</v>
      </c>
      <c r="F597" s="7">
        <v>1.4722222222222201E-2</v>
      </c>
      <c r="G597" s="7" t="s">
        <v>20</v>
      </c>
      <c r="H597" s="7" t="s">
        <v>107</v>
      </c>
      <c r="I597" s="7" t="s">
        <v>60</v>
      </c>
      <c r="J597" s="7" t="s">
        <v>22</v>
      </c>
      <c r="K597" s="7" t="s">
        <v>29</v>
      </c>
      <c r="L597" s="7" t="s">
        <v>29</v>
      </c>
      <c r="M597" s="7" t="s">
        <v>29</v>
      </c>
      <c r="N597" s="7">
        <v>60</v>
      </c>
      <c r="O597" s="7" t="s">
        <v>20</v>
      </c>
      <c r="P597" s="7" t="s">
        <v>24</v>
      </c>
      <c r="Q597" s="7" t="s">
        <v>32</v>
      </c>
    </row>
    <row r="598" spans="1:17" hidden="1" x14ac:dyDescent="0.25">
      <c r="A598" s="7" t="s">
        <v>1274</v>
      </c>
      <c r="B598" s="7" t="s">
        <v>19</v>
      </c>
      <c r="C598" s="8">
        <v>44435.6263078704</v>
      </c>
      <c r="D598" s="8">
        <v>44658.969085648103</v>
      </c>
      <c r="E598" s="9">
        <v>44524</v>
      </c>
      <c r="F598" s="7">
        <v>149.342777777778</v>
      </c>
      <c r="G598" s="7" t="s">
        <v>20</v>
      </c>
      <c r="H598" s="7" t="s">
        <v>55</v>
      </c>
      <c r="I598" s="7" t="s">
        <v>29</v>
      </c>
      <c r="J598" s="7" t="s">
        <v>22</v>
      </c>
      <c r="K598" s="7" t="s">
        <v>29</v>
      </c>
      <c r="L598" s="7" t="s">
        <v>29</v>
      </c>
      <c r="M598" s="7" t="s">
        <v>29</v>
      </c>
      <c r="N598" s="7">
        <v>60</v>
      </c>
      <c r="O598" s="7" t="s">
        <v>20</v>
      </c>
      <c r="P598" s="7" t="s">
        <v>169</v>
      </c>
      <c r="Q598" s="7" t="s">
        <v>119</v>
      </c>
    </row>
    <row r="599" spans="1:17" hidden="1" x14ac:dyDescent="0.25">
      <c r="A599" s="7" t="s">
        <v>1058</v>
      </c>
      <c r="B599" s="7" t="s">
        <v>19</v>
      </c>
      <c r="C599" s="8">
        <v>44816.532349537003</v>
      </c>
      <c r="D599" s="8">
        <v>44893.658877314803</v>
      </c>
      <c r="E599" s="9">
        <v>44902</v>
      </c>
      <c r="F599" s="7">
        <v>54.126527777777802</v>
      </c>
      <c r="G599" s="7" t="s">
        <v>20</v>
      </c>
      <c r="H599" s="7" t="s">
        <v>107</v>
      </c>
      <c r="I599" s="7" t="s">
        <v>60</v>
      </c>
      <c r="J599" s="7" t="s">
        <v>22</v>
      </c>
      <c r="K599" s="7" t="s">
        <v>29</v>
      </c>
      <c r="L599" s="7" t="s">
        <v>29</v>
      </c>
      <c r="M599" s="7" t="s">
        <v>949</v>
      </c>
      <c r="N599" s="7">
        <v>60</v>
      </c>
      <c r="O599" s="7" t="s">
        <v>20</v>
      </c>
      <c r="P599" s="7" t="s">
        <v>24</v>
      </c>
      <c r="Q599" s="7" t="s">
        <v>32</v>
      </c>
    </row>
    <row r="600" spans="1:17" hidden="1" x14ac:dyDescent="0.25">
      <c r="A600" s="7" t="s">
        <v>1273</v>
      </c>
      <c r="B600" s="7" t="s">
        <v>19</v>
      </c>
      <c r="C600" s="8">
        <v>44435.6483912037</v>
      </c>
      <c r="D600" s="8">
        <v>44802.431273148097</v>
      </c>
      <c r="E600" s="9">
        <v>44524</v>
      </c>
      <c r="F600" s="7">
        <v>245.782881944444</v>
      </c>
      <c r="G600" s="7" t="s">
        <v>20</v>
      </c>
      <c r="H600" s="7" t="s">
        <v>55</v>
      </c>
      <c r="I600" s="7" t="s">
        <v>29</v>
      </c>
      <c r="J600" s="7" t="s">
        <v>171</v>
      </c>
      <c r="K600" s="7" t="s">
        <v>29</v>
      </c>
      <c r="L600" s="7" t="s">
        <v>29</v>
      </c>
      <c r="M600" s="7" t="s">
        <v>29</v>
      </c>
      <c r="N600" s="7">
        <v>60</v>
      </c>
      <c r="O600" s="7" t="s">
        <v>20</v>
      </c>
      <c r="P600" s="7" t="s">
        <v>169</v>
      </c>
      <c r="Q600" s="7" t="s">
        <v>1200</v>
      </c>
    </row>
    <row r="601" spans="1:17" hidden="1" x14ac:dyDescent="0.25">
      <c r="A601" s="7" t="s">
        <v>1272</v>
      </c>
      <c r="B601" s="7" t="s">
        <v>19</v>
      </c>
      <c r="C601" s="8">
        <v>44439.378761574102</v>
      </c>
      <c r="D601" s="8">
        <v>44586.494340277801</v>
      </c>
      <c r="E601" s="9">
        <v>44526</v>
      </c>
      <c r="F601" s="7">
        <v>97.115578703703704</v>
      </c>
      <c r="G601" s="7" t="s">
        <v>20</v>
      </c>
      <c r="H601" s="7" t="s">
        <v>55</v>
      </c>
      <c r="I601" s="7" t="s">
        <v>29</v>
      </c>
      <c r="J601" s="7" t="s">
        <v>22</v>
      </c>
      <c r="K601" s="7" t="s">
        <v>29</v>
      </c>
      <c r="L601" s="7" t="s">
        <v>29</v>
      </c>
      <c r="M601" s="7" t="s">
        <v>29</v>
      </c>
      <c r="N601" s="7">
        <v>60</v>
      </c>
      <c r="O601" s="7" t="s">
        <v>20</v>
      </c>
      <c r="P601" s="7" t="s">
        <v>169</v>
      </c>
      <c r="Q601" s="7" t="s">
        <v>32</v>
      </c>
    </row>
    <row r="602" spans="1:17" hidden="1" x14ac:dyDescent="0.25">
      <c r="A602" s="7" t="s">
        <v>1270</v>
      </c>
      <c r="B602" s="7" t="s">
        <v>19</v>
      </c>
      <c r="C602" s="8">
        <v>44440.5916319444</v>
      </c>
      <c r="D602" s="8">
        <v>44453.543680555602</v>
      </c>
      <c r="E602" s="9">
        <v>44527</v>
      </c>
      <c r="F602" s="7">
        <v>8.9520486111111097</v>
      </c>
      <c r="G602" s="7" t="s">
        <v>20</v>
      </c>
      <c r="H602" s="7" t="s">
        <v>55</v>
      </c>
      <c r="I602" s="7" t="s">
        <v>29</v>
      </c>
      <c r="J602" s="7" t="s">
        <v>22</v>
      </c>
      <c r="K602" s="7" t="s">
        <v>29</v>
      </c>
      <c r="L602" s="7" t="s">
        <v>29</v>
      </c>
      <c r="M602" s="7" t="s">
        <v>29</v>
      </c>
      <c r="N602" s="7">
        <v>60</v>
      </c>
      <c r="O602" s="7" t="s">
        <v>20</v>
      </c>
      <c r="P602" s="7" t="s">
        <v>24</v>
      </c>
      <c r="Q602" s="7" t="s">
        <v>32</v>
      </c>
    </row>
    <row r="603" spans="1:17" hidden="1" x14ac:dyDescent="0.25">
      <c r="A603" s="7" t="s">
        <v>1346</v>
      </c>
      <c r="B603" s="7" t="s">
        <v>19</v>
      </c>
      <c r="C603" s="8">
        <v>44314.455173611103</v>
      </c>
      <c r="D603" s="8">
        <v>45044.648877314801</v>
      </c>
      <c r="E603" s="9">
        <v>44404</v>
      </c>
      <c r="F603" s="7">
        <v>495.19370370370399</v>
      </c>
      <c r="G603" s="7" t="s">
        <v>20</v>
      </c>
      <c r="H603" s="7" t="s">
        <v>55</v>
      </c>
      <c r="I603" s="7" t="s">
        <v>29</v>
      </c>
      <c r="J603" s="7" t="s">
        <v>22</v>
      </c>
      <c r="K603" s="7" t="s">
        <v>29</v>
      </c>
      <c r="L603" s="7" t="s">
        <v>29</v>
      </c>
      <c r="M603" s="7" t="s">
        <v>323</v>
      </c>
      <c r="N603" s="7">
        <v>60</v>
      </c>
      <c r="O603" s="7" t="s">
        <v>20</v>
      </c>
      <c r="P603" s="7" t="s">
        <v>169</v>
      </c>
      <c r="Q603" s="7" t="s">
        <v>32</v>
      </c>
    </row>
    <row r="604" spans="1:17" hidden="1" x14ac:dyDescent="0.25">
      <c r="A604" s="7" t="s">
        <v>1065</v>
      </c>
      <c r="B604" s="7" t="s">
        <v>19</v>
      </c>
      <c r="C604" s="8">
        <v>44797.759444444397</v>
      </c>
      <c r="D604" s="8">
        <v>44798.466828703698</v>
      </c>
      <c r="E604" s="9">
        <v>44883</v>
      </c>
      <c r="F604" s="7">
        <v>0.70738425925925896</v>
      </c>
      <c r="G604" s="7" t="s">
        <v>20</v>
      </c>
      <c r="H604" s="7" t="s">
        <v>107</v>
      </c>
      <c r="I604" s="7" t="s">
        <v>60</v>
      </c>
      <c r="J604" s="7" t="s">
        <v>22</v>
      </c>
      <c r="K604" s="7" t="s">
        <v>29</v>
      </c>
      <c r="L604" s="7" t="s">
        <v>29</v>
      </c>
      <c r="M604" s="7" t="s">
        <v>29</v>
      </c>
      <c r="N604" s="7">
        <v>60</v>
      </c>
      <c r="O604" s="7" t="s">
        <v>20</v>
      </c>
      <c r="P604" s="7" t="s">
        <v>24</v>
      </c>
      <c r="Q604" s="7" t="s">
        <v>32</v>
      </c>
    </row>
    <row r="605" spans="1:17" hidden="1" x14ac:dyDescent="0.25">
      <c r="A605" s="7" t="s">
        <v>1066</v>
      </c>
      <c r="B605" s="7" t="s">
        <v>19</v>
      </c>
      <c r="C605" s="8">
        <v>44795.755266203698</v>
      </c>
      <c r="D605" s="8">
        <v>45001.731840277796</v>
      </c>
      <c r="E605" s="9">
        <v>44881</v>
      </c>
      <c r="F605" s="7">
        <v>138.97657407407399</v>
      </c>
      <c r="G605" s="7" t="s">
        <v>20</v>
      </c>
      <c r="H605" s="7" t="s">
        <v>107</v>
      </c>
      <c r="I605" s="7" t="s">
        <v>60</v>
      </c>
      <c r="J605" s="7" t="s">
        <v>22</v>
      </c>
      <c r="K605" s="7" t="s">
        <v>29</v>
      </c>
      <c r="L605" s="7" t="s">
        <v>29</v>
      </c>
      <c r="M605" s="7" t="s">
        <v>29</v>
      </c>
      <c r="N605" s="7">
        <v>60</v>
      </c>
      <c r="O605" s="7" t="s">
        <v>20</v>
      </c>
      <c r="P605" s="7" t="s">
        <v>169</v>
      </c>
      <c r="Q605" s="7" t="s">
        <v>32</v>
      </c>
    </row>
    <row r="606" spans="1:17" hidden="1" x14ac:dyDescent="0.25">
      <c r="A606" s="7" t="s">
        <v>1269</v>
      </c>
      <c r="B606" s="7" t="s">
        <v>19</v>
      </c>
      <c r="C606" s="8">
        <v>44448.466238425899</v>
      </c>
      <c r="D606" s="8">
        <v>44453.7039814815</v>
      </c>
      <c r="E606" s="9">
        <v>44537</v>
      </c>
      <c r="F606" s="7">
        <v>3.2377430555555602</v>
      </c>
      <c r="G606" s="7" t="s">
        <v>20</v>
      </c>
      <c r="H606" s="7" t="s">
        <v>55</v>
      </c>
      <c r="I606" s="7" t="s">
        <v>29</v>
      </c>
      <c r="J606" s="7" t="s">
        <v>22</v>
      </c>
      <c r="K606" s="7" t="s">
        <v>29</v>
      </c>
      <c r="L606" s="7" t="s">
        <v>29</v>
      </c>
      <c r="M606" s="7" t="s">
        <v>29</v>
      </c>
      <c r="N606" s="7">
        <v>60</v>
      </c>
      <c r="O606" s="7" t="s">
        <v>20</v>
      </c>
      <c r="P606" s="7" t="s">
        <v>24</v>
      </c>
      <c r="Q606" s="7" t="s">
        <v>32</v>
      </c>
    </row>
    <row r="607" spans="1:17" hidden="1" x14ac:dyDescent="0.25">
      <c r="A607" s="7" t="s">
        <v>1069</v>
      </c>
      <c r="B607" s="7" t="s">
        <v>19</v>
      </c>
      <c r="C607" s="8">
        <v>44788.712650463</v>
      </c>
      <c r="D607" s="8">
        <v>44789.433784722198</v>
      </c>
      <c r="E607" s="9">
        <v>44874</v>
      </c>
      <c r="F607" s="7">
        <v>0.721134259259259</v>
      </c>
      <c r="G607" s="7" t="s">
        <v>20</v>
      </c>
      <c r="H607" s="7" t="s">
        <v>107</v>
      </c>
      <c r="I607" s="7" t="s">
        <v>60</v>
      </c>
      <c r="J607" s="7" t="s">
        <v>22</v>
      </c>
      <c r="K607" s="7" t="s">
        <v>29</v>
      </c>
      <c r="L607" s="7" t="s">
        <v>29</v>
      </c>
      <c r="M607" s="7" t="s">
        <v>29</v>
      </c>
      <c r="N607" s="7">
        <v>60</v>
      </c>
      <c r="O607" s="7" t="s">
        <v>20</v>
      </c>
      <c r="P607" s="7" t="s">
        <v>24</v>
      </c>
      <c r="Q607" s="7" t="s">
        <v>197</v>
      </c>
    </row>
    <row r="608" spans="1:17" hidden="1" x14ac:dyDescent="0.25">
      <c r="A608" s="7" t="s">
        <v>1070</v>
      </c>
      <c r="B608" s="7" t="s">
        <v>19</v>
      </c>
      <c r="C608" s="8">
        <v>44784.751840277801</v>
      </c>
      <c r="D608" s="8">
        <v>45386.638796296298</v>
      </c>
      <c r="E608" s="9">
        <v>44869</v>
      </c>
      <c r="F608" s="7">
        <v>407.88695601851902</v>
      </c>
      <c r="G608" s="7" t="s">
        <v>20</v>
      </c>
      <c r="H608" s="7" t="s">
        <v>107</v>
      </c>
      <c r="I608" s="7" t="s">
        <v>60</v>
      </c>
      <c r="J608" s="7" t="s">
        <v>22</v>
      </c>
      <c r="K608" s="7" t="s">
        <v>29</v>
      </c>
      <c r="L608" s="7" t="s">
        <v>29</v>
      </c>
      <c r="M608" s="7" t="s">
        <v>29</v>
      </c>
      <c r="N608" s="7">
        <v>60</v>
      </c>
      <c r="O608" s="7" t="s">
        <v>20</v>
      </c>
      <c r="P608" s="7" t="s">
        <v>169</v>
      </c>
      <c r="Q608" s="7" t="s">
        <v>32</v>
      </c>
    </row>
    <row r="609" spans="1:17" hidden="1" x14ac:dyDescent="0.25">
      <c r="A609" s="7" t="s">
        <v>1345</v>
      </c>
      <c r="B609" s="7" t="s">
        <v>19</v>
      </c>
      <c r="C609" s="8">
        <v>44314.465138888903</v>
      </c>
      <c r="D609" s="8">
        <v>44917.492037037002</v>
      </c>
      <c r="E609" s="9">
        <v>44404</v>
      </c>
      <c r="F609" s="7">
        <v>412.02689814814801</v>
      </c>
      <c r="G609" s="7" t="s">
        <v>20</v>
      </c>
      <c r="H609" s="7" t="s">
        <v>55</v>
      </c>
      <c r="I609" s="7" t="s">
        <v>29</v>
      </c>
      <c r="J609" s="7" t="s">
        <v>22</v>
      </c>
      <c r="K609" s="7" t="s">
        <v>29</v>
      </c>
      <c r="L609" s="7" t="s">
        <v>29</v>
      </c>
      <c r="M609" s="7" t="s">
        <v>1156</v>
      </c>
      <c r="N609" s="7">
        <v>60</v>
      </c>
      <c r="O609" s="7" t="s">
        <v>20</v>
      </c>
      <c r="P609" s="7" t="s">
        <v>169</v>
      </c>
      <c r="Q609" s="7" t="s">
        <v>32</v>
      </c>
    </row>
    <row r="610" spans="1:17" hidden="1" x14ac:dyDescent="0.25">
      <c r="A610" s="7" t="s">
        <v>1267</v>
      </c>
      <c r="B610" s="7" t="s">
        <v>19</v>
      </c>
      <c r="C610" s="8">
        <v>44461.382615740702</v>
      </c>
      <c r="D610" s="8">
        <v>44631.422291666699</v>
      </c>
      <c r="E610" s="9">
        <v>44548</v>
      </c>
      <c r="F610" s="7">
        <v>112.03967592592601</v>
      </c>
      <c r="G610" s="7" t="s">
        <v>20</v>
      </c>
      <c r="H610" s="7" t="s">
        <v>55</v>
      </c>
      <c r="I610" s="7" t="s">
        <v>29</v>
      </c>
      <c r="J610" s="7" t="s">
        <v>22</v>
      </c>
      <c r="K610" s="7" t="s">
        <v>29</v>
      </c>
      <c r="L610" s="7" t="s">
        <v>29</v>
      </c>
      <c r="M610" s="7" t="s">
        <v>29</v>
      </c>
      <c r="N610" s="7">
        <v>60</v>
      </c>
      <c r="O610" s="7" t="s">
        <v>20</v>
      </c>
      <c r="P610" s="7" t="s">
        <v>169</v>
      </c>
      <c r="Q610" s="7" t="s">
        <v>197</v>
      </c>
    </row>
    <row r="611" spans="1:17" hidden="1" x14ac:dyDescent="0.25">
      <c r="A611" s="7" t="s">
        <v>1266</v>
      </c>
      <c r="B611" s="7" t="s">
        <v>19</v>
      </c>
      <c r="C611" s="8">
        <v>44467.388923611099</v>
      </c>
      <c r="D611" s="8">
        <v>44586.478437500002</v>
      </c>
      <c r="E611" s="9">
        <v>44554</v>
      </c>
      <c r="F611" s="7">
        <v>77.089513888888902</v>
      </c>
      <c r="G611" s="7" t="s">
        <v>20</v>
      </c>
      <c r="H611" s="7" t="s">
        <v>55</v>
      </c>
      <c r="I611" s="7" t="s">
        <v>29</v>
      </c>
      <c r="J611" s="7" t="s">
        <v>22</v>
      </c>
      <c r="K611" s="7" t="s">
        <v>29</v>
      </c>
      <c r="L611" s="7" t="s">
        <v>29</v>
      </c>
      <c r="M611" s="7" t="s">
        <v>29</v>
      </c>
      <c r="N611" s="7">
        <v>60</v>
      </c>
      <c r="O611" s="7" t="s">
        <v>20</v>
      </c>
      <c r="P611" s="7" t="s">
        <v>169</v>
      </c>
      <c r="Q611" s="7" t="s">
        <v>32</v>
      </c>
    </row>
    <row r="612" spans="1:17" hidden="1" x14ac:dyDescent="0.25">
      <c r="A612" s="7" t="s">
        <v>1088</v>
      </c>
      <c r="B612" s="7" t="s">
        <v>19</v>
      </c>
      <c r="C612" s="8">
        <v>44753.658078703702</v>
      </c>
      <c r="D612" s="8">
        <v>45015.676956018498</v>
      </c>
      <c r="E612" s="9">
        <v>44838</v>
      </c>
      <c r="F612" s="7">
        <v>179.018877314815</v>
      </c>
      <c r="G612" s="7" t="s">
        <v>20</v>
      </c>
      <c r="H612" s="7" t="s">
        <v>107</v>
      </c>
      <c r="I612" s="7" t="s">
        <v>60</v>
      </c>
      <c r="J612" s="7" t="s">
        <v>22</v>
      </c>
      <c r="K612" s="7" t="s">
        <v>29</v>
      </c>
      <c r="L612" s="7" t="s">
        <v>29</v>
      </c>
      <c r="M612" s="7" t="s">
        <v>1089</v>
      </c>
      <c r="N612" s="7">
        <v>60</v>
      </c>
      <c r="O612" s="7" t="s">
        <v>20</v>
      </c>
      <c r="P612" s="7" t="s">
        <v>169</v>
      </c>
      <c r="Q612" s="7" t="s">
        <v>32</v>
      </c>
    </row>
    <row r="613" spans="1:17" hidden="1" x14ac:dyDescent="0.25">
      <c r="A613" s="7" t="s">
        <v>1090</v>
      </c>
      <c r="B613" s="7" t="s">
        <v>19</v>
      </c>
      <c r="C613" s="8">
        <v>44748.672164351898</v>
      </c>
      <c r="D613" s="8">
        <v>44767.733495370398</v>
      </c>
      <c r="E613" s="9">
        <v>44833</v>
      </c>
      <c r="F613" s="7">
        <v>13.0613310185185</v>
      </c>
      <c r="G613" s="7" t="s">
        <v>20</v>
      </c>
      <c r="H613" s="7" t="s">
        <v>107</v>
      </c>
      <c r="I613" s="7" t="s">
        <v>60</v>
      </c>
      <c r="J613" s="7" t="s">
        <v>22</v>
      </c>
      <c r="K613" s="7" t="s">
        <v>29</v>
      </c>
      <c r="L613" s="7" t="s">
        <v>29</v>
      </c>
      <c r="M613" s="7" t="s">
        <v>527</v>
      </c>
      <c r="N613" s="7">
        <v>60</v>
      </c>
      <c r="O613" s="7" t="s">
        <v>20</v>
      </c>
      <c r="P613" s="7" t="s">
        <v>24</v>
      </c>
      <c r="Q613" s="7" t="s">
        <v>32</v>
      </c>
    </row>
    <row r="614" spans="1:17" hidden="1" x14ac:dyDescent="0.25">
      <c r="A614" s="7" t="s">
        <v>1369</v>
      </c>
      <c r="B614" s="7" t="s">
        <v>19</v>
      </c>
      <c r="C614" s="8">
        <v>44301.799583333297</v>
      </c>
      <c r="D614" s="8">
        <v>44673.597569444399</v>
      </c>
      <c r="E614" s="9">
        <v>44391</v>
      </c>
      <c r="F614" s="7">
        <v>252.79798611111099</v>
      </c>
      <c r="G614" s="7" t="s">
        <v>20</v>
      </c>
      <c r="H614" s="7" t="s">
        <v>55</v>
      </c>
      <c r="I614" s="7" t="s">
        <v>29</v>
      </c>
      <c r="J614" s="7" t="s">
        <v>22</v>
      </c>
      <c r="K614" s="7" t="s">
        <v>29</v>
      </c>
      <c r="L614" s="7" t="s">
        <v>29</v>
      </c>
      <c r="M614" s="7" t="s">
        <v>29</v>
      </c>
      <c r="N614" s="7">
        <v>60</v>
      </c>
      <c r="O614" s="7" t="s">
        <v>20</v>
      </c>
      <c r="P614" s="7" t="s">
        <v>169</v>
      </c>
      <c r="Q614" s="7" t="s">
        <v>29</v>
      </c>
    </row>
    <row r="615" spans="1:17" hidden="1" x14ac:dyDescent="0.25">
      <c r="A615" s="7" t="s">
        <v>1344</v>
      </c>
      <c r="B615" s="7" t="s">
        <v>19</v>
      </c>
      <c r="C615" s="8">
        <v>44314.704942129603</v>
      </c>
      <c r="D615" s="8">
        <v>44917.494467592602</v>
      </c>
      <c r="E615" s="9">
        <v>44404</v>
      </c>
      <c r="F615" s="7">
        <v>411.78952546296301</v>
      </c>
      <c r="G615" s="7" t="s">
        <v>20</v>
      </c>
      <c r="H615" s="7" t="s">
        <v>55</v>
      </c>
      <c r="I615" s="7" t="s">
        <v>29</v>
      </c>
      <c r="J615" s="7" t="s">
        <v>22</v>
      </c>
      <c r="K615" s="7" t="s">
        <v>29</v>
      </c>
      <c r="L615" s="7" t="s">
        <v>29</v>
      </c>
      <c r="M615" s="7" t="s">
        <v>29</v>
      </c>
      <c r="N615" s="7">
        <v>60</v>
      </c>
      <c r="O615" s="7" t="s">
        <v>20</v>
      </c>
      <c r="P615" s="7" t="s">
        <v>169</v>
      </c>
      <c r="Q615" s="7" t="s">
        <v>32</v>
      </c>
    </row>
    <row r="616" spans="1:17" hidden="1" x14ac:dyDescent="0.25">
      <c r="A616" s="7" t="s">
        <v>1100</v>
      </c>
      <c r="B616" s="7" t="s">
        <v>19</v>
      </c>
      <c r="C616" s="8">
        <v>44732.695104166698</v>
      </c>
      <c r="D616" s="8">
        <v>44861.415960648097</v>
      </c>
      <c r="E616" s="9">
        <v>44817</v>
      </c>
      <c r="F616" s="7">
        <v>92.720856481481505</v>
      </c>
      <c r="G616" s="7" t="s">
        <v>20</v>
      </c>
      <c r="H616" s="7" t="s">
        <v>107</v>
      </c>
      <c r="I616" s="7" t="s">
        <v>60</v>
      </c>
      <c r="J616" s="7" t="s">
        <v>22</v>
      </c>
      <c r="K616" s="7" t="s">
        <v>29</v>
      </c>
      <c r="L616" s="7" t="s">
        <v>1101</v>
      </c>
      <c r="M616" s="7" t="s">
        <v>29</v>
      </c>
      <c r="N616" s="7">
        <v>60</v>
      </c>
      <c r="O616" s="7" t="s">
        <v>20</v>
      </c>
      <c r="P616" s="7" t="s">
        <v>169</v>
      </c>
      <c r="Q616" s="7" t="s">
        <v>32</v>
      </c>
    </row>
    <row r="617" spans="1:17" hidden="1" x14ac:dyDescent="0.25">
      <c r="A617" s="7" t="s">
        <v>1265</v>
      </c>
      <c r="B617" s="7" t="s">
        <v>19</v>
      </c>
      <c r="C617" s="8">
        <v>44475.722199074102</v>
      </c>
      <c r="D617" s="8">
        <v>44917.5176967593</v>
      </c>
      <c r="E617" s="9">
        <v>44572</v>
      </c>
      <c r="F617" s="7">
        <v>299.79549768518501</v>
      </c>
      <c r="G617" s="7" t="s">
        <v>20</v>
      </c>
      <c r="H617" s="7" t="s">
        <v>55</v>
      </c>
      <c r="I617" s="7" t="s">
        <v>29</v>
      </c>
      <c r="J617" s="7" t="s">
        <v>22</v>
      </c>
      <c r="K617" s="7" t="s">
        <v>29</v>
      </c>
      <c r="L617" s="7" t="s">
        <v>29</v>
      </c>
      <c r="M617" s="7" t="s">
        <v>29</v>
      </c>
      <c r="N617" s="7">
        <v>60</v>
      </c>
      <c r="O617" s="7" t="s">
        <v>20</v>
      </c>
      <c r="P617" s="7" t="s">
        <v>169</v>
      </c>
      <c r="Q617" s="7" t="s">
        <v>1200</v>
      </c>
    </row>
    <row r="618" spans="1:17" hidden="1" x14ac:dyDescent="0.25">
      <c r="A618" s="7" t="s">
        <v>1105</v>
      </c>
      <c r="B618" s="7" t="s">
        <v>19</v>
      </c>
      <c r="C618" s="8">
        <v>44726.750081018501</v>
      </c>
      <c r="D618" s="8">
        <v>44750.790821759299</v>
      </c>
      <c r="E618" s="9">
        <v>44811</v>
      </c>
      <c r="F618" s="7">
        <v>18.040740740740699</v>
      </c>
      <c r="G618" s="7" t="s">
        <v>20</v>
      </c>
      <c r="H618" s="7" t="s">
        <v>107</v>
      </c>
      <c r="I618" s="7" t="s">
        <v>60</v>
      </c>
      <c r="J618" s="7" t="s">
        <v>22</v>
      </c>
      <c r="K618" s="7" t="s">
        <v>29</v>
      </c>
      <c r="L618" s="7" t="s">
        <v>29</v>
      </c>
      <c r="M618" s="7" t="s">
        <v>29</v>
      </c>
      <c r="N618" s="7">
        <v>60</v>
      </c>
      <c r="O618" s="7" t="s">
        <v>20</v>
      </c>
      <c r="P618" s="7" t="s">
        <v>24</v>
      </c>
      <c r="Q618" s="7" t="s">
        <v>197</v>
      </c>
    </row>
    <row r="619" spans="1:17" hidden="1" x14ac:dyDescent="0.25">
      <c r="A619" s="7" t="s">
        <v>1262</v>
      </c>
      <c r="B619" s="7" t="s">
        <v>19</v>
      </c>
      <c r="C619" s="8">
        <v>44491.534942129598</v>
      </c>
      <c r="D619" s="8">
        <v>44721.404930555596</v>
      </c>
      <c r="E619" s="9">
        <v>44588</v>
      </c>
      <c r="F619" s="7">
        <v>149.86998842592601</v>
      </c>
      <c r="G619" s="7" t="s">
        <v>20</v>
      </c>
      <c r="H619" s="7" t="s">
        <v>55</v>
      </c>
      <c r="I619" s="7" t="s">
        <v>29</v>
      </c>
      <c r="J619" s="7" t="s">
        <v>22</v>
      </c>
      <c r="K619" s="7" t="s">
        <v>29</v>
      </c>
      <c r="L619" s="7" t="s">
        <v>29</v>
      </c>
      <c r="M619" s="7" t="s">
        <v>29</v>
      </c>
      <c r="N619" s="7">
        <v>60</v>
      </c>
      <c r="O619" s="7" t="s">
        <v>20</v>
      </c>
      <c r="P619" s="7" t="s">
        <v>169</v>
      </c>
      <c r="Q619" s="7" t="s">
        <v>32</v>
      </c>
    </row>
    <row r="620" spans="1:17" hidden="1" x14ac:dyDescent="0.25">
      <c r="A620" s="7" t="s">
        <v>1342</v>
      </c>
      <c r="B620" s="7" t="s">
        <v>19</v>
      </c>
      <c r="C620" s="8">
        <v>44314.7238194444</v>
      </c>
      <c r="D620" s="8">
        <v>44841.738368055601</v>
      </c>
      <c r="E620" s="9">
        <v>44404</v>
      </c>
      <c r="F620" s="7">
        <v>359.01454861111102</v>
      </c>
      <c r="G620" s="7" t="s">
        <v>20</v>
      </c>
      <c r="H620" s="7" t="s">
        <v>55</v>
      </c>
      <c r="I620" s="7" t="s">
        <v>29</v>
      </c>
      <c r="J620" s="7" t="s">
        <v>22</v>
      </c>
      <c r="K620" s="7" t="s">
        <v>29</v>
      </c>
      <c r="L620" s="7" t="s">
        <v>29</v>
      </c>
      <c r="M620" s="7" t="s">
        <v>655</v>
      </c>
      <c r="N620" s="7">
        <v>60</v>
      </c>
      <c r="O620" s="7" t="s">
        <v>20</v>
      </c>
      <c r="P620" s="7" t="s">
        <v>169</v>
      </c>
      <c r="Q620" s="7" t="s">
        <v>32</v>
      </c>
    </row>
    <row r="621" spans="1:17" hidden="1" x14ac:dyDescent="0.25">
      <c r="A621" s="7" t="s">
        <v>1259</v>
      </c>
      <c r="B621" s="7" t="s">
        <v>19</v>
      </c>
      <c r="C621" s="8">
        <v>44495.636157407404</v>
      </c>
      <c r="D621" s="8">
        <v>44917.526261574101</v>
      </c>
      <c r="E621" s="9">
        <v>44590</v>
      </c>
      <c r="F621" s="7">
        <v>285.89010416666702</v>
      </c>
      <c r="G621" s="7" t="s">
        <v>20</v>
      </c>
      <c r="H621" s="7" t="s">
        <v>55</v>
      </c>
      <c r="I621" s="7" t="s">
        <v>471</v>
      </c>
      <c r="J621" s="7" t="s">
        <v>22</v>
      </c>
      <c r="K621" s="7" t="s">
        <v>29</v>
      </c>
      <c r="L621" s="7" t="s">
        <v>29</v>
      </c>
      <c r="M621" s="7" t="s">
        <v>29</v>
      </c>
      <c r="N621" s="7">
        <v>60</v>
      </c>
      <c r="O621" s="7" t="s">
        <v>20</v>
      </c>
      <c r="P621" s="7" t="s">
        <v>169</v>
      </c>
      <c r="Q621" s="7" t="s">
        <v>1200</v>
      </c>
    </row>
    <row r="622" spans="1:17" hidden="1" x14ac:dyDescent="0.25">
      <c r="A622" s="7" t="s">
        <v>1257</v>
      </c>
      <c r="B622" s="7" t="s">
        <v>19</v>
      </c>
      <c r="C622" s="8">
        <v>44509.440011574101</v>
      </c>
      <c r="D622" s="8">
        <v>44573.386226851799</v>
      </c>
      <c r="E622" s="9">
        <v>44602</v>
      </c>
      <c r="F622" s="7">
        <v>39.946215277777803</v>
      </c>
      <c r="G622" s="7" t="s">
        <v>20</v>
      </c>
      <c r="H622" s="7" t="s">
        <v>55</v>
      </c>
      <c r="I622" s="7" t="s">
        <v>29</v>
      </c>
      <c r="J622" s="7" t="s">
        <v>22</v>
      </c>
      <c r="K622" s="7" t="s">
        <v>29</v>
      </c>
      <c r="L622" s="7" t="s">
        <v>29</v>
      </c>
      <c r="M622" s="7" t="s">
        <v>29</v>
      </c>
      <c r="N622" s="7">
        <v>60</v>
      </c>
      <c r="O622" s="7" t="s">
        <v>20</v>
      </c>
      <c r="P622" s="7" t="s">
        <v>24</v>
      </c>
      <c r="Q622" s="7" t="s">
        <v>1200</v>
      </c>
    </row>
    <row r="623" spans="1:17" hidden="1" x14ac:dyDescent="0.25">
      <c r="A623" s="7" t="s">
        <v>1341</v>
      </c>
      <c r="B623" s="7" t="s">
        <v>19</v>
      </c>
      <c r="C623" s="8">
        <v>44314.7416898148</v>
      </c>
      <c r="D623" s="8">
        <v>44340.693680555603</v>
      </c>
      <c r="E623" s="9">
        <v>44337</v>
      </c>
      <c r="F623" s="7">
        <v>15.951990740740699</v>
      </c>
      <c r="G623" s="7" t="s">
        <v>20</v>
      </c>
      <c r="H623" s="7" t="s">
        <v>55</v>
      </c>
      <c r="I623" s="7" t="s">
        <v>29</v>
      </c>
      <c r="J623" s="7" t="s">
        <v>66</v>
      </c>
      <c r="K623" s="7" t="s">
        <v>29</v>
      </c>
      <c r="L623" s="7" t="s">
        <v>29</v>
      </c>
      <c r="M623" s="7" t="s">
        <v>29</v>
      </c>
      <c r="N623" s="7">
        <v>14</v>
      </c>
      <c r="O623" s="7" t="s">
        <v>20</v>
      </c>
      <c r="P623" s="7" t="s">
        <v>169</v>
      </c>
      <c r="Q623" s="7" t="s">
        <v>32</v>
      </c>
    </row>
    <row r="624" spans="1:17" hidden="1" x14ac:dyDescent="0.25">
      <c r="A624" s="7" t="s">
        <v>1112</v>
      </c>
      <c r="B624" s="7" t="s">
        <v>19</v>
      </c>
      <c r="C624" s="8">
        <v>44718.683692129598</v>
      </c>
      <c r="D624" s="8">
        <v>45063.539074074099</v>
      </c>
      <c r="E624" s="9">
        <v>44804</v>
      </c>
      <c r="F624" s="7">
        <v>233.85538194444399</v>
      </c>
      <c r="G624" s="7" t="s">
        <v>20</v>
      </c>
      <c r="H624" s="7" t="s">
        <v>107</v>
      </c>
      <c r="I624" s="7" t="s">
        <v>60</v>
      </c>
      <c r="J624" s="7" t="s">
        <v>22</v>
      </c>
      <c r="K624" s="7" t="s">
        <v>29</v>
      </c>
      <c r="L624" s="7" t="s">
        <v>29</v>
      </c>
      <c r="M624" s="7" t="s">
        <v>29</v>
      </c>
      <c r="N624" s="7">
        <v>60</v>
      </c>
      <c r="O624" s="7" t="s">
        <v>20</v>
      </c>
      <c r="P624" s="7" t="s">
        <v>169</v>
      </c>
      <c r="Q624" s="7" t="s">
        <v>32</v>
      </c>
    </row>
    <row r="625" spans="1:17" hidden="1" x14ac:dyDescent="0.25">
      <c r="A625" s="7" t="s">
        <v>1113</v>
      </c>
      <c r="B625" s="7" t="s">
        <v>19</v>
      </c>
      <c r="C625" s="8">
        <v>44718.681122685201</v>
      </c>
      <c r="D625" s="8">
        <v>45063.539548611101</v>
      </c>
      <c r="E625" s="9">
        <v>44804</v>
      </c>
      <c r="F625" s="7">
        <v>233.85842592592601</v>
      </c>
      <c r="G625" s="7" t="s">
        <v>20</v>
      </c>
      <c r="H625" s="7" t="s">
        <v>107</v>
      </c>
      <c r="I625" s="7" t="s">
        <v>60</v>
      </c>
      <c r="J625" s="7" t="s">
        <v>22</v>
      </c>
      <c r="K625" s="7" t="s">
        <v>29</v>
      </c>
      <c r="L625" s="7" t="s">
        <v>29</v>
      </c>
      <c r="M625" s="7" t="s">
        <v>29</v>
      </c>
      <c r="N625" s="7">
        <v>60</v>
      </c>
      <c r="O625" s="7" t="s">
        <v>20</v>
      </c>
      <c r="P625" s="7" t="s">
        <v>169</v>
      </c>
      <c r="Q625" s="7" t="s">
        <v>32</v>
      </c>
    </row>
    <row r="626" spans="1:17" hidden="1" x14ac:dyDescent="0.25">
      <c r="A626" s="7" t="s">
        <v>1255</v>
      </c>
      <c r="B626" s="7" t="s">
        <v>19</v>
      </c>
      <c r="C626" s="8">
        <v>44511.408888888902</v>
      </c>
      <c r="D626" s="8">
        <v>44586.461597222202</v>
      </c>
      <c r="E626" s="9">
        <v>44604</v>
      </c>
      <c r="F626" s="7">
        <v>47.0527083333333</v>
      </c>
      <c r="G626" s="7" t="s">
        <v>20</v>
      </c>
      <c r="H626" s="7" t="s">
        <v>55</v>
      </c>
      <c r="I626" s="7" t="s">
        <v>29</v>
      </c>
      <c r="J626" s="7" t="s">
        <v>22</v>
      </c>
      <c r="K626" s="7" t="s">
        <v>29</v>
      </c>
      <c r="L626" s="7" t="s">
        <v>29</v>
      </c>
      <c r="M626" s="7" t="s">
        <v>29</v>
      </c>
      <c r="N626" s="7">
        <v>60</v>
      </c>
      <c r="O626" s="7" t="s">
        <v>20</v>
      </c>
      <c r="P626" s="7" t="s">
        <v>24</v>
      </c>
      <c r="Q626" s="7" t="s">
        <v>32</v>
      </c>
    </row>
    <row r="627" spans="1:17" hidden="1" x14ac:dyDescent="0.25">
      <c r="A627" s="7" t="s">
        <v>1118</v>
      </c>
      <c r="B627" s="7" t="s">
        <v>19</v>
      </c>
      <c r="C627" s="8">
        <v>44714.440115740697</v>
      </c>
      <c r="D627" s="8">
        <v>44740.460358796299</v>
      </c>
      <c r="E627" s="9">
        <v>44800</v>
      </c>
      <c r="F627" s="7">
        <v>17.0202430555556</v>
      </c>
      <c r="G627" s="7" t="s">
        <v>20</v>
      </c>
      <c r="H627" s="7" t="s">
        <v>107</v>
      </c>
      <c r="I627" s="7" t="s">
        <v>60</v>
      </c>
      <c r="J627" s="7" t="s">
        <v>22</v>
      </c>
      <c r="K627" s="7" t="s">
        <v>29</v>
      </c>
      <c r="L627" s="7" t="s">
        <v>29</v>
      </c>
      <c r="M627" s="7" t="s">
        <v>944</v>
      </c>
      <c r="N627" s="7">
        <v>60</v>
      </c>
      <c r="O627" s="7" t="s">
        <v>20</v>
      </c>
      <c r="P627" s="7" t="s">
        <v>24</v>
      </c>
      <c r="Q627" s="7" t="s">
        <v>32</v>
      </c>
    </row>
    <row r="628" spans="1:17" hidden="1" x14ac:dyDescent="0.25">
      <c r="A628" s="7" t="s">
        <v>1120</v>
      </c>
      <c r="B628" s="7" t="s">
        <v>19</v>
      </c>
      <c r="C628" s="8">
        <v>44712.414282407401</v>
      </c>
      <c r="D628" s="8">
        <v>44721.420150462996</v>
      </c>
      <c r="E628" s="9">
        <v>44798</v>
      </c>
      <c r="F628" s="7">
        <v>7.0058680555555597</v>
      </c>
      <c r="G628" s="7" t="s">
        <v>20</v>
      </c>
      <c r="H628" s="7" t="s">
        <v>107</v>
      </c>
      <c r="I628" s="7" t="s">
        <v>60</v>
      </c>
      <c r="J628" s="7" t="s">
        <v>22</v>
      </c>
      <c r="K628" s="7" t="s">
        <v>29</v>
      </c>
      <c r="L628" s="7" t="s">
        <v>29</v>
      </c>
      <c r="M628" s="7" t="s">
        <v>29</v>
      </c>
      <c r="N628" s="7">
        <v>60</v>
      </c>
      <c r="O628" s="7" t="s">
        <v>20</v>
      </c>
      <c r="P628" s="7" t="s">
        <v>24</v>
      </c>
      <c r="Q628" s="7" t="s">
        <v>32</v>
      </c>
    </row>
    <row r="629" spans="1:17" hidden="1" x14ac:dyDescent="0.25">
      <c r="A629" s="7" t="s">
        <v>1121</v>
      </c>
      <c r="B629" s="7" t="s">
        <v>19</v>
      </c>
      <c r="C629" s="8">
        <v>44712.3751388889</v>
      </c>
      <c r="D629" s="8">
        <v>45510.436261574097</v>
      </c>
      <c r="E629" s="9">
        <v>44798</v>
      </c>
      <c r="F629" s="7">
        <v>542.06112268518496</v>
      </c>
      <c r="G629" s="7" t="s">
        <v>20</v>
      </c>
      <c r="H629" s="7" t="s">
        <v>107</v>
      </c>
      <c r="I629" s="7" t="s">
        <v>60</v>
      </c>
      <c r="J629" s="7" t="s">
        <v>22</v>
      </c>
      <c r="K629" s="7" t="s">
        <v>29</v>
      </c>
      <c r="L629" s="7" t="s">
        <v>29</v>
      </c>
      <c r="M629" s="7" t="s">
        <v>944</v>
      </c>
      <c r="N629" s="7">
        <v>60</v>
      </c>
      <c r="O629" s="7" t="s">
        <v>20</v>
      </c>
      <c r="P629" s="7" t="s">
        <v>169</v>
      </c>
      <c r="Q629" s="7" t="s">
        <v>32</v>
      </c>
    </row>
    <row r="630" spans="1:17" hidden="1" x14ac:dyDescent="0.25">
      <c r="A630" s="7" t="s">
        <v>1254</v>
      </c>
      <c r="B630" s="7" t="s">
        <v>19</v>
      </c>
      <c r="C630" s="8">
        <v>44511.639849537001</v>
      </c>
      <c r="D630" s="8">
        <v>44889.419791666704</v>
      </c>
      <c r="E630" s="9">
        <v>44604</v>
      </c>
      <c r="F630" s="7">
        <v>255.77994212963</v>
      </c>
      <c r="G630" s="7" t="s">
        <v>20</v>
      </c>
      <c r="H630" s="7" t="s">
        <v>55</v>
      </c>
      <c r="I630" s="7" t="s">
        <v>29</v>
      </c>
      <c r="J630" s="7" t="s">
        <v>22</v>
      </c>
      <c r="K630" s="7" t="s">
        <v>29</v>
      </c>
      <c r="L630" s="7" t="s">
        <v>29</v>
      </c>
      <c r="M630" s="7" t="s">
        <v>29</v>
      </c>
      <c r="N630" s="7">
        <v>60</v>
      </c>
      <c r="O630" s="7" t="s">
        <v>20</v>
      </c>
      <c r="P630" s="7" t="s">
        <v>169</v>
      </c>
      <c r="Q630" s="7" t="s">
        <v>1200</v>
      </c>
    </row>
    <row r="631" spans="1:17" hidden="1" x14ac:dyDescent="0.25">
      <c r="A631" s="7" t="s">
        <v>1340</v>
      </c>
      <c r="B631" s="7" t="s">
        <v>19</v>
      </c>
      <c r="C631" s="8">
        <v>44320.5472800926</v>
      </c>
      <c r="D631" s="8">
        <v>44340.452280092599</v>
      </c>
      <c r="E631" s="9">
        <v>44342</v>
      </c>
      <c r="F631" s="7">
        <v>12.904999999999999</v>
      </c>
      <c r="G631" s="7" t="s">
        <v>20</v>
      </c>
      <c r="H631" s="7" t="s">
        <v>55</v>
      </c>
      <c r="I631" s="7" t="s">
        <v>29</v>
      </c>
      <c r="J631" s="7" t="s">
        <v>66</v>
      </c>
      <c r="K631" s="7" t="s">
        <v>29</v>
      </c>
      <c r="L631" s="7" t="s">
        <v>29</v>
      </c>
      <c r="M631" s="7" t="s">
        <v>29</v>
      </c>
      <c r="N631" s="7">
        <v>14</v>
      </c>
      <c r="O631" s="7" t="s">
        <v>20</v>
      </c>
      <c r="P631" s="7" t="s">
        <v>24</v>
      </c>
      <c r="Q631" s="7" t="s">
        <v>32</v>
      </c>
    </row>
    <row r="632" spans="1:17" hidden="1" x14ac:dyDescent="0.25">
      <c r="A632" s="7" t="s">
        <v>1126</v>
      </c>
      <c r="B632" s="7" t="s">
        <v>19</v>
      </c>
      <c r="C632" s="8">
        <v>44704.440752314797</v>
      </c>
      <c r="D632" s="8">
        <v>44987.679270833301</v>
      </c>
      <c r="E632" s="9">
        <v>44790</v>
      </c>
      <c r="F632" s="7">
        <v>194.23851851851899</v>
      </c>
      <c r="G632" s="7" t="s">
        <v>20</v>
      </c>
      <c r="H632" s="7" t="s">
        <v>107</v>
      </c>
      <c r="I632" s="7" t="s">
        <v>60</v>
      </c>
      <c r="J632" s="7" t="s">
        <v>22</v>
      </c>
      <c r="K632" s="7" t="s">
        <v>29</v>
      </c>
      <c r="L632" s="7" t="s">
        <v>29</v>
      </c>
      <c r="M632" s="7" t="s">
        <v>29</v>
      </c>
      <c r="N632" s="7">
        <v>60</v>
      </c>
      <c r="O632" s="7" t="s">
        <v>20</v>
      </c>
      <c r="P632" s="7" t="s">
        <v>169</v>
      </c>
      <c r="Q632" s="7" t="s">
        <v>32</v>
      </c>
    </row>
    <row r="633" spans="1:17" hidden="1" x14ac:dyDescent="0.25">
      <c r="A633" s="7" t="s">
        <v>1127</v>
      </c>
      <c r="B633" s="7" t="s">
        <v>19</v>
      </c>
      <c r="C633" s="8">
        <v>44701.660590277803</v>
      </c>
      <c r="D633" s="8">
        <v>45051.601238425901</v>
      </c>
      <c r="E633" s="9">
        <v>44789</v>
      </c>
      <c r="F633" s="7">
        <v>238.940648148148</v>
      </c>
      <c r="G633" s="7" t="s">
        <v>20</v>
      </c>
      <c r="H633" s="7" t="s">
        <v>107</v>
      </c>
      <c r="I633" s="7" t="s">
        <v>60</v>
      </c>
      <c r="J633" s="7" t="s">
        <v>22</v>
      </c>
      <c r="K633" s="7" t="s">
        <v>29</v>
      </c>
      <c r="L633" s="7" t="s">
        <v>29</v>
      </c>
      <c r="M633" s="7" t="s">
        <v>402</v>
      </c>
      <c r="N633" s="7">
        <v>60</v>
      </c>
      <c r="O633" s="7" t="s">
        <v>20</v>
      </c>
      <c r="P633" s="7" t="s">
        <v>169</v>
      </c>
      <c r="Q633" s="7" t="s">
        <v>32</v>
      </c>
    </row>
    <row r="634" spans="1:17" hidden="1" x14ac:dyDescent="0.25">
      <c r="A634" s="7" t="s">
        <v>1128</v>
      </c>
      <c r="B634" s="7" t="s">
        <v>19</v>
      </c>
      <c r="C634" s="8">
        <v>44700.661932870396</v>
      </c>
      <c r="D634" s="8">
        <v>44895.505486111098</v>
      </c>
      <c r="E634" s="9">
        <v>44786</v>
      </c>
      <c r="F634" s="7">
        <v>136.84355324074099</v>
      </c>
      <c r="G634" s="7" t="s">
        <v>20</v>
      </c>
      <c r="H634" s="7" t="s">
        <v>107</v>
      </c>
      <c r="I634" s="7" t="s">
        <v>60</v>
      </c>
      <c r="J634" s="7" t="s">
        <v>22</v>
      </c>
      <c r="K634" s="7" t="s">
        <v>29</v>
      </c>
      <c r="L634" s="7" t="s">
        <v>29</v>
      </c>
      <c r="M634" s="7" t="s">
        <v>29</v>
      </c>
      <c r="N634" s="7">
        <v>60</v>
      </c>
      <c r="O634" s="7" t="s">
        <v>20</v>
      </c>
      <c r="P634" s="7" t="s">
        <v>169</v>
      </c>
      <c r="Q634" s="7" t="s">
        <v>29</v>
      </c>
    </row>
    <row r="635" spans="1:17" hidden="1" x14ac:dyDescent="0.25">
      <c r="A635" s="7" t="s">
        <v>1132</v>
      </c>
      <c r="B635" s="7" t="s">
        <v>19</v>
      </c>
      <c r="C635" s="8">
        <v>44687.591747685197</v>
      </c>
      <c r="D635" s="8">
        <v>44701.484502314801</v>
      </c>
      <c r="E635" s="9">
        <v>44777</v>
      </c>
      <c r="F635" s="7">
        <v>7.8927546296296303</v>
      </c>
      <c r="G635" s="7" t="s">
        <v>20</v>
      </c>
      <c r="H635" s="7" t="s">
        <v>107</v>
      </c>
      <c r="I635" s="7" t="s">
        <v>60</v>
      </c>
      <c r="J635" s="7" t="s">
        <v>22</v>
      </c>
      <c r="K635" s="7" t="s">
        <v>29</v>
      </c>
      <c r="L635" s="7" t="s">
        <v>29</v>
      </c>
      <c r="M635" s="7" t="s">
        <v>29</v>
      </c>
      <c r="N635" s="7">
        <v>60</v>
      </c>
      <c r="O635" s="7" t="s">
        <v>20</v>
      </c>
      <c r="P635" s="7" t="s">
        <v>24</v>
      </c>
      <c r="Q635" s="7" t="s">
        <v>32</v>
      </c>
    </row>
    <row r="636" spans="1:17" hidden="1" x14ac:dyDescent="0.25">
      <c r="A636" s="7" t="s">
        <v>1339</v>
      </c>
      <c r="B636" s="7" t="s">
        <v>19</v>
      </c>
      <c r="C636" s="8">
        <v>44320.677430555603</v>
      </c>
      <c r="D636" s="8">
        <v>44340.402650463002</v>
      </c>
      <c r="E636" s="9">
        <v>44342</v>
      </c>
      <c r="F636" s="7">
        <v>12.7252199074074</v>
      </c>
      <c r="G636" s="7" t="s">
        <v>20</v>
      </c>
      <c r="H636" s="7" t="s">
        <v>55</v>
      </c>
      <c r="I636" s="7" t="s">
        <v>29</v>
      </c>
      <c r="J636" s="7" t="s">
        <v>66</v>
      </c>
      <c r="K636" s="7" t="s">
        <v>29</v>
      </c>
      <c r="L636" s="7" t="s">
        <v>29</v>
      </c>
      <c r="M636" s="7" t="s">
        <v>29</v>
      </c>
      <c r="N636" s="7">
        <v>14</v>
      </c>
      <c r="O636" s="7" t="s">
        <v>20</v>
      </c>
      <c r="P636" s="7" t="s">
        <v>24</v>
      </c>
      <c r="Q636" s="7" t="s">
        <v>32</v>
      </c>
    </row>
    <row r="637" spans="1:17" hidden="1" x14ac:dyDescent="0.25">
      <c r="A637" s="7" t="s">
        <v>1136</v>
      </c>
      <c r="B637" s="7" t="s">
        <v>19</v>
      </c>
      <c r="C637" s="8">
        <v>44681.3828125</v>
      </c>
      <c r="D637" s="8">
        <v>44888.854664351798</v>
      </c>
      <c r="E637" s="9">
        <v>44775</v>
      </c>
      <c r="F637" s="7">
        <v>141.47185185185199</v>
      </c>
      <c r="G637" s="7" t="s">
        <v>20</v>
      </c>
      <c r="H637" s="7" t="s">
        <v>107</v>
      </c>
      <c r="I637" s="7" t="s">
        <v>60</v>
      </c>
      <c r="J637" s="7" t="s">
        <v>22</v>
      </c>
      <c r="K637" s="7" t="s">
        <v>29</v>
      </c>
      <c r="L637" s="7" t="s">
        <v>29</v>
      </c>
      <c r="M637" s="7" t="s">
        <v>29</v>
      </c>
      <c r="N637" s="7">
        <v>60</v>
      </c>
      <c r="O637" s="7" t="s">
        <v>20</v>
      </c>
      <c r="P637" s="7" t="s">
        <v>169</v>
      </c>
      <c r="Q637" s="7" t="s">
        <v>32</v>
      </c>
    </row>
    <row r="638" spans="1:17" hidden="1" x14ac:dyDescent="0.25">
      <c r="A638" s="7" t="s">
        <v>1251</v>
      </c>
      <c r="B638" s="7" t="s">
        <v>19</v>
      </c>
      <c r="C638" s="8">
        <v>44519.635370370401</v>
      </c>
      <c r="D638" s="8">
        <v>44917.5343055556</v>
      </c>
      <c r="E638" s="9">
        <v>44614</v>
      </c>
      <c r="F638" s="7">
        <v>269.898935185185</v>
      </c>
      <c r="G638" s="7" t="s">
        <v>20</v>
      </c>
      <c r="H638" s="7" t="s">
        <v>55</v>
      </c>
      <c r="I638" s="7" t="s">
        <v>29</v>
      </c>
      <c r="J638" s="7" t="s">
        <v>22</v>
      </c>
      <c r="K638" s="7" t="s">
        <v>29</v>
      </c>
      <c r="L638" s="7" t="s">
        <v>29</v>
      </c>
      <c r="M638" s="7" t="s">
        <v>29</v>
      </c>
      <c r="N638" s="7">
        <v>60</v>
      </c>
      <c r="O638" s="7" t="s">
        <v>20</v>
      </c>
      <c r="P638" s="7" t="s">
        <v>169</v>
      </c>
      <c r="Q638" s="7" t="s">
        <v>32</v>
      </c>
    </row>
    <row r="639" spans="1:17" hidden="1" x14ac:dyDescent="0.25">
      <c r="A639" s="7" t="s">
        <v>1141</v>
      </c>
      <c r="B639" s="7" t="s">
        <v>19</v>
      </c>
      <c r="C639" s="8">
        <v>44679.762986111098</v>
      </c>
      <c r="D639" s="8">
        <v>44987.6715162037</v>
      </c>
      <c r="E639" s="9">
        <v>44771</v>
      </c>
      <c r="F639" s="7">
        <v>206.908530092593</v>
      </c>
      <c r="G639" s="7" t="s">
        <v>20</v>
      </c>
      <c r="H639" s="7" t="s">
        <v>107</v>
      </c>
      <c r="I639" s="7" t="s">
        <v>60</v>
      </c>
      <c r="J639" s="7" t="s">
        <v>22</v>
      </c>
      <c r="K639" s="7" t="s">
        <v>29</v>
      </c>
      <c r="L639" s="7" t="s">
        <v>29</v>
      </c>
      <c r="M639" s="7" t="s">
        <v>29</v>
      </c>
      <c r="N639" s="7">
        <v>60</v>
      </c>
      <c r="O639" s="7" t="s">
        <v>20</v>
      </c>
      <c r="P639" s="7" t="s">
        <v>169</v>
      </c>
      <c r="Q639" s="7" t="s">
        <v>32</v>
      </c>
    </row>
    <row r="640" spans="1:17" hidden="1" x14ac:dyDescent="0.25">
      <c r="A640" s="7" t="s">
        <v>1338</v>
      </c>
      <c r="B640" s="7" t="s">
        <v>19</v>
      </c>
      <c r="C640" s="8">
        <v>44321.371504629598</v>
      </c>
      <c r="D640" s="8">
        <v>45044.652696759302</v>
      </c>
      <c r="E640" s="9">
        <v>44408</v>
      </c>
      <c r="F640" s="7">
        <v>491.28119212963003</v>
      </c>
      <c r="G640" s="7" t="s">
        <v>20</v>
      </c>
      <c r="H640" s="7" t="s">
        <v>55</v>
      </c>
      <c r="I640" s="7" t="s">
        <v>29</v>
      </c>
      <c r="J640" s="7" t="s">
        <v>171</v>
      </c>
      <c r="K640" s="7" t="s">
        <v>29</v>
      </c>
      <c r="L640" s="7" t="s">
        <v>29</v>
      </c>
      <c r="M640" s="7" t="s">
        <v>336</v>
      </c>
      <c r="N640" s="7">
        <v>60</v>
      </c>
      <c r="O640" s="7" t="s">
        <v>20</v>
      </c>
      <c r="P640" s="7" t="s">
        <v>169</v>
      </c>
      <c r="Q640" s="7" t="s">
        <v>32</v>
      </c>
    </row>
    <row r="641" spans="1:17" hidden="1" x14ac:dyDescent="0.25">
      <c r="A641" s="7" t="s">
        <v>1247</v>
      </c>
      <c r="B641" s="7" t="s">
        <v>19</v>
      </c>
      <c r="C641" s="8">
        <v>44525.457708333299</v>
      </c>
      <c r="D641" s="8">
        <v>44585.615717592598</v>
      </c>
      <c r="E641" s="9">
        <v>44621</v>
      </c>
      <c r="F641" s="7">
        <v>36.158009259259302</v>
      </c>
      <c r="G641" s="7" t="s">
        <v>20</v>
      </c>
      <c r="H641" s="7" t="s">
        <v>55</v>
      </c>
      <c r="I641" s="7" t="s">
        <v>29</v>
      </c>
      <c r="J641" s="7" t="s">
        <v>22</v>
      </c>
      <c r="K641" s="7" t="s">
        <v>29</v>
      </c>
      <c r="L641" s="7" t="s">
        <v>29</v>
      </c>
      <c r="M641" s="7" t="s">
        <v>29</v>
      </c>
      <c r="N641" s="7">
        <v>60</v>
      </c>
      <c r="O641" s="7" t="s">
        <v>20</v>
      </c>
      <c r="P641" s="7" t="s">
        <v>24</v>
      </c>
      <c r="Q641" s="7" t="s">
        <v>32</v>
      </c>
    </row>
    <row r="642" spans="1:17" hidden="1" x14ac:dyDescent="0.25">
      <c r="A642" s="7" t="s">
        <v>1245</v>
      </c>
      <c r="B642" s="7" t="s">
        <v>19</v>
      </c>
      <c r="C642" s="8">
        <v>44529.787604166697</v>
      </c>
      <c r="D642" s="8">
        <v>44631.425185185202</v>
      </c>
      <c r="E642" s="9">
        <v>44623</v>
      </c>
      <c r="F642" s="7">
        <v>65.637581018518503</v>
      </c>
      <c r="G642" s="7" t="s">
        <v>20</v>
      </c>
      <c r="H642" s="7" t="s">
        <v>55</v>
      </c>
      <c r="I642" s="7" t="s">
        <v>29</v>
      </c>
      <c r="J642" s="7" t="s">
        <v>171</v>
      </c>
      <c r="K642" s="7" t="s">
        <v>29</v>
      </c>
      <c r="L642" s="7" t="s">
        <v>29</v>
      </c>
      <c r="M642" s="7" t="s">
        <v>29</v>
      </c>
      <c r="N642" s="7">
        <v>60</v>
      </c>
      <c r="O642" s="7" t="s">
        <v>20</v>
      </c>
      <c r="P642" s="7" t="s">
        <v>169</v>
      </c>
      <c r="Q642" s="7" t="s">
        <v>32</v>
      </c>
    </row>
    <row r="643" spans="1:17" hidden="1" x14ac:dyDescent="0.25">
      <c r="A643" s="7" t="s">
        <v>1152</v>
      </c>
      <c r="B643" s="7" t="s">
        <v>19</v>
      </c>
      <c r="C643" s="8">
        <v>44664.493587962999</v>
      </c>
      <c r="D643" s="8">
        <v>44987.661400463003</v>
      </c>
      <c r="E643" s="9">
        <v>44756</v>
      </c>
      <c r="F643" s="7">
        <v>218.1678125</v>
      </c>
      <c r="G643" s="7" t="s">
        <v>20</v>
      </c>
      <c r="H643" s="7" t="s">
        <v>107</v>
      </c>
      <c r="I643" s="7" t="s">
        <v>60</v>
      </c>
      <c r="J643" s="7" t="s">
        <v>22</v>
      </c>
      <c r="K643" s="7" t="s">
        <v>29</v>
      </c>
      <c r="L643" s="7" t="s">
        <v>29</v>
      </c>
      <c r="M643" s="7" t="s">
        <v>29</v>
      </c>
      <c r="N643" s="7">
        <v>60</v>
      </c>
      <c r="O643" s="7" t="s">
        <v>20</v>
      </c>
      <c r="P643" s="7" t="s">
        <v>169</v>
      </c>
      <c r="Q643" s="7" t="s">
        <v>32</v>
      </c>
    </row>
    <row r="644" spans="1:17" hidden="1" x14ac:dyDescent="0.25">
      <c r="A644" s="7" t="s">
        <v>1153</v>
      </c>
      <c r="B644" s="7" t="s">
        <v>19</v>
      </c>
      <c r="C644" s="8">
        <v>44663.433611111097</v>
      </c>
      <c r="D644" s="8">
        <v>44894.758182870399</v>
      </c>
      <c r="E644" s="9">
        <v>44755</v>
      </c>
      <c r="F644" s="7">
        <v>159.32457175925899</v>
      </c>
      <c r="G644" s="7" t="s">
        <v>20</v>
      </c>
      <c r="H644" s="7" t="s">
        <v>107</v>
      </c>
      <c r="I644" s="7" t="s">
        <v>60</v>
      </c>
      <c r="J644" s="7" t="s">
        <v>22</v>
      </c>
      <c r="K644" s="7" t="s">
        <v>29</v>
      </c>
      <c r="L644" s="7" t="s">
        <v>29</v>
      </c>
      <c r="M644" s="7" t="s">
        <v>29</v>
      </c>
      <c r="N644" s="7">
        <v>60</v>
      </c>
      <c r="O644" s="7" t="s">
        <v>20</v>
      </c>
      <c r="P644" s="7" t="s">
        <v>169</v>
      </c>
      <c r="Q644" s="7" t="s">
        <v>32</v>
      </c>
    </row>
    <row r="645" spans="1:17" hidden="1" x14ac:dyDescent="0.25">
      <c r="A645" s="7" t="s">
        <v>1243</v>
      </c>
      <c r="B645" s="7" t="s">
        <v>19</v>
      </c>
      <c r="C645" s="8">
        <v>44532.5855324074</v>
      </c>
      <c r="D645" s="8">
        <v>44938.726979166699</v>
      </c>
      <c r="E645" s="9">
        <v>44626</v>
      </c>
      <c r="F645" s="7">
        <v>271.141446759259</v>
      </c>
      <c r="G645" s="7" t="s">
        <v>20</v>
      </c>
      <c r="H645" s="7" t="s">
        <v>55</v>
      </c>
      <c r="I645" s="7" t="s">
        <v>471</v>
      </c>
      <c r="J645" s="7" t="s">
        <v>171</v>
      </c>
      <c r="K645" s="7" t="s">
        <v>29</v>
      </c>
      <c r="L645" s="7" t="s">
        <v>361</v>
      </c>
      <c r="M645" s="7" t="s">
        <v>29</v>
      </c>
      <c r="N645" s="7">
        <v>60</v>
      </c>
      <c r="O645" s="7" t="s">
        <v>20</v>
      </c>
      <c r="P645" s="7" t="s">
        <v>169</v>
      </c>
      <c r="Q645" s="7" t="s">
        <v>71</v>
      </c>
    </row>
    <row r="646" spans="1:17" hidden="1" x14ac:dyDescent="0.25">
      <c r="A646" s="7" t="s">
        <v>1155</v>
      </c>
      <c r="B646" s="7" t="s">
        <v>19</v>
      </c>
      <c r="C646" s="8">
        <v>44655.536840277797</v>
      </c>
      <c r="D646" s="8">
        <v>44748.383680555598</v>
      </c>
      <c r="E646" s="9">
        <v>44747</v>
      </c>
      <c r="F646" s="7">
        <v>61.846840277777801</v>
      </c>
      <c r="G646" s="7" t="s">
        <v>20</v>
      </c>
      <c r="H646" s="7" t="s">
        <v>107</v>
      </c>
      <c r="I646" s="7" t="s">
        <v>60</v>
      </c>
      <c r="J646" s="7" t="s">
        <v>22</v>
      </c>
      <c r="K646" s="7" t="s">
        <v>29</v>
      </c>
      <c r="L646" s="7" t="s">
        <v>29</v>
      </c>
      <c r="M646" s="7" t="s">
        <v>1156</v>
      </c>
      <c r="N646" s="7">
        <v>60</v>
      </c>
      <c r="O646" s="7" t="s">
        <v>20</v>
      </c>
      <c r="P646" s="7" t="s">
        <v>169</v>
      </c>
      <c r="Q646" s="7" t="s">
        <v>160</v>
      </c>
    </row>
    <row r="647" spans="1:17" hidden="1" x14ac:dyDescent="0.25">
      <c r="A647" s="7" t="s">
        <v>1157</v>
      </c>
      <c r="B647" s="7" t="s">
        <v>19</v>
      </c>
      <c r="C647" s="8">
        <v>44650.683715277803</v>
      </c>
      <c r="D647" s="8">
        <v>45015.659143518496</v>
      </c>
      <c r="E647" s="9">
        <v>44742</v>
      </c>
      <c r="F647" s="7">
        <v>246.975428240741</v>
      </c>
      <c r="G647" s="7" t="s">
        <v>20</v>
      </c>
      <c r="H647" s="7" t="s">
        <v>107</v>
      </c>
      <c r="I647" s="7" t="s">
        <v>60</v>
      </c>
      <c r="J647" s="7" t="s">
        <v>22</v>
      </c>
      <c r="K647" s="7" t="s">
        <v>29</v>
      </c>
      <c r="L647" s="7" t="s">
        <v>29</v>
      </c>
      <c r="M647" s="7" t="s">
        <v>1158</v>
      </c>
      <c r="N647" s="7">
        <v>60</v>
      </c>
      <c r="O647" s="7" t="s">
        <v>20</v>
      </c>
      <c r="P647" s="7" t="s">
        <v>169</v>
      </c>
      <c r="Q647" s="7" t="s">
        <v>197</v>
      </c>
    </row>
    <row r="648" spans="1:17" hidden="1" x14ac:dyDescent="0.25">
      <c r="A648" s="7" t="s">
        <v>1159</v>
      </c>
      <c r="B648" s="7" t="s">
        <v>19</v>
      </c>
      <c r="C648" s="8">
        <v>44650.480833333299</v>
      </c>
      <c r="D648" s="8">
        <v>44658.962673611102</v>
      </c>
      <c r="E648" s="9">
        <v>44742</v>
      </c>
      <c r="F648" s="7">
        <v>6.4818402777777804</v>
      </c>
      <c r="G648" s="7" t="s">
        <v>20</v>
      </c>
      <c r="H648" s="7" t="s">
        <v>107</v>
      </c>
      <c r="I648" s="7" t="s">
        <v>60</v>
      </c>
      <c r="J648" s="7" t="s">
        <v>22</v>
      </c>
      <c r="K648" s="7" t="s">
        <v>29</v>
      </c>
      <c r="L648" s="7" t="s">
        <v>29</v>
      </c>
      <c r="M648" s="7" t="s">
        <v>29</v>
      </c>
      <c r="N648" s="7">
        <v>60</v>
      </c>
      <c r="O648" s="7" t="s">
        <v>20</v>
      </c>
      <c r="P648" s="7" t="s">
        <v>24</v>
      </c>
      <c r="Q648" s="7" t="s">
        <v>32</v>
      </c>
    </row>
    <row r="649" spans="1:17" hidden="1" x14ac:dyDescent="0.25">
      <c r="A649" s="7" t="s">
        <v>1238</v>
      </c>
      <c r="B649" s="7" t="s">
        <v>19</v>
      </c>
      <c r="C649" s="8">
        <v>44547.595115740703</v>
      </c>
      <c r="D649" s="8">
        <v>44658.966238425899</v>
      </c>
      <c r="E649" s="9">
        <v>44644</v>
      </c>
      <c r="F649" s="7">
        <v>71.371122685185199</v>
      </c>
      <c r="G649" s="7" t="s">
        <v>20</v>
      </c>
      <c r="H649" s="7" t="s">
        <v>55</v>
      </c>
      <c r="I649" s="7" t="s">
        <v>29</v>
      </c>
      <c r="J649" s="7" t="s">
        <v>22</v>
      </c>
      <c r="K649" s="7" t="s">
        <v>29</v>
      </c>
      <c r="L649" s="7" t="s">
        <v>361</v>
      </c>
      <c r="M649" s="7" t="s">
        <v>29</v>
      </c>
      <c r="N649" s="7">
        <v>60</v>
      </c>
      <c r="O649" s="7" t="s">
        <v>20</v>
      </c>
      <c r="P649" s="7" t="s">
        <v>169</v>
      </c>
      <c r="Q649" s="7" t="s">
        <v>1200</v>
      </c>
    </row>
    <row r="650" spans="1:17" hidden="1" x14ac:dyDescent="0.25">
      <c r="A650" s="7" t="s">
        <v>1237</v>
      </c>
      <c r="B650" s="7" t="s">
        <v>19</v>
      </c>
      <c r="C650" s="8">
        <v>44550.587534722203</v>
      </c>
      <c r="D650" s="8">
        <v>44902.501435185201</v>
      </c>
      <c r="E650" s="9">
        <v>44645</v>
      </c>
      <c r="F650" s="7">
        <v>237.913900462963</v>
      </c>
      <c r="G650" s="7" t="s">
        <v>20</v>
      </c>
      <c r="H650" s="7" t="s">
        <v>55</v>
      </c>
      <c r="I650" s="7" t="s">
        <v>29</v>
      </c>
      <c r="J650" s="7" t="s">
        <v>22</v>
      </c>
      <c r="K650" s="7" t="s">
        <v>29</v>
      </c>
      <c r="L650" s="7" t="s">
        <v>29</v>
      </c>
      <c r="M650" s="7" t="s">
        <v>29</v>
      </c>
      <c r="N650" s="7">
        <v>60</v>
      </c>
      <c r="O650" s="7" t="s">
        <v>20</v>
      </c>
      <c r="P650" s="7" t="s">
        <v>169</v>
      </c>
      <c r="Q650" s="7" t="s">
        <v>119</v>
      </c>
    </row>
    <row r="651" spans="1:17" hidden="1" x14ac:dyDescent="0.25">
      <c r="A651" s="7" t="s">
        <v>1163</v>
      </c>
      <c r="B651" s="7" t="s">
        <v>19</v>
      </c>
      <c r="C651" s="8">
        <v>44642.723136574103</v>
      </c>
      <c r="D651" s="8">
        <v>44658.957303240699</v>
      </c>
      <c r="E651" s="9">
        <v>44734</v>
      </c>
      <c r="F651" s="7">
        <v>12.234166666666701</v>
      </c>
      <c r="G651" s="7" t="s">
        <v>20</v>
      </c>
      <c r="H651" s="7" t="s">
        <v>107</v>
      </c>
      <c r="I651" s="7" t="s">
        <v>60</v>
      </c>
      <c r="J651" s="7" t="s">
        <v>22</v>
      </c>
      <c r="K651" s="7" t="s">
        <v>29</v>
      </c>
      <c r="L651" s="7" t="s">
        <v>29</v>
      </c>
      <c r="M651" s="7" t="s">
        <v>29</v>
      </c>
      <c r="N651" s="7">
        <v>60</v>
      </c>
      <c r="O651" s="7" t="s">
        <v>20</v>
      </c>
      <c r="P651" s="7" t="s">
        <v>24</v>
      </c>
      <c r="Q651" s="7" t="s">
        <v>32</v>
      </c>
    </row>
    <row r="652" spans="1:17" hidden="1" x14ac:dyDescent="0.25">
      <c r="A652" s="7" t="s">
        <v>1166</v>
      </c>
      <c r="B652" s="7" t="s">
        <v>19</v>
      </c>
      <c r="C652" s="8">
        <v>44637.6778009259</v>
      </c>
      <c r="D652" s="8">
        <v>44889.400763888902</v>
      </c>
      <c r="E652" s="9">
        <v>44729</v>
      </c>
      <c r="F652" s="7">
        <v>173.72296296296301</v>
      </c>
      <c r="G652" s="7" t="s">
        <v>20</v>
      </c>
      <c r="H652" s="7" t="s">
        <v>107</v>
      </c>
      <c r="I652" s="7" t="s">
        <v>60</v>
      </c>
      <c r="J652" s="7" t="s">
        <v>22</v>
      </c>
      <c r="K652" s="7" t="s">
        <v>29</v>
      </c>
      <c r="L652" s="7" t="s">
        <v>29</v>
      </c>
      <c r="M652" s="7" t="s">
        <v>29</v>
      </c>
      <c r="N652" s="7">
        <v>60</v>
      </c>
      <c r="O652" s="7" t="s">
        <v>20</v>
      </c>
      <c r="P652" s="7" t="s">
        <v>169</v>
      </c>
      <c r="Q652" s="7" t="s">
        <v>32</v>
      </c>
    </row>
    <row r="653" spans="1:17" hidden="1" x14ac:dyDescent="0.25">
      <c r="A653" s="7" t="s">
        <v>1335</v>
      </c>
      <c r="B653" s="7" t="s">
        <v>19</v>
      </c>
      <c r="C653" s="8">
        <v>44321.697002314802</v>
      </c>
      <c r="D653" s="8">
        <v>44585.617152777799</v>
      </c>
      <c r="E653" s="9">
        <v>44408</v>
      </c>
      <c r="F653" s="7">
        <v>177.92015046296299</v>
      </c>
      <c r="G653" s="7" t="s">
        <v>20</v>
      </c>
      <c r="H653" s="7" t="s">
        <v>55</v>
      </c>
      <c r="I653" s="7" t="s">
        <v>29</v>
      </c>
      <c r="J653" s="7" t="s">
        <v>22</v>
      </c>
      <c r="K653" s="7" t="s">
        <v>29</v>
      </c>
      <c r="L653" s="7" t="s">
        <v>29</v>
      </c>
      <c r="M653" s="7" t="s">
        <v>323</v>
      </c>
      <c r="N653" s="7">
        <v>60</v>
      </c>
      <c r="O653" s="7" t="s">
        <v>20</v>
      </c>
      <c r="P653" s="7" t="s">
        <v>169</v>
      </c>
      <c r="Q653" s="7" t="s">
        <v>32</v>
      </c>
    </row>
    <row r="654" spans="1:17" hidden="1" x14ac:dyDescent="0.25">
      <c r="A654" s="7" t="s">
        <v>1180</v>
      </c>
      <c r="B654" s="7" t="s">
        <v>19</v>
      </c>
      <c r="C654" s="8">
        <v>44621.546527777798</v>
      </c>
      <c r="D654" s="8">
        <v>44987.652604166702</v>
      </c>
      <c r="E654" s="9">
        <v>44713</v>
      </c>
      <c r="F654" s="7">
        <v>248.10607638888899</v>
      </c>
      <c r="G654" s="7" t="s">
        <v>20</v>
      </c>
      <c r="H654" s="7" t="s">
        <v>107</v>
      </c>
      <c r="I654" s="7" t="s">
        <v>60</v>
      </c>
      <c r="J654" s="7" t="s">
        <v>22</v>
      </c>
      <c r="K654" s="7" t="s">
        <v>29</v>
      </c>
      <c r="L654" s="7" t="s">
        <v>361</v>
      </c>
      <c r="M654" s="7" t="s">
        <v>29</v>
      </c>
      <c r="N654" s="7">
        <v>60</v>
      </c>
      <c r="O654" s="7" t="s">
        <v>20</v>
      </c>
      <c r="P654" s="7" t="s">
        <v>169</v>
      </c>
      <c r="Q654" s="7" t="s">
        <v>32</v>
      </c>
    </row>
    <row r="655" spans="1:17" hidden="1" x14ac:dyDescent="0.25">
      <c r="A655" s="7" t="s">
        <v>1184</v>
      </c>
      <c r="B655" s="7" t="s">
        <v>19</v>
      </c>
      <c r="C655" s="8">
        <v>44607.670428240701</v>
      </c>
      <c r="D655" s="8">
        <v>44608.461898148104</v>
      </c>
      <c r="E655" s="9">
        <v>44700</v>
      </c>
      <c r="F655" s="7">
        <v>0.79146990740740697</v>
      </c>
      <c r="G655" s="7" t="s">
        <v>20</v>
      </c>
      <c r="H655" s="7" t="s">
        <v>107</v>
      </c>
      <c r="I655" s="7" t="s">
        <v>60</v>
      </c>
      <c r="J655" s="7" t="s">
        <v>22</v>
      </c>
      <c r="K655" s="7" t="s">
        <v>29</v>
      </c>
      <c r="L655" s="7" t="s">
        <v>29</v>
      </c>
      <c r="M655" s="7" t="s">
        <v>29</v>
      </c>
      <c r="N655" s="7">
        <v>60</v>
      </c>
      <c r="O655" s="7" t="s">
        <v>20</v>
      </c>
      <c r="P655" s="7" t="s">
        <v>24</v>
      </c>
      <c r="Q655" s="7" t="s">
        <v>32</v>
      </c>
    </row>
    <row r="656" spans="1:17" hidden="1" x14ac:dyDescent="0.25">
      <c r="A656" s="7" t="s">
        <v>1236</v>
      </c>
      <c r="B656" s="7" t="s">
        <v>19</v>
      </c>
      <c r="C656" s="8">
        <v>44557.591203703698</v>
      </c>
      <c r="D656" s="8">
        <v>44558.542696759301</v>
      </c>
      <c r="E656" s="9">
        <v>44652</v>
      </c>
      <c r="F656" s="7">
        <v>0.95149305555555597</v>
      </c>
      <c r="G656" s="7" t="s">
        <v>20</v>
      </c>
      <c r="H656" s="7" t="s">
        <v>55</v>
      </c>
      <c r="I656" s="7" t="s">
        <v>29</v>
      </c>
      <c r="J656" s="7" t="s">
        <v>22</v>
      </c>
      <c r="K656" s="7" t="s">
        <v>29</v>
      </c>
      <c r="L656" s="7" t="s">
        <v>1234</v>
      </c>
      <c r="M656" s="7" t="s">
        <v>29</v>
      </c>
      <c r="N656" s="7">
        <v>60</v>
      </c>
      <c r="O656" s="7" t="s">
        <v>20</v>
      </c>
      <c r="P656" s="7" t="s">
        <v>24</v>
      </c>
      <c r="Q656" s="7" t="s">
        <v>32</v>
      </c>
    </row>
    <row r="657" spans="1:17" hidden="1" x14ac:dyDescent="0.25">
      <c r="A657" s="7" t="s">
        <v>1192</v>
      </c>
      <c r="B657" s="7" t="s">
        <v>19</v>
      </c>
      <c r="C657" s="8">
        <v>44600.4119907407</v>
      </c>
      <c r="D657" s="8">
        <v>45063.495613425897</v>
      </c>
      <c r="E657" s="9">
        <v>44693</v>
      </c>
      <c r="F657" s="7">
        <v>312.08362268518499</v>
      </c>
      <c r="G657" s="7" t="s">
        <v>20</v>
      </c>
      <c r="H657" s="7" t="s">
        <v>107</v>
      </c>
      <c r="I657" s="7" t="s">
        <v>60</v>
      </c>
      <c r="J657" s="7" t="s">
        <v>22</v>
      </c>
      <c r="K657" s="7" t="s">
        <v>29</v>
      </c>
      <c r="L657" s="7" t="s">
        <v>1087</v>
      </c>
      <c r="M657" s="7" t="s">
        <v>29</v>
      </c>
      <c r="N657" s="7">
        <v>60</v>
      </c>
      <c r="O657" s="7" t="s">
        <v>20</v>
      </c>
      <c r="P657" s="7" t="s">
        <v>169</v>
      </c>
      <c r="Q657" s="7" t="s">
        <v>32</v>
      </c>
    </row>
    <row r="658" spans="1:17" hidden="1" x14ac:dyDescent="0.25">
      <c r="A658" s="7" t="s">
        <v>1235</v>
      </c>
      <c r="B658" s="7" t="s">
        <v>19</v>
      </c>
      <c r="C658" s="8">
        <v>44557.690057870401</v>
      </c>
      <c r="D658" s="8">
        <v>44804.7426388889</v>
      </c>
      <c r="E658" s="9">
        <v>44652</v>
      </c>
      <c r="F658" s="7">
        <v>164.05258101851899</v>
      </c>
      <c r="G658" s="7" t="s">
        <v>20</v>
      </c>
      <c r="H658" s="7" t="s">
        <v>55</v>
      </c>
      <c r="I658" s="7" t="s">
        <v>29</v>
      </c>
      <c r="J658" s="7" t="s">
        <v>22</v>
      </c>
      <c r="K658" s="7" t="s">
        <v>29</v>
      </c>
      <c r="L658" s="7" t="s">
        <v>29</v>
      </c>
      <c r="M658" s="7" t="s">
        <v>29</v>
      </c>
      <c r="N658" s="7">
        <v>60</v>
      </c>
      <c r="O658" s="7" t="s">
        <v>20</v>
      </c>
      <c r="P658" s="7" t="s">
        <v>169</v>
      </c>
      <c r="Q658" s="7" t="s">
        <v>1200</v>
      </c>
    </row>
    <row r="659" spans="1:17" hidden="1" x14ac:dyDescent="0.25">
      <c r="A659" s="7" t="s">
        <v>1355</v>
      </c>
      <c r="B659" s="7" t="s">
        <v>19</v>
      </c>
      <c r="C659" s="8">
        <v>44308.443229166704</v>
      </c>
      <c r="D659" s="8">
        <v>44917.487164351798</v>
      </c>
      <c r="E659" s="9">
        <v>44398</v>
      </c>
      <c r="F659" s="7">
        <v>416.04393518518498</v>
      </c>
      <c r="G659" s="7" t="s">
        <v>20</v>
      </c>
      <c r="H659" s="7" t="s">
        <v>107</v>
      </c>
      <c r="I659" s="7" t="s">
        <v>60</v>
      </c>
      <c r="J659" s="7" t="s">
        <v>22</v>
      </c>
      <c r="K659" s="7" t="s">
        <v>29</v>
      </c>
      <c r="L659" s="7" t="s">
        <v>29</v>
      </c>
      <c r="M659" s="7" t="s">
        <v>29</v>
      </c>
      <c r="N659" s="7">
        <v>60</v>
      </c>
      <c r="O659" s="7" t="s">
        <v>20</v>
      </c>
      <c r="P659" s="7" t="s">
        <v>169</v>
      </c>
      <c r="Q659" s="7" t="s">
        <v>32</v>
      </c>
    </row>
    <row r="660" spans="1:17" hidden="1" x14ac:dyDescent="0.25">
      <c r="A660" s="7" t="s">
        <v>272</v>
      </c>
      <c r="B660" s="7" t="s">
        <v>19</v>
      </c>
      <c r="C660" s="8">
        <v>45362.644282407397</v>
      </c>
      <c r="D660" s="8">
        <v>45429.639178240701</v>
      </c>
      <c r="E660" s="9">
        <v>45451</v>
      </c>
      <c r="F660" s="7">
        <v>44.994895833333302</v>
      </c>
      <c r="G660" s="7" t="s">
        <v>20</v>
      </c>
      <c r="H660" s="7" t="s">
        <v>107</v>
      </c>
      <c r="I660" s="7" t="s">
        <v>273</v>
      </c>
      <c r="J660" s="7" t="s">
        <v>171</v>
      </c>
      <c r="K660" s="7" t="s">
        <v>232</v>
      </c>
      <c r="L660" s="7" t="s">
        <v>140</v>
      </c>
      <c r="M660" s="7"/>
      <c r="N660" s="7">
        <v>60</v>
      </c>
      <c r="O660" s="7" t="s">
        <v>20</v>
      </c>
      <c r="P660" s="7" t="s">
        <v>24</v>
      </c>
      <c r="Q660" s="7" t="s">
        <v>32</v>
      </c>
    </row>
    <row r="661" spans="1:17" hidden="1" x14ac:dyDescent="0.25">
      <c r="A661" s="7" t="s">
        <v>1233</v>
      </c>
      <c r="B661" s="7" t="s">
        <v>19</v>
      </c>
      <c r="C661" s="8">
        <v>44558.541481481501</v>
      </c>
      <c r="D661" s="8">
        <v>44558.543090277803</v>
      </c>
      <c r="E661" s="9">
        <v>44653</v>
      </c>
      <c r="F661" s="7">
        <v>1.6087962962963E-3</v>
      </c>
      <c r="G661" s="7" t="s">
        <v>20</v>
      </c>
      <c r="H661" s="7" t="s">
        <v>55</v>
      </c>
      <c r="I661" s="7" t="s">
        <v>29</v>
      </c>
      <c r="J661" s="7" t="s">
        <v>22</v>
      </c>
      <c r="K661" s="7" t="s">
        <v>29</v>
      </c>
      <c r="L661" s="7" t="s">
        <v>1234</v>
      </c>
      <c r="M661" s="7" t="s">
        <v>29</v>
      </c>
      <c r="N661" s="7">
        <v>60</v>
      </c>
      <c r="O661" s="7" t="s">
        <v>20</v>
      </c>
      <c r="P661" s="7" t="s">
        <v>24</v>
      </c>
      <c r="Q661" s="7" t="s">
        <v>32</v>
      </c>
    </row>
    <row r="662" spans="1:17" hidden="1" x14ac:dyDescent="0.25">
      <c r="A662" s="7" t="s">
        <v>1232</v>
      </c>
      <c r="B662" s="7" t="s">
        <v>19</v>
      </c>
      <c r="C662" s="8">
        <v>44564.7366666667</v>
      </c>
      <c r="D662" s="8">
        <v>44809.398553240702</v>
      </c>
      <c r="E662" s="9">
        <v>44658</v>
      </c>
      <c r="F662" s="7">
        <v>162.661886574074</v>
      </c>
      <c r="G662" s="7" t="s">
        <v>20</v>
      </c>
      <c r="H662" s="7" t="s">
        <v>55</v>
      </c>
      <c r="I662" s="7" t="s">
        <v>29</v>
      </c>
      <c r="J662" s="7" t="s">
        <v>22</v>
      </c>
      <c r="K662" s="7" t="s">
        <v>29</v>
      </c>
      <c r="L662" s="7" t="s">
        <v>29</v>
      </c>
      <c r="M662" s="7" t="s">
        <v>29</v>
      </c>
      <c r="N662" s="7">
        <v>60</v>
      </c>
      <c r="O662" s="7" t="s">
        <v>20</v>
      </c>
      <c r="P662" s="7" t="s">
        <v>169</v>
      </c>
      <c r="Q662" s="7" t="s">
        <v>197</v>
      </c>
    </row>
    <row r="663" spans="1:17" hidden="1" x14ac:dyDescent="0.25">
      <c r="A663" s="7" t="s">
        <v>1333</v>
      </c>
      <c r="B663" s="7" t="s">
        <v>19</v>
      </c>
      <c r="C663" s="8">
        <v>44323.594050925902</v>
      </c>
      <c r="D663" s="8">
        <v>44586.616238425901</v>
      </c>
      <c r="E663" s="9">
        <v>44412</v>
      </c>
      <c r="F663" s="7">
        <v>177.0221875</v>
      </c>
      <c r="G663" s="7" t="s">
        <v>20</v>
      </c>
      <c r="H663" s="7" t="s">
        <v>55</v>
      </c>
      <c r="I663" s="7" t="s">
        <v>29</v>
      </c>
      <c r="J663" s="7" t="s">
        <v>22</v>
      </c>
      <c r="K663" s="7" t="s">
        <v>29</v>
      </c>
      <c r="L663" s="7" t="s">
        <v>29</v>
      </c>
      <c r="M663" s="7" t="s">
        <v>347</v>
      </c>
      <c r="N663" s="7">
        <v>60</v>
      </c>
      <c r="O663" s="7" t="s">
        <v>20</v>
      </c>
      <c r="P663" s="7" t="s">
        <v>169</v>
      </c>
      <c r="Q663" s="7" t="s">
        <v>32</v>
      </c>
    </row>
    <row r="664" spans="1:17" hidden="1" x14ac:dyDescent="0.25">
      <c r="A664" s="7" t="s">
        <v>1230</v>
      </c>
      <c r="B664" s="7" t="s">
        <v>19</v>
      </c>
      <c r="C664" s="8">
        <v>44578.653645833299</v>
      </c>
      <c r="D664" s="8">
        <v>45044.6504166667</v>
      </c>
      <c r="E664" s="9">
        <v>44665</v>
      </c>
      <c r="F664" s="7">
        <v>317.99677083333302</v>
      </c>
      <c r="G664" s="7" t="s">
        <v>20</v>
      </c>
      <c r="H664" s="7" t="s">
        <v>55</v>
      </c>
      <c r="I664" s="7" t="s">
        <v>29</v>
      </c>
      <c r="J664" s="7" t="s">
        <v>22</v>
      </c>
      <c r="K664" s="7" t="s">
        <v>29</v>
      </c>
      <c r="L664" s="7" t="s">
        <v>1073</v>
      </c>
      <c r="M664" s="7" t="s">
        <v>319</v>
      </c>
      <c r="N664" s="7">
        <v>60</v>
      </c>
      <c r="O664" s="7" t="s">
        <v>20</v>
      </c>
      <c r="P664" s="7" t="s">
        <v>169</v>
      </c>
      <c r="Q664" s="7" t="s">
        <v>32</v>
      </c>
    </row>
    <row r="665" spans="1:17" hidden="1" x14ac:dyDescent="0.25">
      <c r="A665" s="7" t="s">
        <v>362</v>
      </c>
      <c r="B665" s="7" t="s">
        <v>19</v>
      </c>
      <c r="C665" s="8">
        <v>45307.380243055602</v>
      </c>
      <c r="D665" s="8">
        <v>45334.516724537003</v>
      </c>
      <c r="E665" s="9">
        <v>45394</v>
      </c>
      <c r="F665" s="7">
        <v>19.1364814814815</v>
      </c>
      <c r="G665" s="7" t="s">
        <v>20</v>
      </c>
      <c r="H665" s="7" t="s">
        <v>107</v>
      </c>
      <c r="I665" s="7" t="s">
        <v>144</v>
      </c>
      <c r="J665" s="7" t="s">
        <v>22</v>
      </c>
      <c r="K665" s="7" t="s">
        <v>31</v>
      </c>
      <c r="L665" s="7" t="s">
        <v>29</v>
      </c>
      <c r="M665" s="7" t="s">
        <v>363</v>
      </c>
      <c r="N665" s="7">
        <v>60</v>
      </c>
      <c r="O665" s="7" t="s">
        <v>20</v>
      </c>
      <c r="P665" s="7" t="s">
        <v>24</v>
      </c>
      <c r="Q665" s="7" t="s">
        <v>32</v>
      </c>
    </row>
    <row r="666" spans="1:17" hidden="1" x14ac:dyDescent="0.25">
      <c r="A666" s="7" t="s">
        <v>1227</v>
      </c>
      <c r="B666" s="7" t="s">
        <v>19</v>
      </c>
      <c r="C666" s="8">
        <v>44579.406863425902</v>
      </c>
      <c r="D666" s="8">
        <v>44946.671493055597</v>
      </c>
      <c r="E666" s="9">
        <v>44666</v>
      </c>
      <c r="F666" s="7">
        <v>250.26462962963001</v>
      </c>
      <c r="G666" s="7" t="s">
        <v>20</v>
      </c>
      <c r="H666" s="7" t="s">
        <v>55</v>
      </c>
      <c r="I666" s="7" t="s">
        <v>471</v>
      </c>
      <c r="J666" s="7" t="s">
        <v>22</v>
      </c>
      <c r="K666" s="7" t="s">
        <v>29</v>
      </c>
      <c r="L666" s="7" t="s">
        <v>29</v>
      </c>
      <c r="M666" s="7" t="s">
        <v>29</v>
      </c>
      <c r="N666" s="7">
        <v>60</v>
      </c>
      <c r="O666" s="7" t="s">
        <v>20</v>
      </c>
      <c r="P666" s="7" t="s">
        <v>169</v>
      </c>
      <c r="Q666" s="7" t="s">
        <v>1200</v>
      </c>
    </row>
    <row r="667" spans="1:17" hidden="1" x14ac:dyDescent="0.25">
      <c r="A667" s="7" t="s">
        <v>1226</v>
      </c>
      <c r="B667" s="7" t="s">
        <v>19</v>
      </c>
      <c r="C667" s="8">
        <v>44579.477187500001</v>
      </c>
      <c r="D667" s="8">
        <v>44946.672083333302</v>
      </c>
      <c r="E667" s="9">
        <v>44666</v>
      </c>
      <c r="F667" s="7">
        <v>250.19489583333299</v>
      </c>
      <c r="G667" s="7" t="s">
        <v>20</v>
      </c>
      <c r="H667" s="7" t="s">
        <v>55</v>
      </c>
      <c r="I667" s="7" t="s">
        <v>29</v>
      </c>
      <c r="J667" s="7" t="s">
        <v>22</v>
      </c>
      <c r="K667" s="7" t="s">
        <v>29</v>
      </c>
      <c r="L667" s="7" t="s">
        <v>29</v>
      </c>
      <c r="M667" s="7" t="s">
        <v>29</v>
      </c>
      <c r="N667" s="7">
        <v>60</v>
      </c>
      <c r="O667" s="7" t="s">
        <v>20</v>
      </c>
      <c r="P667" s="7" t="s">
        <v>169</v>
      </c>
      <c r="Q667" s="7" t="s">
        <v>1200</v>
      </c>
    </row>
    <row r="668" spans="1:17" hidden="1" x14ac:dyDescent="0.25">
      <c r="A668" s="7" t="s">
        <v>219</v>
      </c>
      <c r="B668" s="7" t="s">
        <v>19</v>
      </c>
      <c r="C668" s="8">
        <v>45387.426550925898</v>
      </c>
      <c r="D668" s="8">
        <v>45460.343333333301</v>
      </c>
      <c r="E668" s="9">
        <v>45479</v>
      </c>
      <c r="F668" s="7">
        <v>45.916782407407403</v>
      </c>
      <c r="G668" s="7" t="s">
        <v>20</v>
      </c>
      <c r="H668" s="7" t="s">
        <v>107</v>
      </c>
      <c r="I668" s="7" t="s">
        <v>220</v>
      </c>
      <c r="J668" s="7" t="s">
        <v>22</v>
      </c>
      <c r="K668" s="7" t="s">
        <v>63</v>
      </c>
      <c r="L668" s="7" t="s">
        <v>29</v>
      </c>
      <c r="M668" s="7"/>
      <c r="N668" s="7">
        <v>60</v>
      </c>
      <c r="O668" s="7" t="s">
        <v>20</v>
      </c>
      <c r="P668" s="7" t="s">
        <v>24</v>
      </c>
      <c r="Q668" s="7" t="s">
        <v>32</v>
      </c>
    </row>
    <row r="669" spans="1:17" hidden="1" x14ac:dyDescent="0.25">
      <c r="A669" s="7" t="s">
        <v>1225</v>
      </c>
      <c r="B669" s="7" t="s">
        <v>19</v>
      </c>
      <c r="C669" s="8">
        <v>44579.559351851902</v>
      </c>
      <c r="D669" s="8">
        <v>44634.636226851799</v>
      </c>
      <c r="E669" s="9">
        <v>44666</v>
      </c>
      <c r="F669" s="7">
        <v>37.076875000000001</v>
      </c>
      <c r="G669" s="7" t="s">
        <v>20</v>
      </c>
      <c r="H669" s="7" t="s">
        <v>55</v>
      </c>
      <c r="I669" s="7" t="s">
        <v>60</v>
      </c>
      <c r="J669" s="7" t="s">
        <v>22</v>
      </c>
      <c r="K669" s="7" t="s">
        <v>29</v>
      </c>
      <c r="L669" s="7" t="s">
        <v>29</v>
      </c>
      <c r="M669" s="7" t="s">
        <v>29</v>
      </c>
      <c r="N669" s="7">
        <v>60</v>
      </c>
      <c r="O669" s="7" t="s">
        <v>20</v>
      </c>
      <c r="P669" s="7" t="s">
        <v>24</v>
      </c>
      <c r="Q669" s="7" t="s">
        <v>32</v>
      </c>
    </row>
    <row r="670" spans="1:17" hidden="1" x14ac:dyDescent="0.25">
      <c r="A670" s="7" t="s">
        <v>1223</v>
      </c>
      <c r="B670" s="7" t="s">
        <v>19</v>
      </c>
      <c r="C670" s="8">
        <v>44579.723055555602</v>
      </c>
      <c r="D670" s="8">
        <v>44895.701631944401</v>
      </c>
      <c r="E670" s="9">
        <v>44666</v>
      </c>
      <c r="F670" s="7">
        <v>217.978576388889</v>
      </c>
      <c r="G670" s="7" t="s">
        <v>20</v>
      </c>
      <c r="H670" s="7" t="s">
        <v>55</v>
      </c>
      <c r="I670" s="7" t="s">
        <v>29</v>
      </c>
      <c r="J670" s="7" t="s">
        <v>22</v>
      </c>
      <c r="K670" s="7" t="s">
        <v>29</v>
      </c>
      <c r="L670" s="7" t="s">
        <v>1087</v>
      </c>
      <c r="M670" s="7" t="s">
        <v>29</v>
      </c>
      <c r="N670" s="7">
        <v>60</v>
      </c>
      <c r="O670" s="7" t="s">
        <v>20</v>
      </c>
      <c r="P670" s="7" t="s">
        <v>169</v>
      </c>
      <c r="Q670" s="7" t="s">
        <v>32</v>
      </c>
    </row>
    <row r="671" spans="1:17" hidden="1" x14ac:dyDescent="0.25">
      <c r="A671" s="7" t="s">
        <v>1332</v>
      </c>
      <c r="B671" s="7" t="s">
        <v>19</v>
      </c>
      <c r="C671" s="8">
        <v>44328.621192129598</v>
      </c>
      <c r="D671" s="8">
        <v>45044.652094907397</v>
      </c>
      <c r="E671" s="9">
        <v>44349</v>
      </c>
      <c r="F671" s="7">
        <v>487.03090277777801</v>
      </c>
      <c r="G671" s="7" t="s">
        <v>20</v>
      </c>
      <c r="H671" s="7" t="s">
        <v>55</v>
      </c>
      <c r="I671" s="7" t="s">
        <v>29</v>
      </c>
      <c r="J671" s="7" t="s">
        <v>66</v>
      </c>
      <c r="K671" s="7" t="s">
        <v>29</v>
      </c>
      <c r="L671" s="7" t="s">
        <v>29</v>
      </c>
      <c r="M671" s="7" t="s">
        <v>323</v>
      </c>
      <c r="N671" s="7">
        <v>14</v>
      </c>
      <c r="O671" s="7" t="s">
        <v>20</v>
      </c>
      <c r="P671" s="7" t="s">
        <v>169</v>
      </c>
      <c r="Q671" s="7" t="s">
        <v>32</v>
      </c>
    </row>
    <row r="672" spans="1:17" hidden="1" x14ac:dyDescent="0.25">
      <c r="A672" s="7" t="s">
        <v>1222</v>
      </c>
      <c r="B672" s="7" t="s">
        <v>19</v>
      </c>
      <c r="C672" s="8">
        <v>44580.523055555597</v>
      </c>
      <c r="D672" s="8">
        <v>44637.478935185201</v>
      </c>
      <c r="E672" s="9">
        <v>44667</v>
      </c>
      <c r="F672" s="7">
        <v>38.955879629629599</v>
      </c>
      <c r="G672" s="7" t="s">
        <v>20</v>
      </c>
      <c r="H672" s="7" t="s">
        <v>55</v>
      </c>
      <c r="I672" s="7" t="s">
        <v>29</v>
      </c>
      <c r="J672" s="7" t="s">
        <v>22</v>
      </c>
      <c r="K672" s="7" t="s">
        <v>29</v>
      </c>
      <c r="L672" s="7" t="s">
        <v>29</v>
      </c>
      <c r="M672" s="7" t="s">
        <v>29</v>
      </c>
      <c r="N672" s="7">
        <v>60</v>
      </c>
      <c r="O672" s="7" t="s">
        <v>20</v>
      </c>
      <c r="P672" s="7" t="s">
        <v>24</v>
      </c>
      <c r="Q672" s="7" t="s">
        <v>32</v>
      </c>
    </row>
    <row r="673" spans="1:18" hidden="1" x14ac:dyDescent="0.25">
      <c r="A673" s="7" t="s">
        <v>1221</v>
      </c>
      <c r="B673" s="7" t="s">
        <v>19</v>
      </c>
      <c r="C673" s="8">
        <v>44580.764618055597</v>
      </c>
      <c r="D673" s="8">
        <v>44904.606817129599</v>
      </c>
      <c r="E673" s="9">
        <v>44667</v>
      </c>
      <c r="F673" s="7">
        <v>223.84219907407399</v>
      </c>
      <c r="G673" s="7" t="s">
        <v>20</v>
      </c>
      <c r="H673" s="7" t="s">
        <v>55</v>
      </c>
      <c r="I673" s="7" t="s">
        <v>29</v>
      </c>
      <c r="J673" s="7" t="s">
        <v>22</v>
      </c>
      <c r="K673" s="7" t="s">
        <v>29</v>
      </c>
      <c r="L673" s="7" t="s">
        <v>29</v>
      </c>
      <c r="M673" s="7" t="s">
        <v>29</v>
      </c>
      <c r="N673" s="7">
        <v>60</v>
      </c>
      <c r="O673" s="7" t="s">
        <v>20</v>
      </c>
      <c r="P673" s="7" t="s">
        <v>169</v>
      </c>
      <c r="Q673" s="7" t="s">
        <v>1200</v>
      </c>
    </row>
    <row r="674" spans="1:18" hidden="1" x14ac:dyDescent="0.25">
      <c r="A674" s="7" t="s">
        <v>1219</v>
      </c>
      <c r="B674" s="7" t="s">
        <v>19</v>
      </c>
      <c r="C674" s="8">
        <v>44581.762870370403</v>
      </c>
      <c r="D674" s="8">
        <v>44895.705277777801</v>
      </c>
      <c r="E674" s="9">
        <v>44670</v>
      </c>
      <c r="F674" s="7">
        <v>215.94240740740699</v>
      </c>
      <c r="G674" s="7" t="s">
        <v>20</v>
      </c>
      <c r="H674" s="7" t="s">
        <v>55</v>
      </c>
      <c r="I674" s="7" t="s">
        <v>29</v>
      </c>
      <c r="J674" s="7" t="s">
        <v>22</v>
      </c>
      <c r="K674" s="7" t="s">
        <v>29</v>
      </c>
      <c r="L674" s="7" t="s">
        <v>1117</v>
      </c>
      <c r="M674" s="7" t="s">
        <v>29</v>
      </c>
      <c r="N674" s="7">
        <v>60</v>
      </c>
      <c r="O674" s="7" t="s">
        <v>20</v>
      </c>
      <c r="P674" s="7" t="s">
        <v>169</v>
      </c>
      <c r="Q674" s="7" t="s">
        <v>32</v>
      </c>
    </row>
    <row r="675" spans="1:18" hidden="1" x14ac:dyDescent="0.25">
      <c r="A675" s="7" t="s">
        <v>1217</v>
      </c>
      <c r="B675" s="7" t="s">
        <v>19</v>
      </c>
      <c r="C675" s="8">
        <v>44582.682881944398</v>
      </c>
      <c r="D675" s="8">
        <v>44946.674050925903</v>
      </c>
      <c r="E675" s="9">
        <v>44671</v>
      </c>
      <c r="F675" s="7">
        <v>246.991168981481</v>
      </c>
      <c r="G675" s="7" t="s">
        <v>20</v>
      </c>
      <c r="H675" s="7" t="s">
        <v>55</v>
      </c>
      <c r="I675" s="7" t="s">
        <v>29</v>
      </c>
      <c r="J675" s="7" t="s">
        <v>22</v>
      </c>
      <c r="K675" s="7" t="s">
        <v>29</v>
      </c>
      <c r="L675" s="7" t="s">
        <v>29</v>
      </c>
      <c r="M675" s="7" t="s">
        <v>1218</v>
      </c>
      <c r="N675" s="7">
        <v>60</v>
      </c>
      <c r="O675" s="7" t="s">
        <v>20</v>
      </c>
      <c r="P675" s="7" t="s">
        <v>169</v>
      </c>
      <c r="Q675" s="7" t="s">
        <v>32</v>
      </c>
    </row>
    <row r="676" spans="1:18" hidden="1" x14ac:dyDescent="0.25">
      <c r="A676" s="7" t="s">
        <v>316</v>
      </c>
      <c r="B676" s="7" t="s">
        <v>19</v>
      </c>
      <c r="C676" s="8">
        <v>45333.7530555556</v>
      </c>
      <c r="D676" s="8">
        <v>45357.651562500003</v>
      </c>
      <c r="E676" s="9">
        <v>45427</v>
      </c>
      <c r="F676" s="7">
        <v>15.898506944444399</v>
      </c>
      <c r="G676" s="7" t="s">
        <v>20</v>
      </c>
      <c r="H676" s="7" t="s">
        <v>107</v>
      </c>
      <c r="I676" s="7" t="s">
        <v>65</v>
      </c>
      <c r="J676" s="7" t="s">
        <v>171</v>
      </c>
      <c r="K676" s="7" t="s">
        <v>39</v>
      </c>
      <c r="L676" s="7" t="s">
        <v>29</v>
      </c>
      <c r="M676" s="7"/>
      <c r="N676" s="7">
        <v>60</v>
      </c>
      <c r="O676" s="7" t="s">
        <v>20</v>
      </c>
      <c r="P676" s="7" t="s">
        <v>24</v>
      </c>
      <c r="Q676" s="7" t="s">
        <v>25</v>
      </c>
    </row>
    <row r="677" spans="1:18" s="7" customFormat="1" hidden="1" x14ac:dyDescent="0.25">
      <c r="A677" s="7" t="s">
        <v>1216</v>
      </c>
      <c r="B677" s="7" t="s">
        <v>19</v>
      </c>
      <c r="C677" s="8">
        <v>44586.611655092602</v>
      </c>
      <c r="D677" s="8">
        <v>44649.618541666699</v>
      </c>
      <c r="E677" s="9">
        <v>44673</v>
      </c>
      <c r="F677" s="7">
        <v>43.006886574074102</v>
      </c>
      <c r="G677" s="7" t="s">
        <v>20</v>
      </c>
      <c r="H677" s="7" t="s">
        <v>55</v>
      </c>
      <c r="I677" s="7" t="s">
        <v>29</v>
      </c>
      <c r="J677" s="7" t="s">
        <v>22</v>
      </c>
      <c r="K677" s="7" t="s">
        <v>29</v>
      </c>
      <c r="L677" s="7" t="s">
        <v>29</v>
      </c>
      <c r="M677" s="7" t="s">
        <v>29</v>
      </c>
      <c r="N677" s="7">
        <v>60</v>
      </c>
      <c r="O677" s="7" t="s">
        <v>20</v>
      </c>
      <c r="P677" s="7" t="s">
        <v>24</v>
      </c>
      <c r="Q677" s="7" t="s">
        <v>32</v>
      </c>
      <c r="R677"/>
    </row>
    <row r="678" spans="1:18" s="7" customFormat="1" hidden="1" x14ac:dyDescent="0.25">
      <c r="A678" s="7" t="s">
        <v>1214</v>
      </c>
      <c r="B678" s="7" t="s">
        <v>19</v>
      </c>
      <c r="C678" s="8">
        <v>44587.419652777797</v>
      </c>
      <c r="D678" s="8">
        <v>44623.460300925901</v>
      </c>
      <c r="E678" s="9">
        <v>44674</v>
      </c>
      <c r="F678" s="7">
        <v>25.040648148148101</v>
      </c>
      <c r="G678" s="7" t="s">
        <v>20</v>
      </c>
      <c r="H678" s="7" t="s">
        <v>55</v>
      </c>
      <c r="I678" s="7" t="s">
        <v>29</v>
      </c>
      <c r="J678" s="7" t="s">
        <v>22</v>
      </c>
      <c r="K678" s="7" t="s">
        <v>29</v>
      </c>
      <c r="L678" s="7" t="s">
        <v>29</v>
      </c>
      <c r="M678" s="7" t="s">
        <v>29</v>
      </c>
      <c r="N678" s="7">
        <v>60</v>
      </c>
      <c r="O678" s="7" t="s">
        <v>20</v>
      </c>
      <c r="P678" s="7" t="s">
        <v>24</v>
      </c>
      <c r="Q678" s="7" t="s">
        <v>32</v>
      </c>
      <c r="R678"/>
    </row>
    <row r="679" spans="1:18" hidden="1" x14ac:dyDescent="0.25">
      <c r="A679" s="7" t="s">
        <v>391</v>
      </c>
      <c r="B679" s="7" t="s">
        <v>19</v>
      </c>
      <c r="C679" s="8">
        <v>45281.812349537002</v>
      </c>
      <c r="D679" s="8">
        <v>45301.640694444402</v>
      </c>
      <c r="E679" s="9">
        <v>45378</v>
      </c>
      <c r="F679" s="7">
        <v>7.8283449074074101</v>
      </c>
      <c r="G679" s="7" t="s">
        <v>20</v>
      </c>
      <c r="H679" s="7" t="s">
        <v>107</v>
      </c>
      <c r="I679" s="7" t="s">
        <v>65</v>
      </c>
      <c r="J679" s="7" t="s">
        <v>22</v>
      </c>
      <c r="K679" s="7" t="s">
        <v>39</v>
      </c>
      <c r="L679" s="7" t="s">
        <v>29</v>
      </c>
      <c r="M679" s="7" t="s">
        <v>29</v>
      </c>
      <c r="N679" s="7">
        <v>60</v>
      </c>
      <c r="O679" s="7" t="s">
        <v>20</v>
      </c>
      <c r="P679" s="7" t="s">
        <v>24</v>
      </c>
      <c r="Q679" s="7" t="s">
        <v>32</v>
      </c>
    </row>
    <row r="680" spans="1:18" hidden="1" x14ac:dyDescent="0.25">
      <c r="A680" s="3" t="s">
        <v>1213</v>
      </c>
      <c r="B680" s="3" t="s">
        <v>19</v>
      </c>
      <c r="C680" s="4">
        <v>44587.4508796296</v>
      </c>
      <c r="D680" s="4"/>
      <c r="E680" s="5">
        <v>44674</v>
      </c>
      <c r="F680" s="3">
        <v>631.93900462962995</v>
      </c>
      <c r="G680" s="3" t="s">
        <v>20</v>
      </c>
      <c r="H680" s="3" t="s">
        <v>45</v>
      </c>
      <c r="I680" s="3" t="s">
        <v>69</v>
      </c>
      <c r="J680" s="3" t="s">
        <v>22</v>
      </c>
      <c r="K680" s="3" t="s">
        <v>29</v>
      </c>
      <c r="L680" s="3" t="s">
        <v>29</v>
      </c>
      <c r="M680" s="3" t="s">
        <v>29</v>
      </c>
      <c r="N680" s="3">
        <v>60</v>
      </c>
      <c r="O680" s="3" t="s">
        <v>20</v>
      </c>
      <c r="P680" s="3" t="s">
        <v>169</v>
      </c>
      <c r="Q680" s="3" t="s">
        <v>1200</v>
      </c>
    </row>
    <row r="681" spans="1:18" hidden="1" x14ac:dyDescent="0.25">
      <c r="A681" s="7" t="s">
        <v>1210</v>
      </c>
      <c r="B681" s="7" t="s">
        <v>19</v>
      </c>
      <c r="C681" s="8">
        <v>44588.729155092602</v>
      </c>
      <c r="D681" s="8">
        <v>44853.760081018503</v>
      </c>
      <c r="E681" s="9">
        <v>44677</v>
      </c>
      <c r="F681" s="7">
        <v>182.030925925926</v>
      </c>
      <c r="G681" s="7" t="s">
        <v>20</v>
      </c>
      <c r="H681" s="7" t="s">
        <v>55</v>
      </c>
      <c r="I681" s="7" t="s">
        <v>29</v>
      </c>
      <c r="J681" s="7" t="s">
        <v>22</v>
      </c>
      <c r="K681" s="7" t="s">
        <v>29</v>
      </c>
      <c r="L681" s="7" t="s">
        <v>1211</v>
      </c>
      <c r="M681" s="7" t="s">
        <v>29</v>
      </c>
      <c r="N681" s="7">
        <v>60</v>
      </c>
      <c r="O681" s="7" t="s">
        <v>20</v>
      </c>
      <c r="P681" s="7" t="s">
        <v>169</v>
      </c>
      <c r="Q681" s="7" t="s">
        <v>32</v>
      </c>
    </row>
    <row r="682" spans="1:18" hidden="1" x14ac:dyDescent="0.25">
      <c r="A682" s="7" t="s">
        <v>1208</v>
      </c>
      <c r="B682" s="7" t="s">
        <v>19</v>
      </c>
      <c r="C682" s="8">
        <v>44588.758819444403</v>
      </c>
      <c r="D682" s="8">
        <v>44959.733032407399</v>
      </c>
      <c r="E682" s="9">
        <v>44677</v>
      </c>
      <c r="F682" s="7">
        <v>251.97421296296301</v>
      </c>
      <c r="G682" s="7" t="s">
        <v>20</v>
      </c>
      <c r="H682" s="7" t="s">
        <v>55</v>
      </c>
      <c r="I682" s="7" t="s">
        <v>471</v>
      </c>
      <c r="J682" s="7" t="s">
        <v>171</v>
      </c>
      <c r="K682" s="7" t="s">
        <v>29</v>
      </c>
      <c r="L682" s="7" t="s">
        <v>1209</v>
      </c>
      <c r="M682" s="7" t="s">
        <v>29</v>
      </c>
      <c r="N682" s="7">
        <v>60</v>
      </c>
      <c r="O682" s="7" t="s">
        <v>20</v>
      </c>
      <c r="P682" s="7" t="s">
        <v>169</v>
      </c>
      <c r="Q682" s="7" t="s">
        <v>1200</v>
      </c>
    </row>
    <row r="683" spans="1:18" hidden="1" x14ac:dyDescent="0.25">
      <c r="A683" s="7" t="s">
        <v>1204</v>
      </c>
      <c r="B683" s="7" t="s">
        <v>19</v>
      </c>
      <c r="C683" s="8">
        <v>44592.543749999997</v>
      </c>
      <c r="D683" s="8">
        <v>45015.656759259298</v>
      </c>
      <c r="E683" s="9">
        <v>44679</v>
      </c>
      <c r="F683" s="7">
        <v>287.113009259259</v>
      </c>
      <c r="G683" s="7" t="s">
        <v>20</v>
      </c>
      <c r="H683" s="7" t="s">
        <v>55</v>
      </c>
      <c r="I683" s="7" t="s">
        <v>29</v>
      </c>
      <c r="J683" s="7" t="s">
        <v>22</v>
      </c>
      <c r="K683" s="7" t="s">
        <v>29</v>
      </c>
      <c r="L683" s="7" t="s">
        <v>29</v>
      </c>
      <c r="M683" s="7" t="s">
        <v>1205</v>
      </c>
      <c r="N683" s="7">
        <v>60</v>
      </c>
      <c r="O683" s="7" t="s">
        <v>20</v>
      </c>
      <c r="P683" s="7" t="s">
        <v>169</v>
      </c>
      <c r="Q683" s="7" t="s">
        <v>32</v>
      </c>
    </row>
    <row r="684" spans="1:18" hidden="1" x14ac:dyDescent="0.25">
      <c r="A684" s="7" t="s">
        <v>1203</v>
      </c>
      <c r="B684" s="7" t="s">
        <v>19</v>
      </c>
      <c r="C684" s="8">
        <v>44592.596006944397</v>
      </c>
      <c r="D684" s="8">
        <v>44966.716597222199</v>
      </c>
      <c r="E684" s="9">
        <v>44679</v>
      </c>
      <c r="F684" s="7">
        <v>255.12059027777801</v>
      </c>
      <c r="G684" s="7" t="s">
        <v>20</v>
      </c>
      <c r="H684" s="7" t="s">
        <v>55</v>
      </c>
      <c r="I684" s="7" t="s">
        <v>471</v>
      </c>
      <c r="J684" s="7" t="s">
        <v>22</v>
      </c>
      <c r="K684" s="7" t="s">
        <v>29</v>
      </c>
      <c r="L684" s="7" t="s">
        <v>29</v>
      </c>
      <c r="M684" s="7" t="s">
        <v>29</v>
      </c>
      <c r="N684" s="7">
        <v>60</v>
      </c>
      <c r="O684" s="7" t="s">
        <v>20</v>
      </c>
      <c r="P684" s="7" t="s">
        <v>169</v>
      </c>
      <c r="Q684" s="7" t="s">
        <v>1200</v>
      </c>
    </row>
    <row r="685" spans="1:18" s="7" customFormat="1" hidden="1" x14ac:dyDescent="0.25">
      <c r="A685" s="7" t="s">
        <v>1201</v>
      </c>
      <c r="B685" s="7" t="s">
        <v>19</v>
      </c>
      <c r="C685" s="8">
        <v>44593.666261574101</v>
      </c>
      <c r="D685" s="8">
        <v>44946.679618055598</v>
      </c>
      <c r="E685" s="9">
        <v>44680</v>
      </c>
      <c r="F685" s="7">
        <v>240.013356481481</v>
      </c>
      <c r="G685" s="7" t="s">
        <v>20</v>
      </c>
      <c r="H685" s="7" t="s">
        <v>55</v>
      </c>
      <c r="I685" s="7" t="s">
        <v>29</v>
      </c>
      <c r="J685" s="7" t="s">
        <v>22</v>
      </c>
      <c r="K685" s="7" t="s">
        <v>29</v>
      </c>
      <c r="L685" s="7" t="s">
        <v>29</v>
      </c>
      <c r="M685" s="7" t="s">
        <v>29</v>
      </c>
      <c r="N685" s="7">
        <v>60</v>
      </c>
      <c r="O685" s="7" t="s">
        <v>20</v>
      </c>
      <c r="P685" s="7" t="s">
        <v>169</v>
      </c>
      <c r="Q685" s="7" t="s">
        <v>32</v>
      </c>
      <c r="R685"/>
    </row>
    <row r="686" spans="1:18" hidden="1" x14ac:dyDescent="0.25">
      <c r="A686" s="7" t="s">
        <v>1197</v>
      </c>
      <c r="B686" s="7" t="s">
        <v>19</v>
      </c>
      <c r="C686" s="8">
        <v>44593.761851851901</v>
      </c>
      <c r="D686" s="8">
        <v>45285.452754629601</v>
      </c>
      <c r="E686" s="9">
        <v>44614</v>
      </c>
      <c r="F686" s="7">
        <v>472.69090277777798</v>
      </c>
      <c r="G686" s="7" t="s">
        <v>20</v>
      </c>
      <c r="H686" s="7" t="s">
        <v>55</v>
      </c>
      <c r="I686" s="7" t="s">
        <v>29</v>
      </c>
      <c r="J686" s="7" t="s">
        <v>52</v>
      </c>
      <c r="K686" s="7" t="s">
        <v>1198</v>
      </c>
      <c r="L686" s="7" t="s">
        <v>140</v>
      </c>
      <c r="M686" s="7" t="s">
        <v>1199</v>
      </c>
      <c r="N686" s="7">
        <v>14</v>
      </c>
      <c r="O686" s="7" t="s">
        <v>20</v>
      </c>
      <c r="P686" s="7" t="s">
        <v>169</v>
      </c>
      <c r="Q686" s="7" t="s">
        <v>1200</v>
      </c>
    </row>
    <row r="687" spans="1:18" hidden="1" x14ac:dyDescent="0.25">
      <c r="A687" s="7" t="s">
        <v>1196</v>
      </c>
      <c r="B687" s="7" t="s">
        <v>19</v>
      </c>
      <c r="C687" s="8">
        <v>44594.393854166701</v>
      </c>
      <c r="D687" s="8">
        <v>44973.644953703697</v>
      </c>
      <c r="E687" s="9">
        <v>44681</v>
      </c>
      <c r="F687" s="7">
        <v>258.25109953703702</v>
      </c>
      <c r="G687" s="7" t="s">
        <v>20</v>
      </c>
      <c r="H687" s="7" t="s">
        <v>55</v>
      </c>
      <c r="I687" s="7" t="s">
        <v>29</v>
      </c>
      <c r="J687" s="7" t="s">
        <v>22</v>
      </c>
      <c r="K687" s="7" t="s">
        <v>29</v>
      </c>
      <c r="L687" s="7" t="s">
        <v>1073</v>
      </c>
      <c r="M687" s="7" t="s">
        <v>29</v>
      </c>
      <c r="N687" s="7">
        <v>60</v>
      </c>
      <c r="O687" s="7" t="s">
        <v>20</v>
      </c>
      <c r="P687" s="7" t="s">
        <v>169</v>
      </c>
      <c r="Q687" s="7" t="s">
        <v>32</v>
      </c>
    </row>
    <row r="688" spans="1:18" hidden="1" x14ac:dyDescent="0.25">
      <c r="A688" s="7" t="s">
        <v>1194</v>
      </c>
      <c r="B688" s="7" t="s">
        <v>19</v>
      </c>
      <c r="C688" s="8">
        <v>44595.5381597222</v>
      </c>
      <c r="D688" s="8">
        <v>44607.629965277803</v>
      </c>
      <c r="E688" s="9">
        <v>44686</v>
      </c>
      <c r="F688" s="7">
        <v>8.0918055555555597</v>
      </c>
      <c r="G688" s="7" t="s">
        <v>20</v>
      </c>
      <c r="H688" s="7" t="s">
        <v>55</v>
      </c>
      <c r="I688" s="7" t="s">
        <v>29</v>
      </c>
      <c r="J688" s="7" t="s">
        <v>22</v>
      </c>
      <c r="K688" s="7" t="s">
        <v>29</v>
      </c>
      <c r="L688" s="7" t="s">
        <v>1195</v>
      </c>
      <c r="M688" s="7" t="s">
        <v>29</v>
      </c>
      <c r="N688" s="7">
        <v>60</v>
      </c>
      <c r="O688" s="7" t="s">
        <v>20</v>
      </c>
      <c r="P688" s="7" t="s">
        <v>24</v>
      </c>
      <c r="Q688" s="7" t="s">
        <v>32</v>
      </c>
    </row>
    <row r="689" spans="1:18" hidden="1" x14ac:dyDescent="0.25">
      <c r="A689" s="7" t="s">
        <v>1191</v>
      </c>
      <c r="B689" s="7" t="s">
        <v>19</v>
      </c>
      <c r="C689" s="8">
        <v>44603.419722222199</v>
      </c>
      <c r="D689" s="8">
        <v>44641.787627314799</v>
      </c>
      <c r="E689" s="9">
        <v>44625</v>
      </c>
      <c r="F689" s="7">
        <v>24.367905092592601</v>
      </c>
      <c r="G689" s="7" t="s">
        <v>20</v>
      </c>
      <c r="H689" s="7" t="s">
        <v>55</v>
      </c>
      <c r="I689" s="7" t="s">
        <v>60</v>
      </c>
      <c r="J689" s="7" t="s">
        <v>66</v>
      </c>
      <c r="K689" s="7" t="s">
        <v>29</v>
      </c>
      <c r="L689" s="7" t="s">
        <v>29</v>
      </c>
      <c r="M689" s="7" t="s">
        <v>29</v>
      </c>
      <c r="N689" s="7">
        <v>14</v>
      </c>
      <c r="O689" s="7" t="s">
        <v>20</v>
      </c>
      <c r="P689" s="7" t="s">
        <v>169</v>
      </c>
      <c r="Q689" s="7" t="s">
        <v>32</v>
      </c>
    </row>
    <row r="690" spans="1:18" hidden="1" x14ac:dyDescent="0.25">
      <c r="A690" s="7" t="s">
        <v>735</v>
      </c>
      <c r="B690" s="7" t="s">
        <v>19</v>
      </c>
      <c r="C690" s="8">
        <v>45048.563726851899</v>
      </c>
      <c r="D690" s="8">
        <v>45329.662407407399</v>
      </c>
      <c r="E690" s="9">
        <v>45136</v>
      </c>
      <c r="F690" s="7">
        <v>191.098680555556</v>
      </c>
      <c r="G690" s="7" t="s">
        <v>20</v>
      </c>
      <c r="H690" s="7" t="s">
        <v>107</v>
      </c>
      <c r="I690" s="7" t="s">
        <v>131</v>
      </c>
      <c r="J690" s="7" t="s">
        <v>22</v>
      </c>
      <c r="K690" s="7" t="s">
        <v>81</v>
      </c>
      <c r="L690" s="7" t="s">
        <v>29</v>
      </c>
      <c r="M690" s="7" t="s">
        <v>371</v>
      </c>
      <c r="N690" s="7">
        <v>60</v>
      </c>
      <c r="O690" s="7" t="s">
        <v>20</v>
      </c>
      <c r="P690" s="7" t="s">
        <v>169</v>
      </c>
      <c r="Q690" s="7" t="s">
        <v>32</v>
      </c>
    </row>
    <row r="691" spans="1:18" hidden="1" x14ac:dyDescent="0.25">
      <c r="A691" s="7" t="s">
        <v>1188</v>
      </c>
      <c r="B691" s="7" t="s">
        <v>19</v>
      </c>
      <c r="C691" s="8">
        <v>44604.500983796301</v>
      </c>
      <c r="D691" s="8">
        <v>44889.5597569444</v>
      </c>
      <c r="E691" s="9">
        <v>44699</v>
      </c>
      <c r="F691" s="7">
        <v>195.05877314814799</v>
      </c>
      <c r="G691" s="7" t="s">
        <v>20</v>
      </c>
      <c r="H691" s="7" t="s">
        <v>55</v>
      </c>
      <c r="I691" s="7" t="s">
        <v>29</v>
      </c>
      <c r="J691" s="7" t="s">
        <v>22</v>
      </c>
      <c r="K691" s="7" t="s">
        <v>29</v>
      </c>
      <c r="L691" s="7" t="s">
        <v>1075</v>
      </c>
      <c r="M691" s="7" t="s">
        <v>29</v>
      </c>
      <c r="N691" s="7">
        <v>60</v>
      </c>
      <c r="O691" s="7" t="s">
        <v>20</v>
      </c>
      <c r="P691" s="7" t="s">
        <v>169</v>
      </c>
      <c r="Q691" s="7" t="s">
        <v>32</v>
      </c>
    </row>
    <row r="692" spans="1:18" hidden="1" x14ac:dyDescent="0.25">
      <c r="A692" s="7" t="s">
        <v>1328</v>
      </c>
      <c r="B692" s="7" t="s">
        <v>19</v>
      </c>
      <c r="C692" s="8">
        <v>44334.531226851897</v>
      </c>
      <c r="D692" s="8">
        <v>44447.593726851897</v>
      </c>
      <c r="E692" s="9">
        <v>44420</v>
      </c>
      <c r="F692" s="7">
        <v>80.0625</v>
      </c>
      <c r="G692" s="7" t="s">
        <v>20</v>
      </c>
      <c r="H692" s="7" t="s">
        <v>55</v>
      </c>
      <c r="I692" s="7" t="s">
        <v>29</v>
      </c>
      <c r="J692" s="7" t="s">
        <v>22</v>
      </c>
      <c r="K692" s="7" t="s">
        <v>29</v>
      </c>
      <c r="L692" s="7" t="s">
        <v>29</v>
      </c>
      <c r="M692" s="7" t="s">
        <v>336</v>
      </c>
      <c r="N692" s="7">
        <v>60</v>
      </c>
      <c r="O692" s="7" t="s">
        <v>20</v>
      </c>
      <c r="P692" s="7" t="s">
        <v>169</v>
      </c>
      <c r="Q692" s="7" t="s">
        <v>32</v>
      </c>
    </row>
    <row r="693" spans="1:18" hidden="1" x14ac:dyDescent="0.25">
      <c r="A693" s="7" t="s">
        <v>1187</v>
      </c>
      <c r="B693" s="7" t="s">
        <v>19</v>
      </c>
      <c r="C693" s="8">
        <v>44604.575509259303</v>
      </c>
      <c r="D693" s="8">
        <v>44649.646712962996</v>
      </c>
      <c r="E693" s="9">
        <v>44699</v>
      </c>
      <c r="F693" s="7">
        <v>29.071203703703699</v>
      </c>
      <c r="G693" s="7" t="s">
        <v>20</v>
      </c>
      <c r="H693" s="7" t="s">
        <v>55</v>
      </c>
      <c r="I693" s="7" t="s">
        <v>32</v>
      </c>
      <c r="J693" s="7" t="s">
        <v>22</v>
      </c>
      <c r="K693" s="7" t="s">
        <v>29</v>
      </c>
      <c r="L693" s="7" t="s">
        <v>29</v>
      </c>
      <c r="M693" s="7" t="s">
        <v>29</v>
      </c>
      <c r="N693" s="7">
        <v>60</v>
      </c>
      <c r="O693" s="7" t="s">
        <v>20</v>
      </c>
      <c r="P693" s="7" t="s">
        <v>24</v>
      </c>
      <c r="Q693" s="7" t="s">
        <v>32</v>
      </c>
    </row>
    <row r="694" spans="1:18" s="7" customFormat="1" hidden="1" x14ac:dyDescent="0.25">
      <c r="A694" s="7" t="s">
        <v>1186</v>
      </c>
      <c r="B694" s="7" t="s">
        <v>19</v>
      </c>
      <c r="C694" s="8">
        <v>44604.817013888904</v>
      </c>
      <c r="D694" s="8">
        <v>44973.651157407403</v>
      </c>
      <c r="E694" s="9">
        <v>44699</v>
      </c>
      <c r="F694" s="7">
        <v>249.834143518519</v>
      </c>
      <c r="G694" s="7" t="s">
        <v>20</v>
      </c>
      <c r="H694" s="7" t="s">
        <v>55</v>
      </c>
      <c r="I694" s="7" t="s">
        <v>29</v>
      </c>
      <c r="J694" s="7" t="s">
        <v>22</v>
      </c>
      <c r="K694" s="7" t="s">
        <v>29</v>
      </c>
      <c r="L694" s="7" t="s">
        <v>1117</v>
      </c>
      <c r="M694" s="7" t="s">
        <v>29</v>
      </c>
      <c r="N694" s="7">
        <v>60</v>
      </c>
      <c r="O694" s="7" t="s">
        <v>20</v>
      </c>
      <c r="P694" s="7" t="s">
        <v>169</v>
      </c>
      <c r="Q694" s="7" t="s">
        <v>32</v>
      </c>
      <c r="R694"/>
    </row>
    <row r="695" spans="1:18" hidden="1" x14ac:dyDescent="0.25">
      <c r="A695" s="7" t="s">
        <v>1367</v>
      </c>
      <c r="B695" s="7" t="s">
        <v>19</v>
      </c>
      <c r="C695" s="8">
        <v>44302.591898148101</v>
      </c>
      <c r="D695" s="8">
        <v>44340.399375000001</v>
      </c>
      <c r="E695" s="9">
        <v>44324</v>
      </c>
      <c r="F695" s="7">
        <v>23.807476851851899</v>
      </c>
      <c r="G695" s="7" t="s">
        <v>20</v>
      </c>
      <c r="H695" s="7" t="s">
        <v>55</v>
      </c>
      <c r="I695" s="7" t="s">
        <v>29</v>
      </c>
      <c r="J695" s="7" t="s">
        <v>66</v>
      </c>
      <c r="K695" s="7" t="s">
        <v>29</v>
      </c>
      <c r="L695" s="7" t="s">
        <v>29</v>
      </c>
      <c r="M695" s="7" t="s">
        <v>29</v>
      </c>
      <c r="N695" s="7">
        <v>14</v>
      </c>
      <c r="O695" s="7" t="s">
        <v>20</v>
      </c>
      <c r="P695" s="7" t="s">
        <v>169</v>
      </c>
      <c r="Q695" s="7" t="s">
        <v>29</v>
      </c>
    </row>
    <row r="696" spans="1:18" hidden="1" x14ac:dyDescent="0.25">
      <c r="A696" s="7" t="s">
        <v>615</v>
      </c>
      <c r="B696" s="7" t="s">
        <v>19</v>
      </c>
      <c r="C696" s="8">
        <v>45112.768287036997</v>
      </c>
      <c r="D696" s="8">
        <v>45357.557222222204</v>
      </c>
      <c r="E696" s="9">
        <v>45197</v>
      </c>
      <c r="F696" s="7">
        <v>166.78893518518501</v>
      </c>
      <c r="G696" s="7" t="s">
        <v>20</v>
      </c>
      <c r="H696" s="7" t="s">
        <v>107</v>
      </c>
      <c r="I696" s="7" t="s">
        <v>115</v>
      </c>
      <c r="J696" s="7" t="s">
        <v>22</v>
      </c>
      <c r="K696" s="7" t="s">
        <v>164</v>
      </c>
      <c r="L696" s="7" t="s">
        <v>29</v>
      </c>
      <c r="M696" s="7" t="s">
        <v>319</v>
      </c>
      <c r="N696" s="7">
        <v>60</v>
      </c>
      <c r="O696" s="7" t="s">
        <v>20</v>
      </c>
      <c r="P696" s="7" t="s">
        <v>169</v>
      </c>
      <c r="Q696" s="7" t="s">
        <v>25</v>
      </c>
    </row>
    <row r="697" spans="1:18" hidden="1" x14ac:dyDescent="0.25">
      <c r="A697" s="7" t="s">
        <v>1185</v>
      </c>
      <c r="B697" s="7" t="s">
        <v>19</v>
      </c>
      <c r="C697" s="8">
        <v>44606.660555555602</v>
      </c>
      <c r="D697" s="8">
        <v>44809.384849536997</v>
      </c>
      <c r="E697" s="9">
        <v>44699</v>
      </c>
      <c r="F697" s="7">
        <v>137.724293981481</v>
      </c>
      <c r="G697" s="7" t="s">
        <v>20</v>
      </c>
      <c r="H697" s="7" t="s">
        <v>55</v>
      </c>
      <c r="I697" s="7" t="s">
        <v>29</v>
      </c>
      <c r="J697" s="7" t="s">
        <v>22</v>
      </c>
      <c r="K697" s="7" t="s">
        <v>29</v>
      </c>
      <c r="L697" s="7" t="s">
        <v>29</v>
      </c>
      <c r="M697" s="7" t="s">
        <v>29</v>
      </c>
      <c r="N697" s="7">
        <v>60</v>
      </c>
      <c r="O697" s="7" t="s">
        <v>20</v>
      </c>
      <c r="P697" s="7" t="s">
        <v>169</v>
      </c>
      <c r="Q697" s="7" t="s">
        <v>32</v>
      </c>
    </row>
    <row r="698" spans="1:18" hidden="1" x14ac:dyDescent="0.25">
      <c r="A698" s="7" t="s">
        <v>1326</v>
      </c>
      <c r="B698" s="7" t="s">
        <v>19</v>
      </c>
      <c r="C698" s="8">
        <v>44335.643900463001</v>
      </c>
      <c r="D698" s="8">
        <v>44805.420405092598</v>
      </c>
      <c r="E698" s="9">
        <v>44421</v>
      </c>
      <c r="F698" s="7">
        <v>319.77650462962998</v>
      </c>
      <c r="G698" s="7" t="s">
        <v>20</v>
      </c>
      <c r="H698" s="7" t="s">
        <v>55</v>
      </c>
      <c r="I698" s="7" t="s">
        <v>29</v>
      </c>
      <c r="J698" s="7" t="s">
        <v>22</v>
      </c>
      <c r="K698" s="7" t="s">
        <v>29</v>
      </c>
      <c r="L698" s="7" t="s">
        <v>29</v>
      </c>
      <c r="M698" s="7" t="s">
        <v>1327</v>
      </c>
      <c r="N698" s="7">
        <v>60</v>
      </c>
      <c r="O698" s="7" t="s">
        <v>20</v>
      </c>
      <c r="P698" s="7" t="s">
        <v>169</v>
      </c>
      <c r="Q698" s="7" t="s">
        <v>32</v>
      </c>
    </row>
    <row r="699" spans="1:18" hidden="1" x14ac:dyDescent="0.25">
      <c r="A699" s="7" t="s">
        <v>325</v>
      </c>
      <c r="B699" s="7" t="s">
        <v>19</v>
      </c>
      <c r="C699" s="8">
        <v>45328.723784722199</v>
      </c>
      <c r="D699" s="8">
        <v>45329.646944444401</v>
      </c>
      <c r="E699" s="9">
        <v>45419</v>
      </c>
      <c r="F699" s="7">
        <v>0.92315972222222198</v>
      </c>
      <c r="G699" s="7" t="s">
        <v>20</v>
      </c>
      <c r="H699" s="7" t="s">
        <v>107</v>
      </c>
      <c r="I699" s="7" t="s">
        <v>305</v>
      </c>
      <c r="J699" s="7" t="s">
        <v>22</v>
      </c>
      <c r="K699" s="7" t="s">
        <v>31</v>
      </c>
      <c r="L699" s="7" t="s">
        <v>29</v>
      </c>
      <c r="M699" s="7" t="s">
        <v>29</v>
      </c>
      <c r="N699" s="7">
        <v>60</v>
      </c>
      <c r="O699" s="7" t="s">
        <v>20</v>
      </c>
      <c r="P699" s="7" t="s">
        <v>24</v>
      </c>
      <c r="Q699" s="7" t="s">
        <v>32</v>
      </c>
    </row>
    <row r="700" spans="1:18" hidden="1" x14ac:dyDescent="0.25">
      <c r="A700" s="7" t="s">
        <v>1181</v>
      </c>
      <c r="B700" s="7" t="s">
        <v>19</v>
      </c>
      <c r="C700" s="8">
        <v>44620.485960648097</v>
      </c>
      <c r="D700" s="8">
        <v>44889.420312499999</v>
      </c>
      <c r="E700" s="9">
        <v>44712</v>
      </c>
      <c r="F700" s="7">
        <v>185.934351851852</v>
      </c>
      <c r="G700" s="7" t="s">
        <v>20</v>
      </c>
      <c r="H700" s="7" t="s">
        <v>55</v>
      </c>
      <c r="I700" s="7" t="s">
        <v>32</v>
      </c>
      <c r="J700" s="7" t="s">
        <v>22</v>
      </c>
      <c r="K700" s="7" t="s">
        <v>29</v>
      </c>
      <c r="L700" s="7" t="s">
        <v>361</v>
      </c>
      <c r="M700" s="7" t="s">
        <v>29</v>
      </c>
      <c r="N700" s="7">
        <v>60</v>
      </c>
      <c r="O700" s="7" t="s">
        <v>20</v>
      </c>
      <c r="P700" s="7" t="s">
        <v>169</v>
      </c>
      <c r="Q700" s="7" t="s">
        <v>32</v>
      </c>
    </row>
    <row r="701" spans="1:18" hidden="1" x14ac:dyDescent="0.25">
      <c r="A701" s="7" t="s">
        <v>1177</v>
      </c>
      <c r="B701" s="7" t="s">
        <v>19</v>
      </c>
      <c r="C701" s="8">
        <v>44621.729270833297</v>
      </c>
      <c r="D701" s="8">
        <v>44804.742291666698</v>
      </c>
      <c r="E701" s="9">
        <v>44713</v>
      </c>
      <c r="F701" s="7">
        <v>125.013020833333</v>
      </c>
      <c r="G701" s="7" t="s">
        <v>20</v>
      </c>
      <c r="H701" s="7" t="s">
        <v>55</v>
      </c>
      <c r="I701" s="7" t="s">
        <v>32</v>
      </c>
      <c r="J701" s="7" t="s">
        <v>22</v>
      </c>
      <c r="K701" s="7" t="s">
        <v>29</v>
      </c>
      <c r="L701" s="7" t="s">
        <v>29</v>
      </c>
      <c r="M701" s="7" t="s">
        <v>29</v>
      </c>
      <c r="N701" s="7">
        <v>60</v>
      </c>
      <c r="O701" s="7" t="s">
        <v>20</v>
      </c>
      <c r="P701" s="7" t="s">
        <v>169</v>
      </c>
      <c r="Q701" s="7" t="s">
        <v>71</v>
      </c>
    </row>
    <row r="702" spans="1:18" hidden="1" x14ac:dyDescent="0.25">
      <c r="A702" s="7" t="s">
        <v>1175</v>
      </c>
      <c r="B702" s="7" t="s">
        <v>19</v>
      </c>
      <c r="C702" s="8">
        <v>44625.660729166702</v>
      </c>
      <c r="D702" s="8">
        <v>44799.4043171296</v>
      </c>
      <c r="E702" s="9">
        <v>44719</v>
      </c>
      <c r="F702" s="7">
        <v>117.74358796296301</v>
      </c>
      <c r="G702" s="7" t="s">
        <v>20</v>
      </c>
      <c r="H702" s="7" t="s">
        <v>55</v>
      </c>
      <c r="I702" s="7" t="s">
        <v>32</v>
      </c>
      <c r="J702" s="7" t="s">
        <v>22</v>
      </c>
      <c r="K702" s="7" t="s">
        <v>29</v>
      </c>
      <c r="L702" s="7" t="s">
        <v>29</v>
      </c>
      <c r="M702" s="7" t="s">
        <v>29</v>
      </c>
      <c r="N702" s="7">
        <v>60</v>
      </c>
      <c r="O702" s="7" t="s">
        <v>20</v>
      </c>
      <c r="P702" s="7" t="s">
        <v>169</v>
      </c>
      <c r="Q702" s="7" t="s">
        <v>32</v>
      </c>
    </row>
    <row r="703" spans="1:18" hidden="1" x14ac:dyDescent="0.25">
      <c r="A703" t="s">
        <v>191</v>
      </c>
      <c r="B703" t="s">
        <v>19</v>
      </c>
      <c r="C703" s="2">
        <v>45412.010902777802</v>
      </c>
      <c r="D703" s="2">
        <v>45427.475833333301</v>
      </c>
      <c r="E703" s="1">
        <v>45504</v>
      </c>
      <c r="F703">
        <v>7.4649305555555596</v>
      </c>
      <c r="G703" t="s">
        <v>20</v>
      </c>
      <c r="H703" t="s">
        <v>107</v>
      </c>
      <c r="I703" t="s">
        <v>110</v>
      </c>
      <c r="J703" t="s">
        <v>22</v>
      </c>
      <c r="K703" t="s">
        <v>102</v>
      </c>
      <c r="L703" t="s">
        <v>29</v>
      </c>
      <c r="N703">
        <v>60</v>
      </c>
      <c r="O703" t="s">
        <v>20</v>
      </c>
      <c r="P703" t="s">
        <v>24</v>
      </c>
      <c r="Q703" t="s">
        <v>32</v>
      </c>
    </row>
    <row r="704" spans="1:18" hidden="1" x14ac:dyDescent="0.25">
      <c r="A704" s="7" t="s">
        <v>1173</v>
      </c>
      <c r="B704" s="7" t="s">
        <v>19</v>
      </c>
      <c r="C704" s="8">
        <v>44631.414432870399</v>
      </c>
      <c r="D704" s="8">
        <v>44631.7198726852</v>
      </c>
      <c r="E704" s="9">
        <v>44722</v>
      </c>
      <c r="F704" s="7">
        <v>0.30543981481481502</v>
      </c>
      <c r="G704" s="7" t="s">
        <v>20</v>
      </c>
      <c r="H704" s="7" t="s">
        <v>55</v>
      </c>
      <c r="I704" s="7" t="s">
        <v>471</v>
      </c>
      <c r="J704" s="7" t="s">
        <v>22</v>
      </c>
      <c r="K704" s="7" t="s">
        <v>29</v>
      </c>
      <c r="L704" s="7" t="s">
        <v>29</v>
      </c>
      <c r="M704" s="7" t="s">
        <v>29</v>
      </c>
      <c r="N704" s="7">
        <v>60</v>
      </c>
      <c r="O704" s="7" t="s">
        <v>20</v>
      </c>
      <c r="P704" s="7" t="s">
        <v>24</v>
      </c>
      <c r="Q704" s="7" t="s">
        <v>197</v>
      </c>
    </row>
    <row r="705" spans="1:17" hidden="1" x14ac:dyDescent="0.25">
      <c r="A705" s="7" t="s">
        <v>1172</v>
      </c>
      <c r="B705" s="7" t="s">
        <v>19</v>
      </c>
      <c r="C705" s="8">
        <v>44634.482118055603</v>
      </c>
      <c r="D705" s="8">
        <v>44804.404837962997</v>
      </c>
      <c r="E705" s="9">
        <v>44723</v>
      </c>
      <c r="F705" s="7">
        <v>116.922719907407</v>
      </c>
      <c r="G705" s="7" t="s">
        <v>20</v>
      </c>
      <c r="H705" s="7" t="s">
        <v>55</v>
      </c>
      <c r="I705" s="7" t="s">
        <v>32</v>
      </c>
      <c r="J705" s="7" t="s">
        <v>22</v>
      </c>
      <c r="K705" s="7" t="s">
        <v>29</v>
      </c>
      <c r="L705" s="7" t="s">
        <v>29</v>
      </c>
      <c r="M705" s="7" t="s">
        <v>29</v>
      </c>
      <c r="N705" s="7">
        <v>60</v>
      </c>
      <c r="O705" s="7" t="s">
        <v>20</v>
      </c>
      <c r="P705" s="7" t="s">
        <v>169</v>
      </c>
      <c r="Q705" s="7" t="s">
        <v>71</v>
      </c>
    </row>
    <row r="706" spans="1:17" hidden="1" x14ac:dyDescent="0.25">
      <c r="A706" s="3" t="s">
        <v>1171</v>
      </c>
      <c r="B706" s="3" t="s">
        <v>19</v>
      </c>
      <c r="C706" s="4">
        <v>44634.7198263889</v>
      </c>
      <c r="D706" s="4"/>
      <c r="E706" s="5">
        <v>44723</v>
      </c>
      <c r="F706" s="3">
        <v>600.67005787036999</v>
      </c>
      <c r="G706" s="3" t="s">
        <v>20</v>
      </c>
      <c r="H706" s="3" t="s">
        <v>45</v>
      </c>
      <c r="I706" s="3" t="s">
        <v>105</v>
      </c>
      <c r="J706" s="3" t="s">
        <v>171</v>
      </c>
      <c r="K706" s="3" t="s">
        <v>29</v>
      </c>
      <c r="L706" s="3" t="s">
        <v>29</v>
      </c>
      <c r="M706" s="3" t="s">
        <v>29</v>
      </c>
      <c r="N706" s="3">
        <v>60</v>
      </c>
      <c r="O706" s="3" t="s">
        <v>20</v>
      </c>
      <c r="P706" s="3" t="s">
        <v>169</v>
      </c>
      <c r="Q706" s="3" t="s">
        <v>197</v>
      </c>
    </row>
    <row r="707" spans="1:17" hidden="1" x14ac:dyDescent="0.25">
      <c r="A707" s="7" t="s">
        <v>1169</v>
      </c>
      <c r="B707" s="7" t="s">
        <v>19</v>
      </c>
      <c r="C707" s="8">
        <v>44636.598194444399</v>
      </c>
      <c r="D707" s="8">
        <v>45097.412731481498</v>
      </c>
      <c r="E707" s="9">
        <v>44728</v>
      </c>
      <c r="F707" s="7">
        <v>310.81453703703698</v>
      </c>
      <c r="G707" s="7" t="s">
        <v>20</v>
      </c>
      <c r="H707" s="7" t="s">
        <v>55</v>
      </c>
      <c r="I707" s="7" t="s">
        <v>60</v>
      </c>
      <c r="J707" s="7" t="s">
        <v>22</v>
      </c>
      <c r="K707" s="7" t="s">
        <v>29</v>
      </c>
      <c r="L707" s="7" t="s">
        <v>29</v>
      </c>
      <c r="M707" s="7" t="s">
        <v>496</v>
      </c>
      <c r="N707" s="7">
        <v>60</v>
      </c>
      <c r="O707" s="7" t="s">
        <v>20</v>
      </c>
      <c r="P707" s="7" t="s">
        <v>169</v>
      </c>
      <c r="Q707" s="7" t="s">
        <v>197</v>
      </c>
    </row>
    <row r="708" spans="1:17" hidden="1" x14ac:dyDescent="0.25">
      <c r="A708" s="7" t="s">
        <v>1167</v>
      </c>
      <c r="B708" s="7" t="s">
        <v>19</v>
      </c>
      <c r="C708" s="8">
        <v>44636.757291666698</v>
      </c>
      <c r="D708" s="8">
        <v>44881.7750115741</v>
      </c>
      <c r="E708" s="9">
        <v>44728</v>
      </c>
      <c r="F708" s="7">
        <v>169.01771990740701</v>
      </c>
      <c r="G708" s="7" t="s">
        <v>20</v>
      </c>
      <c r="H708" s="7" t="s">
        <v>55</v>
      </c>
      <c r="I708" s="7" t="s">
        <v>32</v>
      </c>
      <c r="J708" s="7" t="s">
        <v>22</v>
      </c>
      <c r="K708" s="7" t="s">
        <v>29</v>
      </c>
      <c r="L708" s="7" t="s">
        <v>29</v>
      </c>
      <c r="M708" s="7" t="s">
        <v>29</v>
      </c>
      <c r="N708" s="7">
        <v>60</v>
      </c>
      <c r="O708" s="7" t="s">
        <v>20</v>
      </c>
      <c r="P708" s="7" t="s">
        <v>169</v>
      </c>
      <c r="Q708" s="7" t="s">
        <v>32</v>
      </c>
    </row>
    <row r="709" spans="1:17" hidden="1" x14ac:dyDescent="0.25">
      <c r="A709" s="7" t="s">
        <v>1164</v>
      </c>
      <c r="B709" s="7" t="s">
        <v>19</v>
      </c>
      <c r="C709" s="8">
        <v>44642.613194444399</v>
      </c>
      <c r="D709" s="8">
        <v>44643.653842592597</v>
      </c>
      <c r="E709" s="9">
        <v>44663</v>
      </c>
      <c r="F709" s="7">
        <v>1.04064814814815</v>
      </c>
      <c r="G709" s="7" t="s">
        <v>20</v>
      </c>
      <c r="H709" s="7" t="s">
        <v>55</v>
      </c>
      <c r="I709" s="7" t="s">
        <v>32</v>
      </c>
      <c r="J709" s="7" t="s">
        <v>66</v>
      </c>
      <c r="K709" s="7" t="s">
        <v>29</v>
      </c>
      <c r="L709" s="7" t="s">
        <v>29</v>
      </c>
      <c r="M709" s="7" t="s">
        <v>29</v>
      </c>
      <c r="N709" s="7">
        <v>14</v>
      </c>
      <c r="O709" s="7" t="s">
        <v>20</v>
      </c>
      <c r="P709" s="7" t="s">
        <v>24</v>
      </c>
      <c r="Q709" s="7" t="s">
        <v>32</v>
      </c>
    </row>
    <row r="710" spans="1:17" hidden="1" x14ac:dyDescent="0.25">
      <c r="A710" s="7" t="s">
        <v>1162</v>
      </c>
      <c r="B710" s="7" t="s">
        <v>19</v>
      </c>
      <c r="C710" s="8">
        <v>44644.642164351899</v>
      </c>
      <c r="D710" s="8">
        <v>44645.478078703702</v>
      </c>
      <c r="E710" s="9">
        <v>44665</v>
      </c>
      <c r="F710" s="7">
        <v>0.83591435185185203</v>
      </c>
      <c r="G710" s="7" t="s">
        <v>20</v>
      </c>
      <c r="H710" s="7" t="s">
        <v>55</v>
      </c>
      <c r="I710" s="7" t="s">
        <v>60</v>
      </c>
      <c r="J710" s="7" t="s">
        <v>66</v>
      </c>
      <c r="K710" s="7" t="s">
        <v>29</v>
      </c>
      <c r="L710" s="7" t="s">
        <v>29</v>
      </c>
      <c r="M710" s="7" t="s">
        <v>29</v>
      </c>
      <c r="N710" s="7">
        <v>14</v>
      </c>
      <c r="O710" s="7" t="s">
        <v>20</v>
      </c>
      <c r="P710" s="7" t="s">
        <v>24</v>
      </c>
      <c r="Q710" s="7" t="s">
        <v>32</v>
      </c>
    </row>
    <row r="711" spans="1:17" hidden="1" x14ac:dyDescent="0.25">
      <c r="A711" s="7" t="s">
        <v>1161</v>
      </c>
      <c r="B711" s="7" t="s">
        <v>19</v>
      </c>
      <c r="C711" s="8">
        <v>44645.606192129599</v>
      </c>
      <c r="D711" s="8">
        <v>44973.664282407401</v>
      </c>
      <c r="E711" s="9">
        <v>44737</v>
      </c>
      <c r="F711" s="7">
        <v>223.05809027777801</v>
      </c>
      <c r="G711" s="7" t="s">
        <v>20</v>
      </c>
      <c r="H711" s="7" t="s">
        <v>55</v>
      </c>
      <c r="I711" s="7" t="s">
        <v>60</v>
      </c>
      <c r="J711" s="7" t="s">
        <v>22</v>
      </c>
      <c r="K711" s="7" t="s">
        <v>29</v>
      </c>
      <c r="L711" s="7" t="s">
        <v>29</v>
      </c>
      <c r="M711" s="7" t="s">
        <v>29</v>
      </c>
      <c r="N711" s="7">
        <v>60</v>
      </c>
      <c r="O711" s="7" t="s">
        <v>20</v>
      </c>
      <c r="P711" s="7" t="s">
        <v>169</v>
      </c>
      <c r="Q711" s="7" t="s">
        <v>32</v>
      </c>
    </row>
    <row r="712" spans="1:17" hidden="1" x14ac:dyDescent="0.25">
      <c r="A712" s="7" t="s">
        <v>1160</v>
      </c>
      <c r="B712" s="7" t="s">
        <v>19</v>
      </c>
      <c r="C712" s="8">
        <v>44645.755983796298</v>
      </c>
      <c r="D712" s="8">
        <v>44764.491296296299</v>
      </c>
      <c r="E712" s="9">
        <v>44737</v>
      </c>
      <c r="F712" s="7">
        <v>79.735312500000006</v>
      </c>
      <c r="G712" s="7" t="s">
        <v>20</v>
      </c>
      <c r="H712" s="7" t="s">
        <v>55</v>
      </c>
      <c r="I712" s="7" t="s">
        <v>32</v>
      </c>
      <c r="J712" s="7" t="s">
        <v>22</v>
      </c>
      <c r="K712" s="7" t="s">
        <v>29</v>
      </c>
      <c r="L712" s="7" t="s">
        <v>29</v>
      </c>
      <c r="M712" s="7" t="s">
        <v>29</v>
      </c>
      <c r="N712" s="7">
        <v>60</v>
      </c>
      <c r="O712" s="7" t="s">
        <v>20</v>
      </c>
      <c r="P712" s="7" t="s">
        <v>169</v>
      </c>
      <c r="Q712" s="7" t="s">
        <v>32</v>
      </c>
    </row>
    <row r="713" spans="1:17" hidden="1" x14ac:dyDescent="0.25">
      <c r="A713" s="7" t="s">
        <v>1154</v>
      </c>
      <c r="B713" s="7" t="s">
        <v>19</v>
      </c>
      <c r="C713" s="8">
        <v>44662.766770833303</v>
      </c>
      <c r="D713" s="8">
        <v>44799.404108796298</v>
      </c>
      <c r="E713" s="9">
        <v>44754</v>
      </c>
      <c r="F713" s="7">
        <v>93.637337962963002</v>
      </c>
      <c r="G713" s="7" t="s">
        <v>20</v>
      </c>
      <c r="H713" s="7" t="s">
        <v>55</v>
      </c>
      <c r="I713" s="7" t="s">
        <v>60</v>
      </c>
      <c r="J713" s="7" t="s">
        <v>22</v>
      </c>
      <c r="K713" s="7" t="s">
        <v>29</v>
      </c>
      <c r="L713" s="7" t="s">
        <v>29</v>
      </c>
      <c r="M713" s="7" t="s">
        <v>29</v>
      </c>
      <c r="N713" s="7">
        <v>60</v>
      </c>
      <c r="O713" s="7" t="s">
        <v>20</v>
      </c>
      <c r="P713" s="7" t="s">
        <v>169</v>
      </c>
      <c r="Q713" s="7" t="s">
        <v>32</v>
      </c>
    </row>
    <row r="714" spans="1:17" hidden="1" x14ac:dyDescent="0.25">
      <c r="A714" t="s">
        <v>132</v>
      </c>
      <c r="B714" t="s">
        <v>19</v>
      </c>
      <c r="C714" s="2">
        <v>45462.473240740699</v>
      </c>
      <c r="D714" s="2">
        <v>45476.4735069444</v>
      </c>
      <c r="E714" s="1">
        <v>45547</v>
      </c>
      <c r="F714">
        <v>10.000266203703699</v>
      </c>
      <c r="G714" t="s">
        <v>20</v>
      </c>
      <c r="H714" t="s">
        <v>107</v>
      </c>
      <c r="I714" t="s">
        <v>133</v>
      </c>
      <c r="J714" t="s">
        <v>22</v>
      </c>
      <c r="K714" t="s">
        <v>46</v>
      </c>
      <c r="L714" t="s">
        <v>29</v>
      </c>
      <c r="N714">
        <v>60</v>
      </c>
      <c r="O714" t="s">
        <v>20</v>
      </c>
      <c r="P714" t="s">
        <v>24</v>
      </c>
      <c r="Q714" t="s">
        <v>32</v>
      </c>
    </row>
    <row r="715" spans="1:17" hidden="1" x14ac:dyDescent="0.25">
      <c r="A715" s="7" t="s">
        <v>1151</v>
      </c>
      <c r="B715" s="7" t="s">
        <v>19</v>
      </c>
      <c r="C715" s="8">
        <v>44670.604768518497</v>
      </c>
      <c r="D715" s="8">
        <v>44987.663692129601</v>
      </c>
      <c r="E715" s="9">
        <v>44762</v>
      </c>
      <c r="F715" s="7">
        <v>214.058923611111</v>
      </c>
      <c r="G715" s="7" t="s">
        <v>20</v>
      </c>
      <c r="H715" s="7" t="s">
        <v>55</v>
      </c>
      <c r="I715" s="7" t="s">
        <v>60</v>
      </c>
      <c r="J715" s="7" t="s">
        <v>22</v>
      </c>
      <c r="K715" s="7" t="s">
        <v>29</v>
      </c>
      <c r="L715" s="7" t="s">
        <v>29</v>
      </c>
      <c r="M715" s="7" t="s">
        <v>29</v>
      </c>
      <c r="N715" s="7">
        <v>60</v>
      </c>
      <c r="O715" s="7" t="s">
        <v>20</v>
      </c>
      <c r="P715" s="7" t="s">
        <v>169</v>
      </c>
      <c r="Q715" s="7" t="s">
        <v>32</v>
      </c>
    </row>
    <row r="716" spans="1:17" hidden="1" x14ac:dyDescent="0.25">
      <c r="A716" s="7" t="s">
        <v>1150</v>
      </c>
      <c r="B716" s="7" t="s">
        <v>19</v>
      </c>
      <c r="C716" s="8">
        <v>44671.477476851898</v>
      </c>
      <c r="D716" s="8">
        <v>44798.403738425899</v>
      </c>
      <c r="E716" s="9">
        <v>44763</v>
      </c>
      <c r="F716" s="7">
        <v>85.926261574074104</v>
      </c>
      <c r="G716" s="7" t="s">
        <v>20</v>
      </c>
      <c r="H716" s="7" t="s">
        <v>55</v>
      </c>
      <c r="I716" s="7" t="s">
        <v>60</v>
      </c>
      <c r="J716" s="7" t="s">
        <v>22</v>
      </c>
      <c r="K716" s="7" t="s">
        <v>29</v>
      </c>
      <c r="L716" s="7" t="s">
        <v>29</v>
      </c>
      <c r="M716" s="7" t="s">
        <v>29</v>
      </c>
      <c r="N716" s="7">
        <v>60</v>
      </c>
      <c r="O716" s="7" t="s">
        <v>20</v>
      </c>
      <c r="P716" s="7" t="s">
        <v>169</v>
      </c>
      <c r="Q716" s="7" t="s">
        <v>32</v>
      </c>
    </row>
    <row r="717" spans="1:17" hidden="1" x14ac:dyDescent="0.25">
      <c r="A717" t="s">
        <v>218</v>
      </c>
      <c r="B717" t="s">
        <v>19</v>
      </c>
      <c r="C717" s="2">
        <v>45389.604803240698</v>
      </c>
      <c r="D717" s="2">
        <v>45401.415706018503</v>
      </c>
      <c r="E717" s="1">
        <v>45482</v>
      </c>
      <c r="F717">
        <v>8.8109027777777804</v>
      </c>
      <c r="G717" t="s">
        <v>20</v>
      </c>
      <c r="H717" t="s">
        <v>107</v>
      </c>
      <c r="I717" t="s">
        <v>133</v>
      </c>
      <c r="J717" t="s">
        <v>171</v>
      </c>
      <c r="K717" t="s">
        <v>46</v>
      </c>
      <c r="L717" t="s">
        <v>29</v>
      </c>
      <c r="N717">
        <v>60</v>
      </c>
      <c r="O717" t="s">
        <v>20</v>
      </c>
      <c r="P717" t="s">
        <v>24</v>
      </c>
      <c r="Q717" t="s">
        <v>32</v>
      </c>
    </row>
    <row r="718" spans="1:17" hidden="1" x14ac:dyDescent="0.25">
      <c r="A718" s="7" t="s">
        <v>1149</v>
      </c>
      <c r="B718" s="7" t="s">
        <v>19</v>
      </c>
      <c r="C718" s="8">
        <v>44671.779699074097</v>
      </c>
      <c r="D718" s="8">
        <v>44840.592777777798</v>
      </c>
      <c r="E718" s="9">
        <v>44763</v>
      </c>
      <c r="F718" s="7">
        <v>115.81307870370399</v>
      </c>
      <c r="G718" s="7" t="s">
        <v>20</v>
      </c>
      <c r="H718" s="7" t="s">
        <v>55</v>
      </c>
      <c r="I718" s="7" t="s">
        <v>60</v>
      </c>
      <c r="J718" s="7" t="s">
        <v>22</v>
      </c>
      <c r="K718" s="7" t="s">
        <v>29</v>
      </c>
      <c r="L718" s="7" t="s">
        <v>29</v>
      </c>
      <c r="M718" s="7" t="s">
        <v>402</v>
      </c>
      <c r="N718" s="7">
        <v>60</v>
      </c>
      <c r="O718" s="7" t="s">
        <v>20</v>
      </c>
      <c r="P718" s="7" t="s">
        <v>169</v>
      </c>
      <c r="Q718" s="7" t="s">
        <v>32</v>
      </c>
    </row>
    <row r="719" spans="1:17" hidden="1" x14ac:dyDescent="0.25">
      <c r="A719" s="7" t="s">
        <v>1148</v>
      </c>
      <c r="B719" s="7" t="s">
        <v>19</v>
      </c>
      <c r="C719" s="8">
        <v>44673.510613425897</v>
      </c>
      <c r="D719" s="8">
        <v>44709.365185185197</v>
      </c>
      <c r="E719" s="9">
        <v>44765</v>
      </c>
      <c r="F719" s="7">
        <v>20.854571759259301</v>
      </c>
      <c r="G719" s="7" t="s">
        <v>20</v>
      </c>
      <c r="H719" s="7" t="s">
        <v>55</v>
      </c>
      <c r="I719" s="7" t="s">
        <v>471</v>
      </c>
      <c r="J719" s="7" t="s">
        <v>22</v>
      </c>
      <c r="K719" s="7" t="s">
        <v>29</v>
      </c>
      <c r="L719" s="7" t="s">
        <v>29</v>
      </c>
      <c r="M719" s="7" t="s">
        <v>29</v>
      </c>
      <c r="N719" s="7">
        <v>60</v>
      </c>
      <c r="O719" s="7" t="s">
        <v>20</v>
      </c>
      <c r="P719" s="7" t="s">
        <v>24</v>
      </c>
      <c r="Q719" s="7" t="s">
        <v>84</v>
      </c>
    </row>
    <row r="720" spans="1:17" hidden="1" x14ac:dyDescent="0.25">
      <c r="A720" s="7" t="s">
        <v>1147</v>
      </c>
      <c r="B720" s="7" t="s">
        <v>19</v>
      </c>
      <c r="C720" s="8">
        <v>44673.633599537003</v>
      </c>
      <c r="D720" s="8">
        <v>44887.4119907407</v>
      </c>
      <c r="E720" s="9">
        <v>44765</v>
      </c>
      <c r="F720" s="7">
        <v>145.77839120370399</v>
      </c>
      <c r="G720" s="7" t="s">
        <v>20</v>
      </c>
      <c r="H720" s="7" t="s">
        <v>55</v>
      </c>
      <c r="I720" s="7" t="s">
        <v>32</v>
      </c>
      <c r="J720" s="7" t="s">
        <v>171</v>
      </c>
      <c r="K720" s="7" t="s">
        <v>29</v>
      </c>
      <c r="L720" s="7" t="s">
        <v>29</v>
      </c>
      <c r="M720" s="7" t="s">
        <v>29</v>
      </c>
      <c r="N720" s="7">
        <v>60</v>
      </c>
      <c r="O720" s="7" t="s">
        <v>20</v>
      </c>
      <c r="P720" s="7" t="s">
        <v>169</v>
      </c>
      <c r="Q720" s="7" t="s">
        <v>32</v>
      </c>
    </row>
    <row r="721" spans="1:18" hidden="1" x14ac:dyDescent="0.25">
      <c r="A721" s="7" t="s">
        <v>1146</v>
      </c>
      <c r="B721" s="7" t="s">
        <v>19</v>
      </c>
      <c r="C721" s="8">
        <v>44673.686458333301</v>
      </c>
      <c r="D721" s="8">
        <v>44987.665879629603</v>
      </c>
      <c r="E721" s="9">
        <v>44765</v>
      </c>
      <c r="F721" s="7">
        <v>210.97942129629601</v>
      </c>
      <c r="G721" s="7" t="s">
        <v>20</v>
      </c>
      <c r="H721" s="7" t="s">
        <v>55</v>
      </c>
      <c r="I721" s="7" t="s">
        <v>197</v>
      </c>
      <c r="J721" s="7" t="s">
        <v>22</v>
      </c>
      <c r="K721" s="7" t="s">
        <v>29</v>
      </c>
      <c r="L721" s="7" t="s">
        <v>29</v>
      </c>
      <c r="M721" s="7" t="s">
        <v>29</v>
      </c>
      <c r="N721" s="7">
        <v>60</v>
      </c>
      <c r="O721" s="7" t="s">
        <v>20</v>
      </c>
      <c r="P721" s="7" t="s">
        <v>169</v>
      </c>
      <c r="Q721" s="7" t="s">
        <v>197</v>
      </c>
    </row>
    <row r="722" spans="1:18" hidden="1" x14ac:dyDescent="0.25">
      <c r="A722" s="7" t="s">
        <v>1145</v>
      </c>
      <c r="B722" s="7" t="s">
        <v>19</v>
      </c>
      <c r="C722" s="8">
        <v>44676.722210648099</v>
      </c>
      <c r="D722" s="8">
        <v>44714.434837963003</v>
      </c>
      <c r="E722" s="9">
        <v>44768</v>
      </c>
      <c r="F722" s="7">
        <v>23.712627314814799</v>
      </c>
      <c r="G722" s="7" t="s">
        <v>20</v>
      </c>
      <c r="H722" s="7" t="s">
        <v>55</v>
      </c>
      <c r="I722" s="7" t="s">
        <v>471</v>
      </c>
      <c r="J722" s="7" t="s">
        <v>22</v>
      </c>
      <c r="K722" s="7" t="s">
        <v>29</v>
      </c>
      <c r="L722" s="7" t="s">
        <v>29</v>
      </c>
      <c r="M722" s="7" t="s">
        <v>29</v>
      </c>
      <c r="N722" s="7">
        <v>60</v>
      </c>
      <c r="O722" s="7" t="s">
        <v>20</v>
      </c>
      <c r="P722" s="7" t="s">
        <v>24</v>
      </c>
      <c r="Q722" s="7" t="s">
        <v>197</v>
      </c>
    </row>
    <row r="723" spans="1:18" hidden="1" x14ac:dyDescent="0.25">
      <c r="A723" s="3" t="s">
        <v>1143</v>
      </c>
      <c r="B723" s="3" t="s">
        <v>19</v>
      </c>
      <c r="C723" s="4">
        <v>44677.472951388903</v>
      </c>
      <c r="D723" s="4"/>
      <c r="E723" s="5">
        <v>44769</v>
      </c>
      <c r="F723" s="3">
        <v>569.91693287037003</v>
      </c>
      <c r="G723" s="3" t="s">
        <v>20</v>
      </c>
      <c r="H723" s="3" t="s">
        <v>45</v>
      </c>
      <c r="I723" s="3" t="s">
        <v>133</v>
      </c>
      <c r="J723" s="3" t="s">
        <v>22</v>
      </c>
      <c r="K723" s="3" t="s">
        <v>46</v>
      </c>
      <c r="L723" s="3" t="s">
        <v>29</v>
      </c>
      <c r="M723" s="3" t="s">
        <v>1144</v>
      </c>
      <c r="N723" s="3">
        <v>60</v>
      </c>
      <c r="O723" s="3" t="s">
        <v>20</v>
      </c>
      <c r="P723" s="3" t="s">
        <v>169</v>
      </c>
      <c r="Q723" s="3" t="s">
        <v>32</v>
      </c>
    </row>
    <row r="724" spans="1:18" hidden="1" x14ac:dyDescent="0.25">
      <c r="A724" s="7" t="s">
        <v>1142</v>
      </c>
      <c r="B724" s="7" t="s">
        <v>19</v>
      </c>
      <c r="C724" s="8">
        <v>44679.645520833299</v>
      </c>
      <c r="D724" s="8">
        <v>44918.714409722197</v>
      </c>
      <c r="E724" s="9">
        <v>44771</v>
      </c>
      <c r="F724" s="7">
        <v>165.06888888888901</v>
      </c>
      <c r="G724" s="7" t="s">
        <v>20</v>
      </c>
      <c r="H724" s="7" t="s">
        <v>55</v>
      </c>
      <c r="I724" s="7" t="s">
        <v>32</v>
      </c>
      <c r="J724" s="7" t="s">
        <v>22</v>
      </c>
      <c r="K724" s="7" t="s">
        <v>29</v>
      </c>
      <c r="L724" s="7" t="s">
        <v>29</v>
      </c>
      <c r="M724" s="7" t="s">
        <v>29</v>
      </c>
      <c r="N724" s="7">
        <v>60</v>
      </c>
      <c r="O724" s="7" t="s">
        <v>20</v>
      </c>
      <c r="P724" s="7" t="s">
        <v>169</v>
      </c>
      <c r="Q724" s="7" t="s">
        <v>32</v>
      </c>
    </row>
    <row r="725" spans="1:18" hidden="1" x14ac:dyDescent="0.25">
      <c r="A725" s="7" t="s">
        <v>1140</v>
      </c>
      <c r="B725" s="7" t="s">
        <v>19</v>
      </c>
      <c r="C725" s="8">
        <v>44680.6170486111</v>
      </c>
      <c r="D725" s="8">
        <v>45022.708946759303</v>
      </c>
      <c r="E725" s="9">
        <v>44772</v>
      </c>
      <c r="F725" s="7">
        <v>230.091898148148</v>
      </c>
      <c r="G725" s="7" t="s">
        <v>20</v>
      </c>
      <c r="H725" s="7" t="s">
        <v>55</v>
      </c>
      <c r="I725" s="7" t="s">
        <v>60</v>
      </c>
      <c r="J725" s="7" t="s">
        <v>22</v>
      </c>
      <c r="K725" s="7" t="s">
        <v>29</v>
      </c>
      <c r="L725" s="7" t="s">
        <v>29</v>
      </c>
      <c r="M725" s="7" t="s">
        <v>855</v>
      </c>
      <c r="N725" s="7">
        <v>60</v>
      </c>
      <c r="O725" s="7" t="s">
        <v>20</v>
      </c>
      <c r="P725" s="7" t="s">
        <v>169</v>
      </c>
      <c r="Q725" s="7" t="s">
        <v>32</v>
      </c>
    </row>
    <row r="726" spans="1:18" s="7" customFormat="1" hidden="1" x14ac:dyDescent="0.25">
      <c r="A726" s="7" t="s">
        <v>1138</v>
      </c>
      <c r="B726" s="7" t="s">
        <v>19</v>
      </c>
      <c r="C726" s="8">
        <v>44680.783761574101</v>
      </c>
      <c r="D726" s="8">
        <v>45000.520636574103</v>
      </c>
      <c r="E726" s="9">
        <v>44772</v>
      </c>
      <c r="F726" s="7">
        <v>213.736875</v>
      </c>
      <c r="G726" s="7" t="s">
        <v>20</v>
      </c>
      <c r="H726" s="7" t="s">
        <v>55</v>
      </c>
      <c r="I726" s="7" t="s">
        <v>32</v>
      </c>
      <c r="J726" s="7" t="s">
        <v>22</v>
      </c>
      <c r="K726" s="7" t="s">
        <v>29</v>
      </c>
      <c r="L726" s="7" t="s">
        <v>1139</v>
      </c>
      <c r="M726" s="7" t="s">
        <v>336</v>
      </c>
      <c r="N726" s="7">
        <v>60</v>
      </c>
      <c r="O726" s="7" t="s">
        <v>20</v>
      </c>
      <c r="P726" s="7" t="s">
        <v>169</v>
      </c>
      <c r="Q726" s="7" t="s">
        <v>32</v>
      </c>
      <c r="R726"/>
    </row>
    <row r="727" spans="1:18" s="7" customFormat="1" hidden="1" x14ac:dyDescent="0.25">
      <c r="A727" s="7" t="s">
        <v>1325</v>
      </c>
      <c r="B727" s="7" t="s">
        <v>19</v>
      </c>
      <c r="C727" s="8">
        <v>44337.719039351898</v>
      </c>
      <c r="D727" s="8">
        <v>44841.743831018503</v>
      </c>
      <c r="E727" s="9">
        <v>44425</v>
      </c>
      <c r="F727" s="7">
        <v>344.024791666667</v>
      </c>
      <c r="G727" s="7" t="s">
        <v>20</v>
      </c>
      <c r="H727" s="7" t="s">
        <v>55</v>
      </c>
      <c r="I727" s="7" t="s">
        <v>29</v>
      </c>
      <c r="J727" s="7" t="s">
        <v>22</v>
      </c>
      <c r="K727" s="7" t="s">
        <v>29</v>
      </c>
      <c r="L727" s="7" t="s">
        <v>29</v>
      </c>
      <c r="M727" s="7" t="s">
        <v>323</v>
      </c>
      <c r="N727" s="7">
        <v>60</v>
      </c>
      <c r="O727" s="7" t="s">
        <v>20</v>
      </c>
      <c r="P727" s="7" t="s">
        <v>169</v>
      </c>
      <c r="Q727" s="7" t="s">
        <v>32</v>
      </c>
      <c r="R727"/>
    </row>
    <row r="728" spans="1:18" s="7" customFormat="1" hidden="1" x14ac:dyDescent="0.25">
      <c r="A728" s="7" t="s">
        <v>1133</v>
      </c>
      <c r="B728" s="7" t="s">
        <v>19</v>
      </c>
      <c r="C728" s="8">
        <v>44686.623854166697</v>
      </c>
      <c r="D728" s="8">
        <v>44860.389745370398</v>
      </c>
      <c r="E728" s="9">
        <v>44776</v>
      </c>
      <c r="F728" s="7">
        <v>120.765891203704</v>
      </c>
      <c r="G728" s="7" t="s">
        <v>20</v>
      </c>
      <c r="H728" s="7" t="s">
        <v>55</v>
      </c>
      <c r="I728" s="7" t="s">
        <v>60</v>
      </c>
      <c r="J728" s="7" t="s">
        <v>22</v>
      </c>
      <c r="K728" s="7" t="s">
        <v>29</v>
      </c>
      <c r="L728" s="7" t="s">
        <v>29</v>
      </c>
      <c r="M728" s="7" t="s">
        <v>1134</v>
      </c>
      <c r="N728" s="7">
        <v>60</v>
      </c>
      <c r="O728" s="7" t="s">
        <v>20</v>
      </c>
      <c r="P728" s="7" t="s">
        <v>169</v>
      </c>
      <c r="Q728" s="7" t="s">
        <v>32</v>
      </c>
      <c r="R728"/>
    </row>
    <row r="729" spans="1:18" s="7" customFormat="1" hidden="1" x14ac:dyDescent="0.25">
      <c r="A729" s="7" t="s">
        <v>1131</v>
      </c>
      <c r="B729" s="7" t="s">
        <v>19</v>
      </c>
      <c r="C729" s="8">
        <v>44693.6812615741</v>
      </c>
      <c r="D729" s="8">
        <v>44921.477129629602</v>
      </c>
      <c r="E729" s="9">
        <v>44779</v>
      </c>
      <c r="F729" s="7">
        <v>159.79586805555601</v>
      </c>
      <c r="G729" s="7" t="s">
        <v>20</v>
      </c>
      <c r="H729" s="7" t="s">
        <v>55</v>
      </c>
      <c r="I729" s="7" t="s">
        <v>471</v>
      </c>
      <c r="J729" s="7" t="s">
        <v>22</v>
      </c>
      <c r="K729" s="7" t="s">
        <v>29</v>
      </c>
      <c r="L729" s="7" t="s">
        <v>29</v>
      </c>
      <c r="M729" s="7" t="s">
        <v>29</v>
      </c>
      <c r="N729" s="7">
        <v>60</v>
      </c>
      <c r="O729" s="7" t="s">
        <v>20</v>
      </c>
      <c r="P729" s="7" t="s">
        <v>169</v>
      </c>
      <c r="Q729" s="7" t="s">
        <v>71</v>
      </c>
      <c r="R729"/>
    </row>
    <row r="730" spans="1:18" hidden="1" x14ac:dyDescent="0.25">
      <c r="A730" s="7" t="s">
        <v>1129</v>
      </c>
      <c r="B730" s="7" t="s">
        <v>19</v>
      </c>
      <c r="C730" s="8">
        <v>44697.781446759298</v>
      </c>
      <c r="D730" s="8">
        <v>45301.414895833303</v>
      </c>
      <c r="E730" s="9">
        <v>44783</v>
      </c>
      <c r="F730" s="7">
        <v>410.63344907407401</v>
      </c>
      <c r="G730" s="7" t="s">
        <v>20</v>
      </c>
      <c r="H730" s="7" t="s">
        <v>55</v>
      </c>
      <c r="I730" s="7" t="s">
        <v>152</v>
      </c>
      <c r="J730" s="7" t="s">
        <v>171</v>
      </c>
      <c r="K730" s="7" t="s">
        <v>145</v>
      </c>
      <c r="L730" s="7" t="s">
        <v>631</v>
      </c>
      <c r="M730" s="7" t="s">
        <v>1130</v>
      </c>
      <c r="N730" s="7">
        <v>60</v>
      </c>
      <c r="O730" s="7" t="s">
        <v>20</v>
      </c>
      <c r="P730" s="7" t="s">
        <v>169</v>
      </c>
      <c r="Q730" s="7" t="s">
        <v>32</v>
      </c>
    </row>
    <row r="731" spans="1:18" hidden="1" x14ac:dyDescent="0.25">
      <c r="A731" s="7" t="s">
        <v>1366</v>
      </c>
      <c r="B731" s="7" t="s">
        <v>19</v>
      </c>
      <c r="C731" s="8">
        <v>44305.616168981498</v>
      </c>
      <c r="D731" s="8">
        <v>44460.603668981501</v>
      </c>
      <c r="E731" s="9">
        <v>44393</v>
      </c>
      <c r="F731" s="7">
        <v>107.9875</v>
      </c>
      <c r="G731" s="7" t="s">
        <v>20</v>
      </c>
      <c r="H731" s="7" t="s">
        <v>55</v>
      </c>
      <c r="I731" s="7" t="s">
        <v>29</v>
      </c>
      <c r="J731" s="7" t="s">
        <v>22</v>
      </c>
      <c r="K731" s="7" t="s">
        <v>29</v>
      </c>
      <c r="L731" s="7" t="s">
        <v>29</v>
      </c>
      <c r="M731" s="7" t="s">
        <v>336</v>
      </c>
      <c r="N731" s="7">
        <v>60</v>
      </c>
      <c r="O731" s="7" t="s">
        <v>20</v>
      </c>
      <c r="P731" s="7" t="s">
        <v>169</v>
      </c>
      <c r="Q731" s="7" t="s">
        <v>29</v>
      </c>
    </row>
    <row r="732" spans="1:18" hidden="1" x14ac:dyDescent="0.25">
      <c r="A732" s="7" t="s">
        <v>1125</v>
      </c>
      <c r="B732" s="7" t="s">
        <v>19</v>
      </c>
      <c r="C732" s="8">
        <v>44705.4772337963</v>
      </c>
      <c r="D732" s="8">
        <v>45392.497129629599</v>
      </c>
      <c r="E732" s="9">
        <v>44791</v>
      </c>
      <c r="F732" s="7">
        <v>468.01989583333301</v>
      </c>
      <c r="G732" s="7" t="s">
        <v>20</v>
      </c>
      <c r="H732" s="7" t="s">
        <v>55</v>
      </c>
      <c r="I732" s="7" t="s">
        <v>60</v>
      </c>
      <c r="J732" s="7" t="s">
        <v>22</v>
      </c>
      <c r="K732" s="7" t="s">
        <v>29</v>
      </c>
      <c r="L732" s="7" t="s">
        <v>29</v>
      </c>
      <c r="M732" s="7" t="s">
        <v>347</v>
      </c>
      <c r="N732" s="7">
        <v>60</v>
      </c>
      <c r="O732" s="7" t="s">
        <v>20</v>
      </c>
      <c r="P732" s="7" t="s">
        <v>169</v>
      </c>
      <c r="Q732" s="7" t="s">
        <v>84</v>
      </c>
    </row>
    <row r="733" spans="1:18" hidden="1" x14ac:dyDescent="0.25">
      <c r="A733" s="7" t="s">
        <v>1124</v>
      </c>
      <c r="B733" s="7" t="s">
        <v>19</v>
      </c>
      <c r="C733" s="8">
        <v>44707.391597222202</v>
      </c>
      <c r="D733" s="8">
        <v>45344.534247685202</v>
      </c>
      <c r="E733" s="9">
        <v>44793</v>
      </c>
      <c r="F733" s="7">
        <v>434.14265046296299</v>
      </c>
      <c r="G733" s="7" t="s">
        <v>20</v>
      </c>
      <c r="H733" s="7" t="s">
        <v>55</v>
      </c>
      <c r="I733" s="7" t="s">
        <v>105</v>
      </c>
      <c r="J733" s="7" t="s">
        <v>171</v>
      </c>
      <c r="K733" s="7" t="s">
        <v>29</v>
      </c>
      <c r="L733" s="7" t="s">
        <v>29</v>
      </c>
      <c r="M733" s="7" t="s">
        <v>371</v>
      </c>
      <c r="N733" s="7">
        <v>60</v>
      </c>
      <c r="O733" s="7" t="s">
        <v>20</v>
      </c>
      <c r="P733" s="7" t="s">
        <v>169</v>
      </c>
      <c r="Q733" s="7" t="s">
        <v>32</v>
      </c>
    </row>
    <row r="734" spans="1:18" hidden="1" x14ac:dyDescent="0.25">
      <c r="A734" s="7" t="s">
        <v>1123</v>
      </c>
      <c r="B734" s="7" t="s">
        <v>19</v>
      </c>
      <c r="C734" s="8">
        <v>44707.698101851798</v>
      </c>
      <c r="D734" s="8">
        <v>44987.684016203697</v>
      </c>
      <c r="E734" s="9">
        <v>44793</v>
      </c>
      <c r="F734" s="7">
        <v>190.98591435185199</v>
      </c>
      <c r="G734" s="7" t="s">
        <v>20</v>
      </c>
      <c r="H734" s="7" t="s">
        <v>55</v>
      </c>
      <c r="I734" s="7" t="s">
        <v>60</v>
      </c>
      <c r="J734" s="7" t="s">
        <v>171</v>
      </c>
      <c r="K734" s="7" t="s">
        <v>29</v>
      </c>
      <c r="L734" s="7" t="s">
        <v>29</v>
      </c>
      <c r="M734" s="7" t="s">
        <v>29</v>
      </c>
      <c r="N734" s="7">
        <v>60</v>
      </c>
      <c r="O734" s="7" t="s">
        <v>20</v>
      </c>
      <c r="P734" s="7" t="s">
        <v>169</v>
      </c>
      <c r="Q734" s="7" t="s">
        <v>197</v>
      </c>
    </row>
    <row r="735" spans="1:18" hidden="1" x14ac:dyDescent="0.25">
      <c r="A735" t="s">
        <v>463</v>
      </c>
      <c r="B735" t="s">
        <v>19</v>
      </c>
      <c r="C735" s="2">
        <v>45229.744490740697</v>
      </c>
      <c r="D735" s="2">
        <v>45350.6247337963</v>
      </c>
      <c r="E735" s="1">
        <v>45323</v>
      </c>
      <c r="F735">
        <v>78.880243055555596</v>
      </c>
      <c r="G735" t="s">
        <v>20</v>
      </c>
      <c r="H735" t="s">
        <v>107</v>
      </c>
      <c r="I735" t="s">
        <v>133</v>
      </c>
      <c r="J735" t="s">
        <v>171</v>
      </c>
      <c r="K735" t="s">
        <v>46</v>
      </c>
      <c r="L735" t="s">
        <v>29</v>
      </c>
      <c r="M735" t="s">
        <v>336</v>
      </c>
      <c r="N735">
        <v>60</v>
      </c>
      <c r="O735" t="s">
        <v>20</v>
      </c>
      <c r="P735" t="s">
        <v>169</v>
      </c>
      <c r="Q735" t="s">
        <v>32</v>
      </c>
    </row>
    <row r="736" spans="1:18" hidden="1" x14ac:dyDescent="0.25">
      <c r="A736" s="7" t="s">
        <v>1122</v>
      </c>
      <c r="B736" s="7" t="s">
        <v>19</v>
      </c>
      <c r="C736" s="8">
        <v>44708.392835648097</v>
      </c>
      <c r="D736" s="8">
        <v>44880.557453703703</v>
      </c>
      <c r="E736" s="9">
        <v>44796</v>
      </c>
      <c r="F736" s="7">
        <v>120.16461805555601</v>
      </c>
      <c r="G736" s="7" t="s">
        <v>20</v>
      </c>
      <c r="H736" s="7" t="s">
        <v>55</v>
      </c>
      <c r="I736" s="7" t="s">
        <v>32</v>
      </c>
      <c r="J736" s="7" t="s">
        <v>22</v>
      </c>
      <c r="K736" s="7" t="s">
        <v>29</v>
      </c>
      <c r="L736" s="7" t="s">
        <v>346</v>
      </c>
      <c r="M736" s="7" t="s">
        <v>672</v>
      </c>
      <c r="N736" s="7">
        <v>60</v>
      </c>
      <c r="O736" s="7" t="s">
        <v>20</v>
      </c>
      <c r="P736" s="7" t="s">
        <v>169</v>
      </c>
      <c r="Q736" s="7" t="s">
        <v>32</v>
      </c>
    </row>
    <row r="737" spans="1:17" hidden="1" x14ac:dyDescent="0.25">
      <c r="A737" t="s">
        <v>859</v>
      </c>
      <c r="B737" t="s">
        <v>19</v>
      </c>
      <c r="C737" s="2">
        <v>44951.651539351798</v>
      </c>
      <c r="D737" s="2">
        <v>45489.5156712963</v>
      </c>
      <c r="E737" s="1">
        <v>45041</v>
      </c>
      <c r="F737">
        <v>362.86413194444401</v>
      </c>
      <c r="G737" t="s">
        <v>20</v>
      </c>
      <c r="H737" t="s">
        <v>107</v>
      </c>
      <c r="I737" t="s">
        <v>133</v>
      </c>
      <c r="J737" t="s">
        <v>22</v>
      </c>
      <c r="K737" t="s">
        <v>29</v>
      </c>
      <c r="L737" t="s">
        <v>29</v>
      </c>
      <c r="M737" t="s">
        <v>860</v>
      </c>
      <c r="N737">
        <v>60</v>
      </c>
      <c r="O737" t="s">
        <v>20</v>
      </c>
      <c r="P737" t="s">
        <v>169</v>
      </c>
      <c r="Q737" t="s">
        <v>32</v>
      </c>
    </row>
    <row r="738" spans="1:17" hidden="1" x14ac:dyDescent="0.25">
      <c r="A738" s="7" t="s">
        <v>1119</v>
      </c>
      <c r="B738" s="7" t="s">
        <v>19</v>
      </c>
      <c r="C738" s="8">
        <v>44713.655868055597</v>
      </c>
      <c r="D738" s="8">
        <v>45191.5639814815</v>
      </c>
      <c r="E738" s="9">
        <v>44799</v>
      </c>
      <c r="F738" s="7">
        <v>327.90811342592599</v>
      </c>
      <c r="G738" s="7" t="s">
        <v>20</v>
      </c>
      <c r="H738" s="7" t="s">
        <v>55</v>
      </c>
      <c r="I738" s="7" t="s">
        <v>197</v>
      </c>
      <c r="J738" s="7" t="s">
        <v>171</v>
      </c>
      <c r="K738" s="7" t="s">
        <v>29</v>
      </c>
      <c r="L738" s="7" t="s">
        <v>29</v>
      </c>
      <c r="M738" s="7" t="s">
        <v>460</v>
      </c>
      <c r="N738" s="7">
        <v>60</v>
      </c>
      <c r="O738" s="7" t="s">
        <v>20</v>
      </c>
      <c r="P738" s="7" t="s">
        <v>169</v>
      </c>
      <c r="Q738" s="7" t="s">
        <v>32</v>
      </c>
    </row>
    <row r="739" spans="1:17" hidden="1" x14ac:dyDescent="0.25">
      <c r="A739" s="7" t="s">
        <v>1116</v>
      </c>
      <c r="B739" s="7" t="s">
        <v>19</v>
      </c>
      <c r="C739" s="8">
        <v>44718.476006944402</v>
      </c>
      <c r="D739" s="8">
        <v>44735.546805555598</v>
      </c>
      <c r="E739" s="9">
        <v>44804</v>
      </c>
      <c r="F739" s="7">
        <v>12.070798611111099</v>
      </c>
      <c r="G739" s="7" t="s">
        <v>20</v>
      </c>
      <c r="H739" s="7" t="s">
        <v>55</v>
      </c>
      <c r="I739" s="7" t="s">
        <v>32</v>
      </c>
      <c r="J739" s="7" t="s">
        <v>22</v>
      </c>
      <c r="K739" s="7" t="s">
        <v>29</v>
      </c>
      <c r="L739" s="7" t="s">
        <v>1117</v>
      </c>
      <c r="M739" s="7" t="s">
        <v>460</v>
      </c>
      <c r="N739" s="7">
        <v>60</v>
      </c>
      <c r="O739" s="7" t="s">
        <v>20</v>
      </c>
      <c r="P739" s="7" t="s">
        <v>24</v>
      </c>
      <c r="Q739" s="7" t="s">
        <v>32</v>
      </c>
    </row>
    <row r="740" spans="1:17" hidden="1" x14ac:dyDescent="0.25">
      <c r="A740" s="7" t="s">
        <v>1115</v>
      </c>
      <c r="B740" s="7" t="s">
        <v>19</v>
      </c>
      <c r="C740" s="8">
        <v>44718.616099537001</v>
      </c>
      <c r="D740" s="8">
        <v>44898.649317129602</v>
      </c>
      <c r="E740" s="9">
        <v>44804</v>
      </c>
      <c r="F740" s="7">
        <v>127.033217592593</v>
      </c>
      <c r="G740" s="7" t="s">
        <v>20</v>
      </c>
      <c r="H740" s="7" t="s">
        <v>55</v>
      </c>
      <c r="I740" s="7" t="s">
        <v>32</v>
      </c>
      <c r="J740" s="7" t="s">
        <v>171</v>
      </c>
      <c r="K740" s="7" t="s">
        <v>29</v>
      </c>
      <c r="L740" s="7" t="s">
        <v>1073</v>
      </c>
      <c r="M740" s="7" t="s">
        <v>319</v>
      </c>
      <c r="N740" s="7">
        <v>60</v>
      </c>
      <c r="O740" s="7" t="s">
        <v>20</v>
      </c>
      <c r="P740" s="7" t="s">
        <v>169</v>
      </c>
      <c r="Q740" s="7" t="s">
        <v>32</v>
      </c>
    </row>
    <row r="741" spans="1:17" hidden="1" x14ac:dyDescent="0.25">
      <c r="A741" s="7" t="s">
        <v>1114</v>
      </c>
      <c r="B741" s="7" t="s">
        <v>19</v>
      </c>
      <c r="C741" s="8">
        <v>44718.669791666704</v>
      </c>
      <c r="D741" s="8">
        <v>44718.734953703701</v>
      </c>
      <c r="E741" s="9">
        <v>44804</v>
      </c>
      <c r="F741" s="7">
        <v>6.5162037037037004E-2</v>
      </c>
      <c r="G741" s="7" t="s">
        <v>20</v>
      </c>
      <c r="H741" s="7" t="s">
        <v>55</v>
      </c>
      <c r="I741" s="7" t="s">
        <v>60</v>
      </c>
      <c r="J741" s="7" t="s">
        <v>22</v>
      </c>
      <c r="K741" s="7" t="s">
        <v>29</v>
      </c>
      <c r="L741" s="7" t="s">
        <v>29</v>
      </c>
      <c r="M741" s="7" t="s">
        <v>29</v>
      </c>
      <c r="N741" s="7">
        <v>60</v>
      </c>
      <c r="O741" s="7" t="s">
        <v>20</v>
      </c>
      <c r="P741" s="7" t="s">
        <v>24</v>
      </c>
      <c r="Q741" s="7" t="s">
        <v>197</v>
      </c>
    </row>
    <row r="742" spans="1:17" hidden="1" x14ac:dyDescent="0.25">
      <c r="A742" s="7" t="s">
        <v>1111</v>
      </c>
      <c r="B742" s="7" t="s">
        <v>19</v>
      </c>
      <c r="C742" s="8">
        <v>44720.5704050926</v>
      </c>
      <c r="D742" s="8">
        <v>45344.581087963001</v>
      </c>
      <c r="E742" s="9">
        <v>44806</v>
      </c>
      <c r="F742" s="7">
        <v>425.01068287036998</v>
      </c>
      <c r="G742" s="7" t="s">
        <v>20</v>
      </c>
      <c r="H742" s="7" t="s">
        <v>55</v>
      </c>
      <c r="I742" s="7" t="s">
        <v>60</v>
      </c>
      <c r="J742" s="7" t="s">
        <v>22</v>
      </c>
      <c r="K742" s="7" t="s">
        <v>29</v>
      </c>
      <c r="L742" s="7" t="s">
        <v>29</v>
      </c>
      <c r="M742" s="7" t="s">
        <v>363</v>
      </c>
      <c r="N742" s="7">
        <v>60</v>
      </c>
      <c r="O742" s="7" t="s">
        <v>20</v>
      </c>
      <c r="P742" s="7" t="s">
        <v>169</v>
      </c>
      <c r="Q742" s="7" t="s">
        <v>32</v>
      </c>
    </row>
    <row r="743" spans="1:17" hidden="1" x14ac:dyDescent="0.25">
      <c r="A743" s="7" t="s">
        <v>1110</v>
      </c>
      <c r="B743" s="7" t="s">
        <v>19</v>
      </c>
      <c r="C743" s="8">
        <v>44721.432152777801</v>
      </c>
      <c r="D743" s="8">
        <v>44957.463819444398</v>
      </c>
      <c r="E743" s="9">
        <v>44807</v>
      </c>
      <c r="F743" s="7">
        <v>161.03166666666701</v>
      </c>
      <c r="G743" s="7" t="s">
        <v>20</v>
      </c>
      <c r="H743" s="7" t="s">
        <v>55</v>
      </c>
      <c r="I743" s="7" t="s">
        <v>60</v>
      </c>
      <c r="J743" s="7" t="s">
        <v>22</v>
      </c>
      <c r="K743" s="7" t="s">
        <v>29</v>
      </c>
      <c r="L743" s="7" t="s">
        <v>29</v>
      </c>
      <c r="M743" s="7" t="s">
        <v>29</v>
      </c>
      <c r="N743" s="7">
        <v>60</v>
      </c>
      <c r="O743" s="7" t="s">
        <v>20</v>
      </c>
      <c r="P743" s="7" t="s">
        <v>169</v>
      </c>
      <c r="Q743" s="7" t="s">
        <v>197</v>
      </c>
    </row>
    <row r="744" spans="1:17" hidden="1" x14ac:dyDescent="0.25">
      <c r="A744" s="7" t="s">
        <v>1109</v>
      </c>
      <c r="B744" s="7" t="s">
        <v>19</v>
      </c>
      <c r="C744" s="8">
        <v>44721.471851851798</v>
      </c>
      <c r="D744" s="8">
        <v>45300.442083333299</v>
      </c>
      <c r="E744" s="9">
        <v>44807</v>
      </c>
      <c r="F744" s="7">
        <v>391.97023148148099</v>
      </c>
      <c r="G744" s="7" t="s">
        <v>20</v>
      </c>
      <c r="H744" s="7" t="s">
        <v>55</v>
      </c>
      <c r="I744" s="7" t="s">
        <v>60</v>
      </c>
      <c r="J744" s="7" t="s">
        <v>171</v>
      </c>
      <c r="K744" s="7" t="s">
        <v>29</v>
      </c>
      <c r="L744" s="7" t="s">
        <v>29</v>
      </c>
      <c r="M744" s="7" t="s">
        <v>625</v>
      </c>
      <c r="N744" s="7">
        <v>60</v>
      </c>
      <c r="O744" s="7" t="s">
        <v>20</v>
      </c>
      <c r="P744" s="7" t="s">
        <v>169</v>
      </c>
      <c r="Q744" s="7" t="s">
        <v>160</v>
      </c>
    </row>
    <row r="745" spans="1:17" hidden="1" x14ac:dyDescent="0.25">
      <c r="A745" s="7" t="s">
        <v>1108</v>
      </c>
      <c r="B745" s="7" t="s">
        <v>19</v>
      </c>
      <c r="C745" s="8">
        <v>44726.404282407399</v>
      </c>
      <c r="D745" s="8">
        <v>44768.734432870398</v>
      </c>
      <c r="E745" s="9">
        <v>44811</v>
      </c>
      <c r="F745" s="7">
        <v>30.330150462963001</v>
      </c>
      <c r="G745" s="7" t="s">
        <v>20</v>
      </c>
      <c r="H745" s="7" t="s">
        <v>55</v>
      </c>
      <c r="I745" s="7" t="s">
        <v>60</v>
      </c>
      <c r="J745" s="7" t="s">
        <v>22</v>
      </c>
      <c r="K745" s="7" t="s">
        <v>29</v>
      </c>
      <c r="L745" s="7" t="s">
        <v>29</v>
      </c>
      <c r="M745" s="7" t="s">
        <v>29</v>
      </c>
      <c r="N745" s="7">
        <v>60</v>
      </c>
      <c r="O745" s="7" t="s">
        <v>20</v>
      </c>
      <c r="P745" s="7" t="s">
        <v>24</v>
      </c>
      <c r="Q745" s="7" t="s">
        <v>197</v>
      </c>
    </row>
    <row r="746" spans="1:17" hidden="1" x14ac:dyDescent="0.25">
      <c r="A746" s="7" t="s">
        <v>1106</v>
      </c>
      <c r="B746" s="7" t="s">
        <v>19</v>
      </c>
      <c r="C746" s="8">
        <v>44726.650775463</v>
      </c>
      <c r="D746" s="8">
        <v>45308.618599537003</v>
      </c>
      <c r="E746" s="9">
        <v>44811</v>
      </c>
      <c r="F746" s="7">
        <v>395.96782407407397</v>
      </c>
      <c r="G746" s="7" t="s">
        <v>20</v>
      </c>
      <c r="H746" s="7" t="s">
        <v>55</v>
      </c>
      <c r="I746" s="7" t="s">
        <v>60</v>
      </c>
      <c r="J746" s="7" t="s">
        <v>22</v>
      </c>
      <c r="K746" s="7" t="s">
        <v>29</v>
      </c>
      <c r="L746" s="7" t="s">
        <v>29</v>
      </c>
      <c r="M746" s="7" t="s">
        <v>1107</v>
      </c>
      <c r="N746" s="7">
        <v>60</v>
      </c>
      <c r="O746" s="7" t="s">
        <v>20</v>
      </c>
      <c r="P746" s="7" t="s">
        <v>169</v>
      </c>
      <c r="Q746" s="7" t="s">
        <v>197</v>
      </c>
    </row>
    <row r="747" spans="1:17" hidden="1" x14ac:dyDescent="0.25">
      <c r="A747" t="s">
        <v>221</v>
      </c>
      <c r="B747" t="s">
        <v>19</v>
      </c>
      <c r="C747" s="2">
        <v>45385.665173611102</v>
      </c>
      <c r="D747" s="2">
        <v>45386.637893518498</v>
      </c>
      <c r="E747" s="1">
        <v>45477</v>
      </c>
      <c r="F747">
        <v>0.97271990740740699</v>
      </c>
      <c r="G747" t="s">
        <v>20</v>
      </c>
      <c r="H747" t="s">
        <v>107</v>
      </c>
      <c r="I747" t="s">
        <v>69</v>
      </c>
      <c r="J747" t="s">
        <v>22</v>
      </c>
      <c r="K747" t="s">
        <v>81</v>
      </c>
      <c r="L747" t="s">
        <v>29</v>
      </c>
      <c r="N747">
        <v>60</v>
      </c>
      <c r="O747" t="s">
        <v>20</v>
      </c>
      <c r="P747" t="s">
        <v>24</v>
      </c>
      <c r="Q747" t="s">
        <v>71</v>
      </c>
    </row>
    <row r="748" spans="1:17" hidden="1" x14ac:dyDescent="0.25">
      <c r="A748" s="3" t="s">
        <v>1104</v>
      </c>
      <c r="B748" s="3" t="s">
        <v>19</v>
      </c>
      <c r="C748" s="4">
        <v>44728.482268518499</v>
      </c>
      <c r="D748" s="4"/>
      <c r="E748" s="5">
        <v>44813</v>
      </c>
      <c r="F748" s="3">
        <v>537.90761574074099</v>
      </c>
      <c r="G748" s="3" t="s">
        <v>20</v>
      </c>
      <c r="H748" s="3" t="s">
        <v>45</v>
      </c>
      <c r="I748" s="3" t="s">
        <v>197</v>
      </c>
      <c r="J748" s="3" t="s">
        <v>22</v>
      </c>
      <c r="K748" s="3" t="s">
        <v>29</v>
      </c>
      <c r="L748" s="3" t="s">
        <v>29</v>
      </c>
      <c r="M748" s="3" t="s">
        <v>625</v>
      </c>
      <c r="N748" s="3">
        <v>60</v>
      </c>
      <c r="O748" s="3" t="s">
        <v>20</v>
      </c>
      <c r="P748" s="3" t="s">
        <v>169</v>
      </c>
      <c r="Q748" s="3" t="s">
        <v>197</v>
      </c>
    </row>
    <row r="749" spans="1:17" hidden="1" x14ac:dyDescent="0.25">
      <c r="A749" s="7" t="s">
        <v>1103</v>
      </c>
      <c r="B749" s="7" t="s">
        <v>19</v>
      </c>
      <c r="C749" s="8">
        <v>44728.487592592603</v>
      </c>
      <c r="D749" s="8">
        <v>45063.532523148097</v>
      </c>
      <c r="E749" s="9">
        <v>44813</v>
      </c>
      <c r="F749" s="7">
        <v>227.04493055555599</v>
      </c>
      <c r="G749" s="7" t="s">
        <v>20</v>
      </c>
      <c r="H749" s="7" t="s">
        <v>55</v>
      </c>
      <c r="I749" s="7" t="s">
        <v>60</v>
      </c>
      <c r="J749" s="7" t="s">
        <v>22</v>
      </c>
      <c r="K749" s="7" t="s">
        <v>29</v>
      </c>
      <c r="L749" s="7" t="s">
        <v>29</v>
      </c>
      <c r="M749" s="7" t="s">
        <v>336</v>
      </c>
      <c r="N749" s="7">
        <v>60</v>
      </c>
      <c r="O749" s="7" t="s">
        <v>20</v>
      </c>
      <c r="P749" s="7" t="s">
        <v>169</v>
      </c>
      <c r="Q749" s="7" t="s">
        <v>32</v>
      </c>
    </row>
    <row r="750" spans="1:17" hidden="1" x14ac:dyDescent="0.25">
      <c r="A750" s="7" t="s">
        <v>1102</v>
      </c>
      <c r="B750" s="7" t="s">
        <v>19</v>
      </c>
      <c r="C750" s="8">
        <v>44728.501006944403</v>
      </c>
      <c r="D750" s="8">
        <v>44799.405104166697</v>
      </c>
      <c r="E750" s="9">
        <v>44813</v>
      </c>
      <c r="F750" s="7">
        <v>50.904097222222198</v>
      </c>
      <c r="G750" s="7" t="s">
        <v>20</v>
      </c>
      <c r="H750" s="7" t="s">
        <v>55</v>
      </c>
      <c r="I750" s="7" t="s">
        <v>32</v>
      </c>
      <c r="J750" s="7" t="s">
        <v>22</v>
      </c>
      <c r="K750" s="7" t="s">
        <v>29</v>
      </c>
      <c r="L750" s="7" t="s">
        <v>1073</v>
      </c>
      <c r="M750" s="7" t="s">
        <v>319</v>
      </c>
      <c r="N750" s="7">
        <v>60</v>
      </c>
      <c r="O750" s="7" t="s">
        <v>20</v>
      </c>
      <c r="P750" s="7" t="s">
        <v>24</v>
      </c>
      <c r="Q750" s="7" t="s">
        <v>32</v>
      </c>
    </row>
    <row r="751" spans="1:17" hidden="1" x14ac:dyDescent="0.25">
      <c r="A751" s="7" t="s">
        <v>1099</v>
      </c>
      <c r="B751" s="7" t="s">
        <v>19</v>
      </c>
      <c r="C751" s="8">
        <v>44733.7715509259</v>
      </c>
      <c r="D751" s="8">
        <v>44898.663900462998</v>
      </c>
      <c r="E751" s="9">
        <v>44818</v>
      </c>
      <c r="F751" s="7">
        <v>116.89234953703701</v>
      </c>
      <c r="G751" s="7" t="s">
        <v>20</v>
      </c>
      <c r="H751" s="7" t="s">
        <v>55</v>
      </c>
      <c r="I751" s="7" t="s">
        <v>32</v>
      </c>
      <c r="J751" s="7" t="s">
        <v>22</v>
      </c>
      <c r="K751" s="7" t="s">
        <v>29</v>
      </c>
      <c r="L751" s="7" t="s">
        <v>1073</v>
      </c>
      <c r="M751" s="7" t="s">
        <v>347</v>
      </c>
      <c r="N751" s="7">
        <v>60</v>
      </c>
      <c r="O751" s="7" t="s">
        <v>20</v>
      </c>
      <c r="P751" s="7" t="s">
        <v>169</v>
      </c>
      <c r="Q751" s="7" t="s">
        <v>32</v>
      </c>
    </row>
    <row r="752" spans="1:17" hidden="1" x14ac:dyDescent="0.25">
      <c r="A752" s="7" t="s">
        <v>1098</v>
      </c>
      <c r="B752" s="7" t="s">
        <v>19</v>
      </c>
      <c r="C752" s="8">
        <v>44736.376701388901</v>
      </c>
      <c r="D752" s="8">
        <v>44764.490462962996</v>
      </c>
      <c r="E752" s="9">
        <v>44821</v>
      </c>
      <c r="F752" s="7">
        <v>20.1137615740741</v>
      </c>
      <c r="G752" s="7" t="s">
        <v>20</v>
      </c>
      <c r="H752" s="7" t="s">
        <v>55</v>
      </c>
      <c r="I752" s="7" t="s">
        <v>32</v>
      </c>
      <c r="J752" s="7" t="s">
        <v>22</v>
      </c>
      <c r="K752" s="7" t="s">
        <v>29</v>
      </c>
      <c r="L752" s="7" t="s">
        <v>346</v>
      </c>
      <c r="M752" s="7" t="s">
        <v>29</v>
      </c>
      <c r="N752" s="7">
        <v>60</v>
      </c>
      <c r="O752" s="7" t="s">
        <v>20</v>
      </c>
      <c r="P752" s="7" t="s">
        <v>24</v>
      </c>
      <c r="Q752" s="7" t="s">
        <v>32</v>
      </c>
    </row>
    <row r="753" spans="1:18" hidden="1" x14ac:dyDescent="0.25">
      <c r="A753" t="s">
        <v>277</v>
      </c>
      <c r="B753" t="s">
        <v>19</v>
      </c>
      <c r="C753" s="2">
        <v>45356.697233796302</v>
      </c>
      <c r="D753" s="2">
        <v>45460.347442129598</v>
      </c>
      <c r="E753" s="1">
        <v>45448</v>
      </c>
      <c r="F753">
        <v>67.650208333333296</v>
      </c>
      <c r="G753" t="s">
        <v>20</v>
      </c>
      <c r="H753" t="s">
        <v>107</v>
      </c>
      <c r="I753" t="s">
        <v>69</v>
      </c>
      <c r="J753" t="s">
        <v>22</v>
      </c>
      <c r="K753" t="s">
        <v>31</v>
      </c>
      <c r="L753" t="s">
        <v>29</v>
      </c>
      <c r="N753">
        <v>60</v>
      </c>
      <c r="O753" t="s">
        <v>20</v>
      </c>
      <c r="P753" t="s">
        <v>169</v>
      </c>
      <c r="Q753" t="s">
        <v>71</v>
      </c>
    </row>
    <row r="754" spans="1:18" hidden="1" x14ac:dyDescent="0.25">
      <c r="A754" s="7" t="s">
        <v>1097</v>
      </c>
      <c r="B754" s="7" t="s">
        <v>19</v>
      </c>
      <c r="C754" s="8">
        <v>44736.381585648101</v>
      </c>
      <c r="D754" s="8">
        <v>44743.3890509259</v>
      </c>
      <c r="E754" s="9">
        <v>44821</v>
      </c>
      <c r="F754" s="7">
        <v>5.0074652777777802</v>
      </c>
      <c r="G754" s="7" t="s">
        <v>20</v>
      </c>
      <c r="H754" s="7" t="s">
        <v>55</v>
      </c>
      <c r="I754" s="7" t="s">
        <v>60</v>
      </c>
      <c r="J754" s="7" t="s">
        <v>22</v>
      </c>
      <c r="K754" s="7" t="s">
        <v>29</v>
      </c>
      <c r="L754" s="7" t="s">
        <v>29</v>
      </c>
      <c r="M754" s="7" t="s">
        <v>29</v>
      </c>
      <c r="N754" s="7">
        <v>60</v>
      </c>
      <c r="O754" s="7" t="s">
        <v>20</v>
      </c>
      <c r="P754" s="7" t="s">
        <v>24</v>
      </c>
      <c r="Q754" s="7" t="s">
        <v>32</v>
      </c>
    </row>
    <row r="755" spans="1:18" s="7" customFormat="1" ht="14.25" hidden="1" customHeight="1" x14ac:dyDescent="0.25">
      <c r="A755" s="7" t="s">
        <v>1096</v>
      </c>
      <c r="B755" s="7" t="s">
        <v>19</v>
      </c>
      <c r="C755" s="8">
        <v>44736.398194444402</v>
      </c>
      <c r="D755" s="8">
        <v>44883.403101851902</v>
      </c>
      <c r="E755" s="9">
        <v>44821</v>
      </c>
      <c r="F755" s="7">
        <v>104.004907407407</v>
      </c>
      <c r="G755" s="7" t="s">
        <v>20</v>
      </c>
      <c r="H755" s="7" t="s">
        <v>55</v>
      </c>
      <c r="I755" s="7" t="s">
        <v>32</v>
      </c>
      <c r="J755" s="7" t="s">
        <v>22</v>
      </c>
      <c r="K755" s="7" t="s">
        <v>29</v>
      </c>
      <c r="L755" s="7" t="s">
        <v>29</v>
      </c>
      <c r="M755" s="7" t="s">
        <v>29</v>
      </c>
      <c r="N755" s="7">
        <v>60</v>
      </c>
      <c r="O755" s="7" t="s">
        <v>20</v>
      </c>
      <c r="P755" s="7" t="s">
        <v>169</v>
      </c>
      <c r="Q755" s="7" t="s">
        <v>32</v>
      </c>
      <c r="R755"/>
    </row>
    <row r="756" spans="1:18" hidden="1" x14ac:dyDescent="0.25">
      <c r="A756" t="s">
        <v>293</v>
      </c>
      <c r="B756" t="s">
        <v>19</v>
      </c>
      <c r="C756" s="2">
        <v>45344.833761574097</v>
      </c>
      <c r="D756" s="2">
        <v>45427.4760185185</v>
      </c>
      <c r="E756" s="1">
        <v>45437</v>
      </c>
      <c r="F756">
        <v>52.642256944444398</v>
      </c>
      <c r="G756" t="s">
        <v>20</v>
      </c>
      <c r="H756" t="s">
        <v>107</v>
      </c>
      <c r="I756" t="s">
        <v>69</v>
      </c>
      <c r="J756" t="s">
        <v>171</v>
      </c>
      <c r="K756" t="s">
        <v>67</v>
      </c>
      <c r="L756" t="s">
        <v>29</v>
      </c>
      <c r="N756">
        <v>60</v>
      </c>
      <c r="O756" t="s">
        <v>20</v>
      </c>
      <c r="P756" t="s">
        <v>24</v>
      </c>
      <c r="Q756" t="s">
        <v>84</v>
      </c>
    </row>
    <row r="757" spans="1:18" hidden="1" x14ac:dyDescent="0.25">
      <c r="A757" s="7" t="s">
        <v>1095</v>
      </c>
      <c r="B757" s="7" t="s">
        <v>19</v>
      </c>
      <c r="C757" s="8">
        <v>44741.782800925903</v>
      </c>
      <c r="D757" s="8">
        <v>45000.525208333303</v>
      </c>
      <c r="E757" s="9">
        <v>44826</v>
      </c>
      <c r="F757" s="7">
        <v>175.742407407407</v>
      </c>
      <c r="G757" s="7" t="s">
        <v>20</v>
      </c>
      <c r="H757" s="7" t="s">
        <v>55</v>
      </c>
      <c r="I757" s="7" t="s">
        <v>32</v>
      </c>
      <c r="J757" s="7" t="s">
        <v>22</v>
      </c>
      <c r="K757" s="7" t="s">
        <v>29</v>
      </c>
      <c r="L757" s="7" t="s">
        <v>29</v>
      </c>
      <c r="M757" s="7" t="s">
        <v>371</v>
      </c>
      <c r="N757" s="7">
        <v>60</v>
      </c>
      <c r="O757" s="7" t="s">
        <v>20</v>
      </c>
      <c r="P757" s="7" t="s">
        <v>169</v>
      </c>
      <c r="Q757" s="7" t="s">
        <v>32</v>
      </c>
    </row>
    <row r="758" spans="1:18" hidden="1" x14ac:dyDescent="0.25">
      <c r="A758" s="7" t="s">
        <v>1094</v>
      </c>
      <c r="B758" s="7" t="s">
        <v>19</v>
      </c>
      <c r="C758" s="8">
        <v>44742.670381944401</v>
      </c>
      <c r="D758" s="8">
        <v>44921.4702777778</v>
      </c>
      <c r="E758" s="9">
        <v>44827</v>
      </c>
      <c r="F758" s="7">
        <v>125.799895833333</v>
      </c>
      <c r="G758" s="7" t="s">
        <v>20</v>
      </c>
      <c r="H758" s="7" t="s">
        <v>55</v>
      </c>
      <c r="I758" s="7" t="s">
        <v>32</v>
      </c>
      <c r="J758" s="7" t="s">
        <v>22</v>
      </c>
      <c r="K758" s="7" t="s">
        <v>29</v>
      </c>
      <c r="L758" s="7" t="s">
        <v>1073</v>
      </c>
      <c r="M758" s="7" t="s">
        <v>29</v>
      </c>
      <c r="N758" s="7">
        <v>60</v>
      </c>
      <c r="O758" s="7" t="s">
        <v>20</v>
      </c>
      <c r="P758" s="7" t="s">
        <v>169</v>
      </c>
      <c r="Q758" s="7" t="s">
        <v>32</v>
      </c>
    </row>
    <row r="759" spans="1:18" hidden="1" x14ac:dyDescent="0.25">
      <c r="A759" t="s">
        <v>333</v>
      </c>
      <c r="B759" t="s">
        <v>19</v>
      </c>
      <c r="C759" s="2">
        <v>45321.764675925901</v>
      </c>
      <c r="D759" s="2">
        <v>45323.420046296298</v>
      </c>
      <c r="E759" s="1">
        <v>45366</v>
      </c>
      <c r="F759">
        <v>1.6553703703703699</v>
      </c>
      <c r="G759" t="s">
        <v>20</v>
      </c>
      <c r="H759" t="s">
        <v>107</v>
      </c>
      <c r="I759" t="s">
        <v>69</v>
      </c>
      <c r="J759" t="s">
        <v>52</v>
      </c>
      <c r="K759" t="s">
        <v>244</v>
      </c>
      <c r="L759" t="s">
        <v>29</v>
      </c>
      <c r="M759" t="s">
        <v>29</v>
      </c>
      <c r="N759">
        <v>30</v>
      </c>
      <c r="O759" t="s">
        <v>20</v>
      </c>
      <c r="P759" t="s">
        <v>24</v>
      </c>
      <c r="Q759" t="s">
        <v>32</v>
      </c>
    </row>
    <row r="760" spans="1:18" s="7" customFormat="1" hidden="1" x14ac:dyDescent="0.25">
      <c r="A760" s="7" t="s">
        <v>1093</v>
      </c>
      <c r="B760" s="7" t="s">
        <v>19</v>
      </c>
      <c r="C760" s="8">
        <v>44743.399872685201</v>
      </c>
      <c r="D760" s="8">
        <v>45212.461527777799</v>
      </c>
      <c r="E760" s="9">
        <v>44828</v>
      </c>
      <c r="F760" s="7">
        <v>322.06165509259301</v>
      </c>
      <c r="G760" s="7" t="s">
        <v>20</v>
      </c>
      <c r="H760" s="7" t="s">
        <v>55</v>
      </c>
      <c r="I760" s="7" t="s">
        <v>32</v>
      </c>
      <c r="J760" s="7" t="s">
        <v>22</v>
      </c>
      <c r="K760" s="7" t="s">
        <v>29</v>
      </c>
      <c r="L760" s="7" t="s">
        <v>29</v>
      </c>
      <c r="M760" s="7" t="s">
        <v>371</v>
      </c>
      <c r="N760" s="7">
        <v>60</v>
      </c>
      <c r="O760" s="7" t="s">
        <v>20</v>
      </c>
      <c r="P760" s="7" t="s">
        <v>169</v>
      </c>
      <c r="Q760" s="7" t="s">
        <v>32</v>
      </c>
      <c r="R760"/>
    </row>
    <row r="761" spans="1:18" hidden="1" x14ac:dyDescent="0.25">
      <c r="A761" s="7" t="s">
        <v>1092</v>
      </c>
      <c r="B761" s="7" t="s">
        <v>19</v>
      </c>
      <c r="C761" s="8">
        <v>44743.513587963003</v>
      </c>
      <c r="D761" s="8">
        <v>44918.714039351798</v>
      </c>
      <c r="E761" s="9">
        <v>44828</v>
      </c>
      <c r="F761" s="7">
        <v>124.20045138888899</v>
      </c>
      <c r="G761" s="7" t="s">
        <v>20</v>
      </c>
      <c r="H761" s="7" t="s">
        <v>55</v>
      </c>
      <c r="I761" s="7" t="s">
        <v>60</v>
      </c>
      <c r="J761" s="7" t="s">
        <v>22</v>
      </c>
      <c r="K761" s="7" t="s">
        <v>29</v>
      </c>
      <c r="L761" s="7" t="s">
        <v>1087</v>
      </c>
      <c r="M761" s="7" t="s">
        <v>29</v>
      </c>
      <c r="N761" s="7">
        <v>60</v>
      </c>
      <c r="O761" s="7" t="s">
        <v>20</v>
      </c>
      <c r="P761" s="7" t="s">
        <v>169</v>
      </c>
      <c r="Q761" s="7" t="s">
        <v>32</v>
      </c>
    </row>
    <row r="762" spans="1:18" hidden="1" x14ac:dyDescent="0.25">
      <c r="A762" s="7" t="s">
        <v>1086</v>
      </c>
      <c r="B762" s="7" t="s">
        <v>19</v>
      </c>
      <c r="C762" s="8">
        <v>44761.760451388902</v>
      </c>
      <c r="D762" s="8">
        <v>45418.274259259299</v>
      </c>
      <c r="E762" s="9">
        <v>44846</v>
      </c>
      <c r="F762" s="7">
        <v>444.51380787036999</v>
      </c>
      <c r="G762" s="7" t="s">
        <v>20</v>
      </c>
      <c r="H762" s="7" t="s">
        <v>55</v>
      </c>
      <c r="I762" s="7" t="s">
        <v>60</v>
      </c>
      <c r="J762" s="7" t="s">
        <v>22</v>
      </c>
      <c r="K762" s="7" t="s">
        <v>29</v>
      </c>
      <c r="L762" s="7" t="s">
        <v>1087</v>
      </c>
      <c r="M762" s="7" t="s">
        <v>625</v>
      </c>
      <c r="N762" s="7">
        <v>60</v>
      </c>
      <c r="O762" s="7" t="s">
        <v>20</v>
      </c>
      <c r="P762" s="7" t="s">
        <v>169</v>
      </c>
      <c r="Q762" s="7" t="s">
        <v>32</v>
      </c>
    </row>
    <row r="763" spans="1:18" hidden="1" x14ac:dyDescent="0.25">
      <c r="A763" s="7" t="s">
        <v>1085</v>
      </c>
      <c r="B763" s="7" t="s">
        <v>19</v>
      </c>
      <c r="C763" s="8">
        <v>44762.574884259302</v>
      </c>
      <c r="D763" s="8">
        <v>44804.7406597222</v>
      </c>
      <c r="E763" s="9">
        <v>44847</v>
      </c>
      <c r="F763" s="7">
        <v>30.165775462963001</v>
      </c>
      <c r="G763" s="7" t="s">
        <v>20</v>
      </c>
      <c r="H763" s="7" t="s">
        <v>55</v>
      </c>
      <c r="I763" s="7" t="s">
        <v>60</v>
      </c>
      <c r="J763" s="7" t="s">
        <v>22</v>
      </c>
      <c r="K763" s="7" t="s">
        <v>29</v>
      </c>
      <c r="L763" s="7" t="s">
        <v>29</v>
      </c>
      <c r="M763" s="7" t="s">
        <v>29</v>
      </c>
      <c r="N763" s="7">
        <v>60</v>
      </c>
      <c r="O763" s="7" t="s">
        <v>20</v>
      </c>
      <c r="P763" s="7" t="s">
        <v>24</v>
      </c>
      <c r="Q763" s="7" t="s">
        <v>32</v>
      </c>
    </row>
    <row r="764" spans="1:18" hidden="1" x14ac:dyDescent="0.25">
      <c r="A764" s="3" t="s">
        <v>1084</v>
      </c>
      <c r="B764" s="3" t="s">
        <v>19</v>
      </c>
      <c r="C764" s="4">
        <v>44767.420717592599</v>
      </c>
      <c r="D764" s="4"/>
      <c r="E764" s="5">
        <v>44852</v>
      </c>
      <c r="F764" s="3">
        <v>510.96916666666698</v>
      </c>
      <c r="G764" s="3" t="s">
        <v>20</v>
      </c>
      <c r="H764" s="3" t="s">
        <v>45</v>
      </c>
      <c r="I764" s="3" t="s">
        <v>167</v>
      </c>
      <c r="J764" s="3" t="s">
        <v>22</v>
      </c>
      <c r="K764" s="3" t="s">
        <v>29</v>
      </c>
      <c r="L764" s="3" t="s">
        <v>29</v>
      </c>
      <c r="M764" s="3" t="s">
        <v>29</v>
      </c>
      <c r="N764" s="3">
        <v>60</v>
      </c>
      <c r="O764" s="3" t="s">
        <v>20</v>
      </c>
      <c r="P764" s="3" t="s">
        <v>169</v>
      </c>
      <c r="Q764" s="3" t="s">
        <v>160</v>
      </c>
    </row>
    <row r="765" spans="1:18" hidden="1" x14ac:dyDescent="0.25">
      <c r="A765" s="7" t="s">
        <v>1083</v>
      </c>
      <c r="B765" s="7" t="s">
        <v>19</v>
      </c>
      <c r="C765" s="8">
        <v>44768.803171296298</v>
      </c>
      <c r="D765" s="8">
        <v>44799.403935185197</v>
      </c>
      <c r="E765" s="9">
        <v>44853</v>
      </c>
      <c r="F765" s="7">
        <v>22.600763888888899</v>
      </c>
      <c r="G765" s="7" t="s">
        <v>20</v>
      </c>
      <c r="H765" s="7" t="s">
        <v>55</v>
      </c>
      <c r="I765" s="7" t="s">
        <v>32</v>
      </c>
      <c r="J765" s="7" t="s">
        <v>22</v>
      </c>
      <c r="K765" s="7" t="s">
        <v>29</v>
      </c>
      <c r="L765" s="7" t="s">
        <v>1073</v>
      </c>
      <c r="M765" s="7" t="s">
        <v>29</v>
      </c>
      <c r="N765" s="7">
        <v>60</v>
      </c>
      <c r="O765" s="7" t="s">
        <v>20</v>
      </c>
      <c r="P765" s="7" t="s">
        <v>24</v>
      </c>
      <c r="Q765" s="7" t="s">
        <v>32</v>
      </c>
    </row>
    <row r="766" spans="1:18" hidden="1" x14ac:dyDescent="0.25">
      <c r="A766" s="7" t="s">
        <v>1082</v>
      </c>
      <c r="B766" s="7" t="s">
        <v>19</v>
      </c>
      <c r="C766" s="8">
        <v>44769.504664351902</v>
      </c>
      <c r="D766" s="8">
        <v>44895.709606481498</v>
      </c>
      <c r="E766" s="9">
        <v>44854</v>
      </c>
      <c r="F766" s="7">
        <v>89.2049421296296</v>
      </c>
      <c r="G766" s="7" t="s">
        <v>20</v>
      </c>
      <c r="H766" s="7" t="s">
        <v>55</v>
      </c>
      <c r="I766" s="7" t="s">
        <v>32</v>
      </c>
      <c r="J766" s="7" t="s">
        <v>22</v>
      </c>
      <c r="K766" s="7" t="s">
        <v>29</v>
      </c>
      <c r="L766" s="7" t="s">
        <v>1073</v>
      </c>
      <c r="M766" s="7" t="s">
        <v>29</v>
      </c>
      <c r="N766" s="7">
        <v>60</v>
      </c>
      <c r="O766" s="7" t="s">
        <v>20</v>
      </c>
      <c r="P766" s="7" t="s">
        <v>169</v>
      </c>
      <c r="Q766" s="7" t="s">
        <v>32</v>
      </c>
    </row>
    <row r="767" spans="1:18" hidden="1" x14ac:dyDescent="0.25">
      <c r="A767" s="7" t="s">
        <v>1079</v>
      </c>
      <c r="B767" s="7" t="s">
        <v>19</v>
      </c>
      <c r="C767" s="8">
        <v>44778.441840277803</v>
      </c>
      <c r="D767" s="8">
        <v>44819.418171296304</v>
      </c>
      <c r="E767" s="9">
        <v>44863</v>
      </c>
      <c r="F767" s="7">
        <v>28.976331018518501</v>
      </c>
      <c r="G767" s="7" t="s">
        <v>20</v>
      </c>
      <c r="H767" s="7" t="s">
        <v>55</v>
      </c>
      <c r="I767" s="7" t="s">
        <v>32</v>
      </c>
      <c r="J767" s="7" t="s">
        <v>22</v>
      </c>
      <c r="K767" s="7" t="s">
        <v>29</v>
      </c>
      <c r="L767" s="7" t="s">
        <v>29</v>
      </c>
      <c r="M767" s="7" t="s">
        <v>684</v>
      </c>
      <c r="N767" s="7">
        <v>60</v>
      </c>
      <c r="O767" s="7" t="s">
        <v>20</v>
      </c>
      <c r="P767" s="7" t="s">
        <v>24</v>
      </c>
      <c r="Q767" s="7" t="s">
        <v>32</v>
      </c>
    </row>
    <row r="768" spans="1:18" hidden="1" x14ac:dyDescent="0.25">
      <c r="A768" s="7" t="s">
        <v>1076</v>
      </c>
      <c r="B768" s="7" t="s">
        <v>19</v>
      </c>
      <c r="C768" s="8">
        <v>44781.405462962997</v>
      </c>
      <c r="D768" s="8">
        <v>45044.527997685203</v>
      </c>
      <c r="E768" s="9">
        <v>44866</v>
      </c>
      <c r="F768" s="7">
        <v>180.12253472222201</v>
      </c>
      <c r="G768" s="7" t="s">
        <v>20</v>
      </c>
      <c r="H768" s="7" t="s">
        <v>55</v>
      </c>
      <c r="I768" s="7" t="s">
        <v>60</v>
      </c>
      <c r="J768" s="7" t="s">
        <v>22</v>
      </c>
      <c r="K768" s="7" t="s">
        <v>29</v>
      </c>
      <c r="L768" s="7" t="s">
        <v>29</v>
      </c>
      <c r="M768" s="7" t="s">
        <v>29</v>
      </c>
      <c r="N768" s="7">
        <v>60</v>
      </c>
      <c r="O768" s="7" t="s">
        <v>20</v>
      </c>
      <c r="P768" s="7" t="s">
        <v>169</v>
      </c>
      <c r="Q768" s="7" t="s">
        <v>160</v>
      </c>
    </row>
    <row r="769" spans="1:17" hidden="1" x14ac:dyDescent="0.25">
      <c r="A769" s="7" t="s">
        <v>1071</v>
      </c>
      <c r="B769" s="7" t="s">
        <v>19</v>
      </c>
      <c r="C769" s="8">
        <v>44783.733506944402</v>
      </c>
      <c r="D769" s="8">
        <v>44858.744629629597</v>
      </c>
      <c r="E769" s="9">
        <v>44868</v>
      </c>
      <c r="F769" s="7">
        <v>53.0111226851852</v>
      </c>
      <c r="G769" s="7" t="s">
        <v>20</v>
      </c>
      <c r="H769" s="7" t="s">
        <v>55</v>
      </c>
      <c r="I769" s="7" t="s">
        <v>32</v>
      </c>
      <c r="J769" s="7" t="s">
        <v>22</v>
      </c>
      <c r="K769" s="7" t="s">
        <v>29</v>
      </c>
      <c r="L769" s="7" t="s">
        <v>29</v>
      </c>
      <c r="M769" s="7" t="s">
        <v>29</v>
      </c>
      <c r="N769" s="7">
        <v>60</v>
      </c>
      <c r="O769" s="7" t="s">
        <v>20</v>
      </c>
      <c r="P769" s="7" t="s">
        <v>24</v>
      </c>
      <c r="Q769" s="7" t="s">
        <v>32</v>
      </c>
    </row>
    <row r="770" spans="1:17" hidden="1" x14ac:dyDescent="0.25">
      <c r="A770" s="7" t="s">
        <v>1068</v>
      </c>
      <c r="B770" s="7" t="s">
        <v>19</v>
      </c>
      <c r="C770" s="8">
        <v>44792.690451388902</v>
      </c>
      <c r="D770" s="8">
        <v>44887.466921296298</v>
      </c>
      <c r="E770" s="9">
        <v>44880</v>
      </c>
      <c r="F770" s="7">
        <v>65.776469907407403</v>
      </c>
      <c r="G770" s="7" t="s">
        <v>20</v>
      </c>
      <c r="H770" s="7" t="s">
        <v>55</v>
      </c>
      <c r="I770" s="7" t="s">
        <v>32</v>
      </c>
      <c r="J770" s="7" t="s">
        <v>22</v>
      </c>
      <c r="K770" s="7" t="s">
        <v>29</v>
      </c>
      <c r="L770" s="7" t="s">
        <v>29</v>
      </c>
      <c r="M770" s="7" t="s">
        <v>29</v>
      </c>
      <c r="N770" s="7">
        <v>60</v>
      </c>
      <c r="O770" s="7" t="s">
        <v>20</v>
      </c>
      <c r="P770" s="7" t="s">
        <v>169</v>
      </c>
      <c r="Q770" s="7" t="s">
        <v>32</v>
      </c>
    </row>
    <row r="771" spans="1:17" hidden="1" x14ac:dyDescent="0.25">
      <c r="A771" s="3" t="s">
        <v>1067</v>
      </c>
      <c r="B771" s="3" t="s">
        <v>19</v>
      </c>
      <c r="C771" s="4">
        <v>44795.468101851897</v>
      </c>
      <c r="D771" s="4"/>
      <c r="E771" s="5">
        <v>44881</v>
      </c>
      <c r="F771" s="3">
        <v>490.92178240740702</v>
      </c>
      <c r="G771" s="3" t="s">
        <v>20</v>
      </c>
      <c r="H771" s="3" t="s">
        <v>45</v>
      </c>
      <c r="I771" s="3" t="s">
        <v>60</v>
      </c>
      <c r="J771" s="3" t="s">
        <v>22</v>
      </c>
      <c r="K771" s="3" t="s">
        <v>29</v>
      </c>
      <c r="L771" s="3" t="s">
        <v>29</v>
      </c>
      <c r="M771" s="3" t="s">
        <v>319</v>
      </c>
      <c r="N771" s="3">
        <v>60</v>
      </c>
      <c r="O771" s="3" t="s">
        <v>20</v>
      </c>
      <c r="P771" s="3" t="s">
        <v>169</v>
      </c>
      <c r="Q771" s="3" t="s">
        <v>32</v>
      </c>
    </row>
    <row r="772" spans="1:17" hidden="1" x14ac:dyDescent="0.25">
      <c r="A772" s="7" t="s">
        <v>1064</v>
      </c>
      <c r="B772" s="7" t="s">
        <v>19</v>
      </c>
      <c r="C772" s="8">
        <v>44798.747071759302</v>
      </c>
      <c r="D772" s="8">
        <v>44857.550914351901</v>
      </c>
      <c r="E772" s="9">
        <v>44884</v>
      </c>
      <c r="F772" s="7">
        <v>40.803842592592602</v>
      </c>
      <c r="G772" s="7" t="s">
        <v>20</v>
      </c>
      <c r="H772" s="7" t="s">
        <v>55</v>
      </c>
      <c r="I772" s="7" t="s">
        <v>60</v>
      </c>
      <c r="J772" s="7" t="s">
        <v>22</v>
      </c>
      <c r="K772" s="7" t="s">
        <v>29</v>
      </c>
      <c r="L772" s="7" t="s">
        <v>29</v>
      </c>
      <c r="M772" s="7" t="s">
        <v>29</v>
      </c>
      <c r="N772" s="7">
        <v>60</v>
      </c>
      <c r="O772" s="7" t="s">
        <v>20</v>
      </c>
      <c r="P772" s="7" t="s">
        <v>24</v>
      </c>
      <c r="Q772" s="7" t="s">
        <v>32</v>
      </c>
    </row>
    <row r="773" spans="1:17" hidden="1" x14ac:dyDescent="0.25">
      <c r="A773" s="7" t="s">
        <v>54</v>
      </c>
      <c r="B773" s="7" t="s">
        <v>19</v>
      </c>
      <c r="C773" s="8">
        <v>45510.455949074101</v>
      </c>
      <c r="D773" s="8">
        <v>45510.457407407397</v>
      </c>
      <c r="E773" s="9">
        <v>45595</v>
      </c>
      <c r="F773" s="7">
        <v>1.4583333333333299E-3</v>
      </c>
      <c r="G773" s="7" t="s">
        <v>20</v>
      </c>
      <c r="H773" s="7" t="s">
        <v>55</v>
      </c>
      <c r="I773" s="7"/>
      <c r="J773" s="7" t="s">
        <v>22</v>
      </c>
      <c r="K773" s="7" t="s">
        <v>56</v>
      </c>
      <c r="L773" s="7" t="s">
        <v>29</v>
      </c>
      <c r="M773" s="7"/>
      <c r="N773" s="7">
        <v>60</v>
      </c>
      <c r="O773" s="7" t="s">
        <v>20</v>
      </c>
      <c r="P773" s="7" t="s">
        <v>24</v>
      </c>
      <c r="Q773" s="7" t="s">
        <v>32</v>
      </c>
    </row>
    <row r="774" spans="1:17" hidden="1" x14ac:dyDescent="0.25">
      <c r="A774" s="7" t="s">
        <v>146</v>
      </c>
      <c r="B774" s="7" t="s">
        <v>19</v>
      </c>
      <c r="C774" s="8">
        <v>45448.765416666698</v>
      </c>
      <c r="D774" s="8"/>
      <c r="E774" s="9">
        <v>45534</v>
      </c>
      <c r="F774" s="7">
        <v>49.624467592592602</v>
      </c>
      <c r="G774" s="7" t="s">
        <v>20</v>
      </c>
      <c r="H774" s="7" t="s">
        <v>147</v>
      </c>
      <c r="I774" s="7" t="s">
        <v>29</v>
      </c>
      <c r="J774" s="7" t="s">
        <v>22</v>
      </c>
      <c r="K774" s="7" t="s">
        <v>148</v>
      </c>
      <c r="L774" s="7" t="s">
        <v>29</v>
      </c>
      <c r="M774" s="7"/>
      <c r="N774" s="7">
        <v>60</v>
      </c>
      <c r="O774" s="7" t="s">
        <v>20</v>
      </c>
      <c r="P774" s="7" t="s">
        <v>24</v>
      </c>
      <c r="Q774" s="7" t="s">
        <v>32</v>
      </c>
    </row>
    <row r="775" spans="1:17" hidden="1" x14ac:dyDescent="0.25">
      <c r="A775" s="7" t="s">
        <v>1062</v>
      </c>
      <c r="B775" s="7" t="s">
        <v>19</v>
      </c>
      <c r="C775" s="8">
        <v>44803.432500000003</v>
      </c>
      <c r="D775" s="8">
        <v>44803.6890277778</v>
      </c>
      <c r="E775" s="9">
        <v>44889</v>
      </c>
      <c r="F775" s="7">
        <v>0.25652777777777802</v>
      </c>
      <c r="G775" s="7" t="s">
        <v>20</v>
      </c>
      <c r="H775" s="7" t="s">
        <v>55</v>
      </c>
      <c r="I775" s="7" t="s">
        <v>60</v>
      </c>
      <c r="J775" s="7" t="s">
        <v>22</v>
      </c>
      <c r="K775" s="7" t="s">
        <v>29</v>
      </c>
      <c r="L775" s="7" t="s">
        <v>29</v>
      </c>
      <c r="M775" s="7" t="s">
        <v>29</v>
      </c>
      <c r="N775" s="7">
        <v>60</v>
      </c>
      <c r="O775" s="7" t="s">
        <v>20</v>
      </c>
      <c r="P775" s="7" t="s">
        <v>24</v>
      </c>
      <c r="Q775" s="7" t="s">
        <v>71</v>
      </c>
    </row>
    <row r="776" spans="1:17" hidden="1" x14ac:dyDescent="0.25">
      <c r="A776" t="s">
        <v>461</v>
      </c>
      <c r="B776" t="s">
        <v>19</v>
      </c>
      <c r="C776" s="2">
        <v>45231.698518518497</v>
      </c>
      <c r="D776" s="2">
        <v>45344.551354166702</v>
      </c>
      <c r="E776" s="1">
        <v>45325</v>
      </c>
      <c r="F776">
        <v>73.852835648148101</v>
      </c>
      <c r="G776" t="s">
        <v>20</v>
      </c>
      <c r="H776" t="s">
        <v>107</v>
      </c>
      <c r="I776" t="s">
        <v>195</v>
      </c>
      <c r="J776" t="s">
        <v>22</v>
      </c>
      <c r="K776" t="s">
        <v>183</v>
      </c>
      <c r="L776" t="s">
        <v>29</v>
      </c>
      <c r="M776" t="s">
        <v>347</v>
      </c>
      <c r="N776">
        <v>60</v>
      </c>
      <c r="O776" t="s">
        <v>20</v>
      </c>
      <c r="P776" t="s">
        <v>169</v>
      </c>
      <c r="Q776" t="s">
        <v>25</v>
      </c>
    </row>
    <row r="777" spans="1:17" hidden="1" x14ac:dyDescent="0.25">
      <c r="A777" s="3" t="s">
        <v>75</v>
      </c>
      <c r="B777" s="3" t="s">
        <v>19</v>
      </c>
      <c r="C777" s="4">
        <v>45499.413935185199</v>
      </c>
      <c r="D777" s="4"/>
      <c r="E777" s="5">
        <v>45584</v>
      </c>
      <c r="F777" s="3">
        <v>13.9759490740741</v>
      </c>
      <c r="G777" s="3" t="s">
        <v>20</v>
      </c>
      <c r="H777" s="3" t="s">
        <v>45</v>
      </c>
      <c r="I777" s="3" t="s">
        <v>29</v>
      </c>
      <c r="J777" s="3" t="s">
        <v>22</v>
      </c>
      <c r="K777" s="3" t="s">
        <v>46</v>
      </c>
      <c r="L777" s="3" t="s">
        <v>29</v>
      </c>
      <c r="M777" s="3"/>
      <c r="N777" s="3">
        <v>60</v>
      </c>
      <c r="O777" s="3" t="s">
        <v>20</v>
      </c>
      <c r="P777" s="3" t="s">
        <v>24</v>
      </c>
      <c r="Q777" s="3" t="s">
        <v>32</v>
      </c>
    </row>
    <row r="778" spans="1:17" hidden="1" x14ac:dyDescent="0.25">
      <c r="A778" s="3" t="s">
        <v>79</v>
      </c>
      <c r="B778" s="3" t="s">
        <v>19</v>
      </c>
      <c r="C778" s="4">
        <v>45492.436979166698</v>
      </c>
      <c r="D778" s="4"/>
      <c r="E778" s="5">
        <v>45577</v>
      </c>
      <c r="F778" s="3">
        <v>18.952905092592601</v>
      </c>
      <c r="G778" s="3" t="s">
        <v>20</v>
      </c>
      <c r="H778" s="3" t="s">
        <v>45</v>
      </c>
      <c r="I778" s="3" t="s">
        <v>29</v>
      </c>
      <c r="J778" s="3" t="s">
        <v>22</v>
      </c>
      <c r="K778" s="3" t="s">
        <v>31</v>
      </c>
      <c r="L778" s="3" t="s">
        <v>29</v>
      </c>
      <c r="M778" s="3"/>
      <c r="N778" s="3">
        <v>60</v>
      </c>
      <c r="O778" s="3" t="s">
        <v>20</v>
      </c>
      <c r="P778" s="3" t="s">
        <v>24</v>
      </c>
      <c r="Q778" s="3" t="s">
        <v>32</v>
      </c>
    </row>
    <row r="779" spans="1:17" hidden="1" x14ac:dyDescent="0.25">
      <c r="A779" s="7" t="s">
        <v>1061</v>
      </c>
      <c r="B779" s="7" t="s">
        <v>19</v>
      </c>
      <c r="C779" s="8">
        <v>44809.487361111103</v>
      </c>
      <c r="D779" s="8">
        <v>45093.432800925897</v>
      </c>
      <c r="E779" s="9">
        <v>44895</v>
      </c>
      <c r="F779" s="7">
        <v>190.94543981481499</v>
      </c>
      <c r="G779" s="7" t="s">
        <v>20</v>
      </c>
      <c r="H779" s="7" t="s">
        <v>55</v>
      </c>
      <c r="I779" s="7" t="s">
        <v>32</v>
      </c>
      <c r="J779" s="7" t="s">
        <v>22</v>
      </c>
      <c r="K779" s="7" t="s">
        <v>29</v>
      </c>
      <c r="L779" s="7" t="s">
        <v>29</v>
      </c>
      <c r="M779" s="7" t="s">
        <v>527</v>
      </c>
      <c r="N779" s="7">
        <v>60</v>
      </c>
      <c r="O779" s="7" t="s">
        <v>20</v>
      </c>
      <c r="P779" s="7" t="s">
        <v>169</v>
      </c>
      <c r="Q779" s="7" t="s">
        <v>32</v>
      </c>
    </row>
    <row r="780" spans="1:17" hidden="1" x14ac:dyDescent="0.25">
      <c r="A780" s="7" t="s">
        <v>1060</v>
      </c>
      <c r="B780" s="7" t="s">
        <v>19</v>
      </c>
      <c r="C780" s="8">
        <v>44810.423819444397</v>
      </c>
      <c r="D780" s="8">
        <v>44810.424756944398</v>
      </c>
      <c r="E780" s="9">
        <v>44896</v>
      </c>
      <c r="F780" s="7">
        <v>9.3749999999999997E-4</v>
      </c>
      <c r="G780" s="7" t="s">
        <v>20</v>
      </c>
      <c r="H780" s="7" t="s">
        <v>55</v>
      </c>
      <c r="I780" s="7" t="s">
        <v>60</v>
      </c>
      <c r="J780" s="7" t="s">
        <v>22</v>
      </c>
      <c r="K780" s="7" t="s">
        <v>29</v>
      </c>
      <c r="L780" s="7" t="s">
        <v>29</v>
      </c>
      <c r="M780" s="7" t="s">
        <v>29</v>
      </c>
      <c r="N780" s="7">
        <v>60</v>
      </c>
      <c r="O780" s="7" t="s">
        <v>20</v>
      </c>
      <c r="P780" s="7" t="s">
        <v>24</v>
      </c>
      <c r="Q780" s="7" t="s">
        <v>71</v>
      </c>
    </row>
    <row r="781" spans="1:17" hidden="1" x14ac:dyDescent="0.25">
      <c r="A781" s="3" t="s">
        <v>1059</v>
      </c>
      <c r="B781" s="3" t="s">
        <v>19</v>
      </c>
      <c r="C781" s="4">
        <v>44813.644293981502</v>
      </c>
      <c r="D781" s="4"/>
      <c r="E781" s="5">
        <v>44901</v>
      </c>
      <c r="F781" s="3">
        <v>476.74559027777798</v>
      </c>
      <c r="G781" s="3" t="s">
        <v>20</v>
      </c>
      <c r="H781" s="3" t="s">
        <v>21</v>
      </c>
      <c r="I781" s="3" t="s">
        <v>60</v>
      </c>
      <c r="J781" s="3" t="s">
        <v>22</v>
      </c>
      <c r="K781" s="3" t="s">
        <v>29</v>
      </c>
      <c r="L781" s="3" t="s">
        <v>29</v>
      </c>
      <c r="M781" s="3" t="s">
        <v>336</v>
      </c>
      <c r="N781" s="3">
        <v>60</v>
      </c>
      <c r="O781" s="3" t="s">
        <v>20</v>
      </c>
      <c r="P781" s="3" t="s">
        <v>169</v>
      </c>
      <c r="Q781" s="3" t="s">
        <v>197</v>
      </c>
    </row>
    <row r="782" spans="1:17" hidden="1" x14ac:dyDescent="0.25">
      <c r="A782" s="7" t="s">
        <v>1057</v>
      </c>
      <c r="B782" s="7" t="s">
        <v>19</v>
      </c>
      <c r="C782" s="8">
        <v>44818.4298263889</v>
      </c>
      <c r="D782" s="8">
        <v>45320.745717592603</v>
      </c>
      <c r="E782" s="9">
        <v>44904</v>
      </c>
      <c r="F782" s="7">
        <v>338.31589120370398</v>
      </c>
      <c r="G782" s="7" t="s">
        <v>20</v>
      </c>
      <c r="H782" s="7" t="s">
        <v>55</v>
      </c>
      <c r="I782" s="7" t="s">
        <v>60</v>
      </c>
      <c r="J782" s="7" t="s">
        <v>22</v>
      </c>
      <c r="K782" s="7" t="s">
        <v>29</v>
      </c>
      <c r="L782" s="7" t="s">
        <v>29</v>
      </c>
      <c r="M782" s="7" t="s">
        <v>29</v>
      </c>
      <c r="N782" s="7">
        <v>60</v>
      </c>
      <c r="O782" s="7" t="s">
        <v>20</v>
      </c>
      <c r="P782" s="7" t="s">
        <v>169</v>
      </c>
      <c r="Q782" s="7" t="s">
        <v>32</v>
      </c>
    </row>
    <row r="783" spans="1:17" hidden="1" x14ac:dyDescent="0.25">
      <c r="A783" s="7" t="s">
        <v>1056</v>
      </c>
      <c r="B783" s="7" t="s">
        <v>19</v>
      </c>
      <c r="C783" s="8">
        <v>44818.6975578704</v>
      </c>
      <c r="D783" s="8">
        <v>44833.475555555597</v>
      </c>
      <c r="E783" s="9">
        <v>44904</v>
      </c>
      <c r="F783" s="7">
        <v>10.7779976851852</v>
      </c>
      <c r="G783" s="7" t="s">
        <v>20</v>
      </c>
      <c r="H783" s="7" t="s">
        <v>55</v>
      </c>
      <c r="I783" s="7" t="s">
        <v>32</v>
      </c>
      <c r="J783" s="7" t="s">
        <v>22</v>
      </c>
      <c r="K783" s="7" t="s">
        <v>29</v>
      </c>
      <c r="L783" s="7" t="s">
        <v>29</v>
      </c>
      <c r="M783" s="7" t="s">
        <v>29</v>
      </c>
      <c r="N783" s="7">
        <v>60</v>
      </c>
      <c r="O783" s="7" t="s">
        <v>20</v>
      </c>
      <c r="P783" s="7" t="s">
        <v>24</v>
      </c>
      <c r="Q783" s="7" t="s">
        <v>32</v>
      </c>
    </row>
    <row r="784" spans="1:17" hidden="1" x14ac:dyDescent="0.25">
      <c r="A784" s="7" t="s">
        <v>1055</v>
      </c>
      <c r="B784" s="7" t="s">
        <v>19</v>
      </c>
      <c r="C784" s="8">
        <v>44818.747824074097</v>
      </c>
      <c r="D784" s="8">
        <v>44819.664641203701</v>
      </c>
      <c r="E784" s="9">
        <v>44904</v>
      </c>
      <c r="F784" s="7">
        <v>0.91681712962963002</v>
      </c>
      <c r="G784" s="7" t="s">
        <v>20</v>
      </c>
      <c r="H784" s="7" t="s">
        <v>55</v>
      </c>
      <c r="I784" s="7" t="s">
        <v>32</v>
      </c>
      <c r="J784" s="7" t="s">
        <v>22</v>
      </c>
      <c r="K784" s="7" t="s">
        <v>29</v>
      </c>
      <c r="L784" s="7" t="s">
        <v>29</v>
      </c>
      <c r="M784" s="7" t="s">
        <v>29</v>
      </c>
      <c r="N784" s="7">
        <v>60</v>
      </c>
      <c r="O784" s="7" t="s">
        <v>20</v>
      </c>
      <c r="P784" s="7" t="s">
        <v>24</v>
      </c>
      <c r="Q784" s="7" t="s">
        <v>160</v>
      </c>
    </row>
    <row r="785" spans="1:17" hidden="1" x14ac:dyDescent="0.25">
      <c r="A785" t="s">
        <v>549</v>
      </c>
      <c r="B785" t="s">
        <v>19</v>
      </c>
      <c r="C785" s="2">
        <v>45159.656828703701</v>
      </c>
      <c r="D785" s="2">
        <v>45303.409930555601</v>
      </c>
      <c r="E785" s="1">
        <v>45245</v>
      </c>
      <c r="F785">
        <v>96.753101851851895</v>
      </c>
      <c r="G785" t="s">
        <v>20</v>
      </c>
      <c r="H785" t="s">
        <v>107</v>
      </c>
      <c r="I785" t="s">
        <v>471</v>
      </c>
      <c r="J785" t="s">
        <v>22</v>
      </c>
      <c r="K785" t="s">
        <v>31</v>
      </c>
      <c r="L785" t="s">
        <v>29</v>
      </c>
      <c r="M785" t="s">
        <v>29</v>
      </c>
      <c r="N785">
        <v>60</v>
      </c>
      <c r="O785" t="s">
        <v>20</v>
      </c>
      <c r="P785" t="s">
        <v>169</v>
      </c>
      <c r="Q785" t="s">
        <v>25</v>
      </c>
    </row>
    <row r="786" spans="1:17" hidden="1" x14ac:dyDescent="0.25">
      <c r="A786" s="7" t="s">
        <v>1054</v>
      </c>
      <c r="B786" s="7" t="s">
        <v>19</v>
      </c>
      <c r="C786" s="8">
        <v>44819.587731481501</v>
      </c>
      <c r="D786" s="8">
        <v>45106.680972222202</v>
      </c>
      <c r="E786" s="9">
        <v>44905</v>
      </c>
      <c r="F786" s="7">
        <v>192.09324074074101</v>
      </c>
      <c r="G786" s="7" t="s">
        <v>20</v>
      </c>
      <c r="H786" s="7" t="s">
        <v>55</v>
      </c>
      <c r="I786" s="7" t="s">
        <v>32</v>
      </c>
      <c r="J786" s="7" t="s">
        <v>22</v>
      </c>
      <c r="K786" s="7" t="s">
        <v>29</v>
      </c>
      <c r="L786" s="7" t="s">
        <v>29</v>
      </c>
      <c r="M786" s="7" t="s">
        <v>336</v>
      </c>
      <c r="N786" s="7">
        <v>60</v>
      </c>
      <c r="O786" s="7" t="s">
        <v>20</v>
      </c>
      <c r="P786" s="7" t="s">
        <v>169</v>
      </c>
      <c r="Q786" s="7" t="s">
        <v>32</v>
      </c>
    </row>
    <row r="787" spans="1:17" hidden="1" x14ac:dyDescent="0.25">
      <c r="A787" s="3" t="s">
        <v>86</v>
      </c>
      <c r="B787" s="3" t="s">
        <v>19</v>
      </c>
      <c r="C787" s="4">
        <v>45490.502557870401</v>
      </c>
      <c r="D787" s="4"/>
      <c r="E787" s="5">
        <v>45575</v>
      </c>
      <c r="F787" s="3">
        <v>20.887326388888901</v>
      </c>
      <c r="G787" s="3" t="s">
        <v>20</v>
      </c>
      <c r="H787" s="3" t="s">
        <v>45</v>
      </c>
      <c r="I787" s="3" t="s">
        <v>87</v>
      </c>
      <c r="J787" s="3" t="s">
        <v>22</v>
      </c>
      <c r="K787" s="3" t="s">
        <v>81</v>
      </c>
      <c r="L787" s="3" t="s">
        <v>29</v>
      </c>
      <c r="M787" s="3"/>
      <c r="N787" s="3">
        <v>60</v>
      </c>
      <c r="O787" s="3" t="s">
        <v>20</v>
      </c>
      <c r="P787" s="3" t="s">
        <v>24</v>
      </c>
      <c r="Q787" s="3" t="s">
        <v>32</v>
      </c>
    </row>
    <row r="788" spans="1:17" hidden="1" x14ac:dyDescent="0.25">
      <c r="A788" s="7" t="s">
        <v>1365</v>
      </c>
      <c r="B788" s="7" t="s">
        <v>19</v>
      </c>
      <c r="C788" s="8">
        <v>44305.711273148103</v>
      </c>
      <c r="D788" s="8">
        <v>44802.436145833301</v>
      </c>
      <c r="E788" s="9">
        <v>44393</v>
      </c>
      <c r="F788" s="7">
        <v>336.72487268518501</v>
      </c>
      <c r="G788" s="7" t="s">
        <v>20</v>
      </c>
      <c r="H788" s="7" t="s">
        <v>55</v>
      </c>
      <c r="I788" s="7" t="s">
        <v>29</v>
      </c>
      <c r="J788" s="7" t="s">
        <v>22</v>
      </c>
      <c r="K788" s="7" t="s">
        <v>29</v>
      </c>
      <c r="L788" s="7" t="s">
        <v>29</v>
      </c>
      <c r="M788" s="7" t="s">
        <v>855</v>
      </c>
      <c r="N788" s="7">
        <v>60</v>
      </c>
      <c r="O788" s="7" t="s">
        <v>20</v>
      </c>
      <c r="P788" s="7" t="s">
        <v>169</v>
      </c>
      <c r="Q788" s="7" t="s">
        <v>29</v>
      </c>
    </row>
    <row r="789" spans="1:17" hidden="1" x14ac:dyDescent="0.25">
      <c r="A789" s="7" t="s">
        <v>1049</v>
      </c>
      <c r="B789" s="7" t="s">
        <v>19</v>
      </c>
      <c r="C789" s="8">
        <v>44830.731712963003</v>
      </c>
      <c r="D789" s="8">
        <v>45078.6577314815</v>
      </c>
      <c r="E789" s="9">
        <v>44916</v>
      </c>
      <c r="F789" s="7">
        <v>165.92601851851899</v>
      </c>
      <c r="G789" s="7" t="s">
        <v>20</v>
      </c>
      <c r="H789" s="7" t="s">
        <v>55</v>
      </c>
      <c r="I789" s="7" t="s">
        <v>60</v>
      </c>
      <c r="J789" s="7" t="s">
        <v>171</v>
      </c>
      <c r="K789" s="7" t="s">
        <v>29</v>
      </c>
      <c r="L789" s="7" t="s">
        <v>29</v>
      </c>
      <c r="M789" s="7" t="s">
        <v>29</v>
      </c>
      <c r="N789" s="7">
        <v>60</v>
      </c>
      <c r="O789" s="7" t="s">
        <v>20</v>
      </c>
      <c r="P789" s="7" t="s">
        <v>169</v>
      </c>
      <c r="Q789" s="7" t="s">
        <v>160</v>
      </c>
    </row>
    <row r="790" spans="1:17" hidden="1" x14ac:dyDescent="0.25">
      <c r="A790" s="3" t="s">
        <v>1047</v>
      </c>
      <c r="B790" s="3" t="s">
        <v>19</v>
      </c>
      <c r="C790" s="4">
        <v>44831.501967592601</v>
      </c>
      <c r="D790" s="4"/>
      <c r="E790" s="5">
        <v>44917</v>
      </c>
      <c r="F790" s="3">
        <v>464.88791666666702</v>
      </c>
      <c r="G790" s="3" t="s">
        <v>20</v>
      </c>
      <c r="H790" s="3" t="s">
        <v>45</v>
      </c>
      <c r="I790" s="3" t="s">
        <v>32</v>
      </c>
      <c r="J790" s="3" t="s">
        <v>22</v>
      </c>
      <c r="K790" s="3" t="s">
        <v>1048</v>
      </c>
      <c r="L790" s="3" t="s">
        <v>29</v>
      </c>
      <c r="M790" s="3" t="s">
        <v>944</v>
      </c>
      <c r="N790" s="3">
        <v>60</v>
      </c>
      <c r="O790" s="3" t="s">
        <v>20</v>
      </c>
      <c r="P790" s="3" t="s">
        <v>169</v>
      </c>
      <c r="Q790" s="3" t="s">
        <v>32</v>
      </c>
    </row>
    <row r="791" spans="1:17" hidden="1" x14ac:dyDescent="0.25">
      <c r="A791" t="s">
        <v>572</v>
      </c>
      <c r="B791" t="s">
        <v>19</v>
      </c>
      <c r="C791" s="2">
        <v>45135.630312499998</v>
      </c>
      <c r="D791" s="2">
        <v>45341.698136574101</v>
      </c>
      <c r="E791" s="1">
        <v>45220</v>
      </c>
      <c r="F791">
        <v>139.067824074074</v>
      </c>
      <c r="G791" t="s">
        <v>20</v>
      </c>
      <c r="H791" t="s">
        <v>107</v>
      </c>
      <c r="I791" t="s">
        <v>471</v>
      </c>
      <c r="J791" t="s">
        <v>22</v>
      </c>
      <c r="K791" t="s">
        <v>29</v>
      </c>
      <c r="L791" t="s">
        <v>29</v>
      </c>
      <c r="M791" t="s">
        <v>424</v>
      </c>
      <c r="N791">
        <v>60</v>
      </c>
      <c r="O791" t="s">
        <v>20</v>
      </c>
      <c r="P791" t="s">
        <v>169</v>
      </c>
      <c r="Q791" t="s">
        <v>25</v>
      </c>
    </row>
    <row r="792" spans="1:17" hidden="1" x14ac:dyDescent="0.25">
      <c r="A792" s="7" t="s">
        <v>1043</v>
      </c>
      <c r="B792" s="7" t="s">
        <v>19</v>
      </c>
      <c r="C792" s="8">
        <v>44831.590925925899</v>
      </c>
      <c r="D792" s="8">
        <v>44834.7316319444</v>
      </c>
      <c r="E792" s="9">
        <v>44917</v>
      </c>
      <c r="F792" s="7">
        <v>3.1407060185185198</v>
      </c>
      <c r="G792" s="7" t="s">
        <v>20</v>
      </c>
      <c r="H792" s="7" t="s">
        <v>55</v>
      </c>
      <c r="I792" s="7" t="s">
        <v>60</v>
      </c>
      <c r="J792" s="7" t="s">
        <v>22</v>
      </c>
      <c r="K792" s="7" t="s">
        <v>29</v>
      </c>
      <c r="L792" s="7" t="s">
        <v>29</v>
      </c>
      <c r="M792" s="7" t="s">
        <v>29</v>
      </c>
      <c r="N792" s="7">
        <v>60</v>
      </c>
      <c r="O792" s="7" t="s">
        <v>20</v>
      </c>
      <c r="P792" s="7" t="s">
        <v>24</v>
      </c>
      <c r="Q792" s="7" t="s">
        <v>32</v>
      </c>
    </row>
    <row r="793" spans="1:17" hidden="1" x14ac:dyDescent="0.25">
      <c r="A793" t="s">
        <v>584</v>
      </c>
      <c r="B793" t="s">
        <v>19</v>
      </c>
      <c r="C793" s="2">
        <v>45126.755752314799</v>
      </c>
      <c r="D793" s="2">
        <v>45303.633726851898</v>
      </c>
      <c r="E793" s="1">
        <v>45211</v>
      </c>
      <c r="F793">
        <v>119.87797453703701</v>
      </c>
      <c r="G793" t="s">
        <v>20</v>
      </c>
      <c r="H793" t="s">
        <v>107</v>
      </c>
      <c r="I793" t="s">
        <v>471</v>
      </c>
      <c r="J793" t="s">
        <v>171</v>
      </c>
      <c r="K793" t="s">
        <v>29</v>
      </c>
      <c r="L793" t="s">
        <v>29</v>
      </c>
      <c r="M793" t="s">
        <v>319</v>
      </c>
      <c r="N793">
        <v>60</v>
      </c>
      <c r="O793" t="s">
        <v>20</v>
      </c>
      <c r="P793" t="s">
        <v>169</v>
      </c>
      <c r="Q793" t="s">
        <v>25</v>
      </c>
    </row>
    <row r="794" spans="1:17" hidden="1" x14ac:dyDescent="0.25">
      <c r="A794" s="7" t="s">
        <v>1042</v>
      </c>
      <c r="B794" s="7" t="s">
        <v>19</v>
      </c>
      <c r="C794" s="8">
        <v>44837.427175925899</v>
      </c>
      <c r="D794" s="8">
        <v>44901.635208333297</v>
      </c>
      <c r="E794" s="9">
        <v>44923</v>
      </c>
      <c r="F794" s="7">
        <v>45.208032407407401</v>
      </c>
      <c r="G794" s="7" t="s">
        <v>20</v>
      </c>
      <c r="H794" s="7" t="s">
        <v>55</v>
      </c>
      <c r="I794" s="7" t="s">
        <v>60</v>
      </c>
      <c r="J794" s="7" t="s">
        <v>22</v>
      </c>
      <c r="K794" s="7" t="s">
        <v>29</v>
      </c>
      <c r="L794" s="7" t="s">
        <v>29</v>
      </c>
      <c r="M794" s="7" t="s">
        <v>29</v>
      </c>
      <c r="N794" s="7">
        <v>60</v>
      </c>
      <c r="O794" s="7" t="s">
        <v>20</v>
      </c>
      <c r="P794" s="7" t="s">
        <v>24</v>
      </c>
      <c r="Q794" s="7" t="s">
        <v>32</v>
      </c>
    </row>
    <row r="795" spans="1:17" hidden="1" x14ac:dyDescent="0.25">
      <c r="A795" t="s">
        <v>604</v>
      </c>
      <c r="B795" t="s">
        <v>19</v>
      </c>
      <c r="C795" s="2">
        <v>45114.601307870398</v>
      </c>
      <c r="D795" s="2">
        <v>45120.616863425901</v>
      </c>
      <c r="E795" s="1">
        <v>45199</v>
      </c>
      <c r="F795">
        <v>4.0155555555555598</v>
      </c>
      <c r="G795" t="s">
        <v>20</v>
      </c>
      <c r="H795" t="s">
        <v>107</v>
      </c>
      <c r="I795" t="s">
        <v>471</v>
      </c>
      <c r="J795" t="s">
        <v>22</v>
      </c>
      <c r="K795" t="s">
        <v>487</v>
      </c>
      <c r="L795" t="s">
        <v>361</v>
      </c>
      <c r="M795" t="s">
        <v>29</v>
      </c>
      <c r="N795">
        <v>60</v>
      </c>
      <c r="O795" t="s">
        <v>20</v>
      </c>
      <c r="P795" t="s">
        <v>24</v>
      </c>
      <c r="Q795" t="s">
        <v>32</v>
      </c>
    </row>
    <row r="796" spans="1:17" hidden="1" x14ac:dyDescent="0.25">
      <c r="A796" s="7" t="s">
        <v>1041</v>
      </c>
      <c r="B796" s="7" t="s">
        <v>19</v>
      </c>
      <c r="C796" s="8">
        <v>44838.423715277801</v>
      </c>
      <c r="D796" s="8">
        <v>45110.464305555601</v>
      </c>
      <c r="E796" s="9">
        <v>44924</v>
      </c>
      <c r="F796" s="7">
        <v>181.04059027777799</v>
      </c>
      <c r="G796" s="7" t="s">
        <v>20</v>
      </c>
      <c r="H796" s="7" t="s">
        <v>55</v>
      </c>
      <c r="I796" s="7" t="s">
        <v>60</v>
      </c>
      <c r="J796" s="7" t="s">
        <v>22</v>
      </c>
      <c r="K796" s="7" t="s">
        <v>29</v>
      </c>
      <c r="L796" s="7" t="s">
        <v>29</v>
      </c>
      <c r="M796" s="7" t="s">
        <v>29</v>
      </c>
      <c r="N796" s="7">
        <v>60</v>
      </c>
      <c r="O796" s="7" t="s">
        <v>20</v>
      </c>
      <c r="P796" s="7" t="s">
        <v>169</v>
      </c>
      <c r="Q796" s="7" t="s">
        <v>197</v>
      </c>
    </row>
    <row r="797" spans="1:17" hidden="1" x14ac:dyDescent="0.25">
      <c r="A797" s="3" t="s">
        <v>1040</v>
      </c>
      <c r="B797" s="3" t="s">
        <v>19</v>
      </c>
      <c r="C797" s="4">
        <v>44838.611932870401</v>
      </c>
      <c r="D797" s="4"/>
      <c r="E797" s="5">
        <v>44924</v>
      </c>
      <c r="F797" s="3">
        <v>459.77795138888899</v>
      </c>
      <c r="G797" s="3" t="s">
        <v>20</v>
      </c>
      <c r="H797" s="3" t="s">
        <v>45</v>
      </c>
      <c r="I797" s="3" t="s">
        <v>144</v>
      </c>
      <c r="J797" s="3" t="s">
        <v>171</v>
      </c>
      <c r="K797" s="3" t="s">
        <v>29</v>
      </c>
      <c r="L797" s="3" t="s">
        <v>29</v>
      </c>
      <c r="M797" s="3" t="s">
        <v>527</v>
      </c>
      <c r="N797" s="3">
        <v>60</v>
      </c>
      <c r="O797" s="3" t="s">
        <v>20</v>
      </c>
      <c r="P797" s="3" t="s">
        <v>169</v>
      </c>
      <c r="Q797" s="3" t="s">
        <v>32</v>
      </c>
    </row>
    <row r="798" spans="1:17" hidden="1" x14ac:dyDescent="0.25">
      <c r="A798" t="s">
        <v>619</v>
      </c>
      <c r="B798" t="s">
        <v>19</v>
      </c>
      <c r="C798" s="2">
        <v>45111.6817592593</v>
      </c>
      <c r="D798" s="2">
        <v>45301.451423611099</v>
      </c>
      <c r="E798" s="1">
        <v>45196</v>
      </c>
      <c r="F798">
        <v>128.76966435185199</v>
      </c>
      <c r="G798" t="s">
        <v>20</v>
      </c>
      <c r="H798" t="s">
        <v>107</v>
      </c>
      <c r="I798" t="s">
        <v>471</v>
      </c>
      <c r="J798" t="s">
        <v>22</v>
      </c>
      <c r="K798" t="s">
        <v>501</v>
      </c>
      <c r="L798" t="s">
        <v>140</v>
      </c>
      <c r="M798" t="s">
        <v>29</v>
      </c>
      <c r="N798">
        <v>60</v>
      </c>
      <c r="O798" t="s">
        <v>20</v>
      </c>
      <c r="P798" t="s">
        <v>169</v>
      </c>
      <c r="Q798" t="s">
        <v>119</v>
      </c>
    </row>
    <row r="799" spans="1:17" hidden="1" x14ac:dyDescent="0.25">
      <c r="A799" s="7" t="s">
        <v>1039</v>
      </c>
      <c r="B799" s="7" t="s">
        <v>19</v>
      </c>
      <c r="C799" s="8">
        <v>44839.535370370402</v>
      </c>
      <c r="D799" s="8">
        <v>44901.633726851898</v>
      </c>
      <c r="E799" s="9">
        <v>44925</v>
      </c>
      <c r="F799" s="7">
        <v>43.098356481481503</v>
      </c>
      <c r="G799" s="7" t="s">
        <v>20</v>
      </c>
      <c r="H799" s="7" t="s">
        <v>55</v>
      </c>
      <c r="I799" s="7" t="s">
        <v>60</v>
      </c>
      <c r="J799" s="7" t="s">
        <v>22</v>
      </c>
      <c r="K799" s="7" t="s">
        <v>29</v>
      </c>
      <c r="L799" s="7" t="s">
        <v>29</v>
      </c>
      <c r="M799" s="7" t="s">
        <v>29</v>
      </c>
      <c r="N799" s="7">
        <v>60</v>
      </c>
      <c r="O799" s="7" t="s">
        <v>20</v>
      </c>
      <c r="P799" s="7" t="s">
        <v>24</v>
      </c>
      <c r="Q799" s="7" t="s">
        <v>32</v>
      </c>
    </row>
    <row r="800" spans="1:17" hidden="1" x14ac:dyDescent="0.25">
      <c r="A800" s="7" t="s">
        <v>1038</v>
      </c>
      <c r="B800" s="7" t="s">
        <v>19</v>
      </c>
      <c r="C800" s="8">
        <v>44845.616134259297</v>
      </c>
      <c r="D800" s="8">
        <v>45028.635092592602</v>
      </c>
      <c r="E800" s="9">
        <v>44938</v>
      </c>
      <c r="F800" s="7">
        <v>122.018958333333</v>
      </c>
      <c r="G800" s="7" t="s">
        <v>20</v>
      </c>
      <c r="H800" s="7" t="s">
        <v>55</v>
      </c>
      <c r="I800" s="7" t="s">
        <v>60</v>
      </c>
      <c r="J800" s="7" t="s">
        <v>22</v>
      </c>
      <c r="K800" s="7" t="s">
        <v>29</v>
      </c>
      <c r="L800" s="7" t="s">
        <v>29</v>
      </c>
      <c r="M800" s="7" t="s">
        <v>659</v>
      </c>
      <c r="N800" s="7">
        <v>60</v>
      </c>
      <c r="O800" s="7" t="s">
        <v>20</v>
      </c>
      <c r="P800" s="7" t="s">
        <v>169</v>
      </c>
      <c r="Q800" s="7" t="s">
        <v>197</v>
      </c>
    </row>
    <row r="801" spans="1:17" hidden="1" x14ac:dyDescent="0.25">
      <c r="A801" s="7" t="s">
        <v>1036</v>
      </c>
      <c r="B801" s="7" t="s">
        <v>19</v>
      </c>
      <c r="C801" s="8">
        <v>44851.596354166701</v>
      </c>
      <c r="D801" s="8">
        <v>45022.6691319444</v>
      </c>
      <c r="E801" s="9">
        <v>44944</v>
      </c>
      <c r="F801" s="7">
        <v>114.072777777778</v>
      </c>
      <c r="G801" s="7" t="s">
        <v>20</v>
      </c>
      <c r="H801" s="7" t="s">
        <v>55</v>
      </c>
      <c r="I801" s="7" t="s">
        <v>60</v>
      </c>
      <c r="J801" s="7" t="s">
        <v>171</v>
      </c>
      <c r="K801" s="7" t="s">
        <v>29</v>
      </c>
      <c r="L801" s="7" t="s">
        <v>29</v>
      </c>
      <c r="M801" s="7" t="s">
        <v>402</v>
      </c>
      <c r="N801" s="7">
        <v>60</v>
      </c>
      <c r="O801" s="7" t="s">
        <v>20</v>
      </c>
      <c r="P801" s="7" t="s">
        <v>169</v>
      </c>
      <c r="Q801" s="7" t="s">
        <v>197</v>
      </c>
    </row>
    <row r="802" spans="1:17" hidden="1" x14ac:dyDescent="0.25">
      <c r="A802" s="3" t="s">
        <v>1035</v>
      </c>
      <c r="B802" s="3" t="s">
        <v>19</v>
      </c>
      <c r="C802" s="4">
        <v>44852.744907407403</v>
      </c>
      <c r="D802" s="4"/>
      <c r="E802" s="5">
        <v>44945</v>
      </c>
      <c r="F802" s="3">
        <v>449.64497685185199</v>
      </c>
      <c r="G802" s="3" t="s">
        <v>20</v>
      </c>
      <c r="H802" s="3" t="s">
        <v>45</v>
      </c>
      <c r="I802" s="3" t="s">
        <v>32</v>
      </c>
      <c r="J802" s="3" t="s">
        <v>22</v>
      </c>
      <c r="K802" s="3" t="s">
        <v>29</v>
      </c>
      <c r="L802" s="3" t="s">
        <v>29</v>
      </c>
      <c r="M802" s="3" t="s">
        <v>319</v>
      </c>
      <c r="N802" s="3">
        <v>60</v>
      </c>
      <c r="O802" s="3" t="s">
        <v>20</v>
      </c>
      <c r="P802" s="3" t="s">
        <v>169</v>
      </c>
      <c r="Q802" s="3" t="s">
        <v>32</v>
      </c>
    </row>
    <row r="803" spans="1:17" hidden="1" x14ac:dyDescent="0.25">
      <c r="A803" s="7" t="s">
        <v>1033</v>
      </c>
      <c r="B803" s="7" t="s">
        <v>19</v>
      </c>
      <c r="C803" s="8">
        <v>44853.489120370403</v>
      </c>
      <c r="D803" s="8">
        <v>45006.746423611097</v>
      </c>
      <c r="E803" s="9">
        <v>44946</v>
      </c>
      <c r="F803" s="7">
        <v>100.257303240741</v>
      </c>
      <c r="G803" s="7" t="s">
        <v>20</v>
      </c>
      <c r="H803" s="7" t="s">
        <v>55</v>
      </c>
      <c r="I803" s="7" t="s">
        <v>60</v>
      </c>
      <c r="J803" s="7" t="s">
        <v>22</v>
      </c>
      <c r="K803" s="7" t="s">
        <v>29</v>
      </c>
      <c r="L803" s="7" t="s">
        <v>29</v>
      </c>
      <c r="M803" s="7" t="s">
        <v>29</v>
      </c>
      <c r="N803" s="7">
        <v>60</v>
      </c>
      <c r="O803" s="7" t="s">
        <v>20</v>
      </c>
      <c r="P803" s="7" t="s">
        <v>169</v>
      </c>
      <c r="Q803" s="7" t="s">
        <v>32</v>
      </c>
    </row>
    <row r="804" spans="1:17" hidden="1" x14ac:dyDescent="0.25">
      <c r="A804" s="7" t="s">
        <v>1032</v>
      </c>
      <c r="B804" s="7" t="s">
        <v>19</v>
      </c>
      <c r="C804" s="8">
        <v>44854.436157407399</v>
      </c>
      <c r="D804" s="8">
        <v>44887.468020833301</v>
      </c>
      <c r="E804" s="9">
        <v>44947</v>
      </c>
      <c r="F804" s="7">
        <v>22.031863425925899</v>
      </c>
      <c r="G804" s="7" t="s">
        <v>20</v>
      </c>
      <c r="H804" s="7" t="s">
        <v>55</v>
      </c>
      <c r="I804" s="7" t="s">
        <v>60</v>
      </c>
      <c r="J804" s="7" t="s">
        <v>22</v>
      </c>
      <c r="K804" s="7" t="s">
        <v>29</v>
      </c>
      <c r="L804" s="7" t="s">
        <v>29</v>
      </c>
      <c r="M804" s="7" t="s">
        <v>677</v>
      </c>
      <c r="N804" s="7">
        <v>60</v>
      </c>
      <c r="O804" s="7" t="s">
        <v>20</v>
      </c>
      <c r="P804" s="7" t="s">
        <v>24</v>
      </c>
      <c r="Q804" s="7" t="s">
        <v>32</v>
      </c>
    </row>
    <row r="805" spans="1:17" hidden="1" x14ac:dyDescent="0.25">
      <c r="A805" s="7" t="s">
        <v>1029</v>
      </c>
      <c r="B805" s="7" t="s">
        <v>19</v>
      </c>
      <c r="C805" s="8">
        <v>44854.624652777798</v>
      </c>
      <c r="D805" s="8">
        <v>44938.723356481503</v>
      </c>
      <c r="E805" s="9">
        <v>44947</v>
      </c>
      <c r="F805" s="7">
        <v>54.098703703703698</v>
      </c>
      <c r="G805" s="7" t="s">
        <v>20</v>
      </c>
      <c r="H805" s="7" t="s">
        <v>55</v>
      </c>
      <c r="I805" s="7" t="s">
        <v>471</v>
      </c>
      <c r="J805" s="7" t="s">
        <v>22</v>
      </c>
      <c r="K805" s="7" t="s">
        <v>29</v>
      </c>
      <c r="L805" s="7" t="s">
        <v>29</v>
      </c>
      <c r="M805" s="7" t="s">
        <v>29</v>
      </c>
      <c r="N805" s="7">
        <v>60</v>
      </c>
      <c r="O805" s="7" t="s">
        <v>20</v>
      </c>
      <c r="P805" s="7" t="s">
        <v>24</v>
      </c>
      <c r="Q805" s="7" t="s">
        <v>71</v>
      </c>
    </row>
    <row r="806" spans="1:17" hidden="1" x14ac:dyDescent="0.25">
      <c r="A806" s="3" t="s">
        <v>1028</v>
      </c>
      <c r="B806" s="3" t="s">
        <v>19</v>
      </c>
      <c r="C806" s="4">
        <v>44854.648043981499</v>
      </c>
      <c r="D806" s="4"/>
      <c r="E806" s="5">
        <v>44947</v>
      </c>
      <c r="F806" s="3">
        <v>447.74184027777801</v>
      </c>
      <c r="G806" s="3" t="s">
        <v>20</v>
      </c>
      <c r="H806" s="3" t="s">
        <v>104</v>
      </c>
      <c r="I806" s="3" t="s">
        <v>197</v>
      </c>
      <c r="J806" s="3" t="s">
        <v>171</v>
      </c>
      <c r="K806" s="3" t="s">
        <v>618</v>
      </c>
      <c r="L806" s="3" t="s">
        <v>140</v>
      </c>
      <c r="M806" s="3" t="s">
        <v>747</v>
      </c>
      <c r="N806" s="3">
        <v>60</v>
      </c>
      <c r="O806" s="3" t="s">
        <v>20</v>
      </c>
      <c r="P806" s="3" t="s">
        <v>169</v>
      </c>
      <c r="Q806" s="3" t="s">
        <v>32</v>
      </c>
    </row>
    <row r="807" spans="1:17" hidden="1" x14ac:dyDescent="0.25">
      <c r="A807" s="7" t="s">
        <v>1027</v>
      </c>
      <c r="B807" s="7" t="s">
        <v>19</v>
      </c>
      <c r="C807" s="8">
        <v>44854.664768518502</v>
      </c>
      <c r="D807" s="8">
        <v>45007.551562499997</v>
      </c>
      <c r="E807" s="9">
        <v>44947</v>
      </c>
      <c r="F807" s="7">
        <v>99.886793981481503</v>
      </c>
      <c r="G807" s="7" t="s">
        <v>20</v>
      </c>
      <c r="H807" s="7" t="s">
        <v>55</v>
      </c>
      <c r="I807" s="7" t="s">
        <v>197</v>
      </c>
      <c r="J807" s="7" t="s">
        <v>22</v>
      </c>
      <c r="K807" s="7" t="s">
        <v>29</v>
      </c>
      <c r="L807" s="7" t="s">
        <v>29</v>
      </c>
      <c r="M807" s="7" t="s">
        <v>29</v>
      </c>
      <c r="N807" s="7">
        <v>60</v>
      </c>
      <c r="O807" s="7" t="s">
        <v>20</v>
      </c>
      <c r="P807" s="7" t="s">
        <v>169</v>
      </c>
      <c r="Q807" s="7" t="s">
        <v>32</v>
      </c>
    </row>
    <row r="808" spans="1:17" hidden="1" x14ac:dyDescent="0.25">
      <c r="A808" s="3" t="s">
        <v>126</v>
      </c>
      <c r="B808" s="3" t="s">
        <v>19</v>
      </c>
      <c r="C808" s="4">
        <v>45463.579236111102</v>
      </c>
      <c r="D808" s="4"/>
      <c r="E808" s="5">
        <v>45548</v>
      </c>
      <c r="F808" s="3">
        <v>39.810648148148097</v>
      </c>
      <c r="G808" s="3" t="s">
        <v>20</v>
      </c>
      <c r="H808" s="3" t="s">
        <v>45</v>
      </c>
      <c r="I808" s="3" t="s">
        <v>65</v>
      </c>
      <c r="J808" s="3" t="s">
        <v>22</v>
      </c>
      <c r="K808" s="3" t="s">
        <v>46</v>
      </c>
      <c r="L808" s="3" t="s">
        <v>29</v>
      </c>
      <c r="M808" s="3"/>
      <c r="N808" s="3">
        <v>60</v>
      </c>
      <c r="O808" s="3" t="s">
        <v>20</v>
      </c>
      <c r="P808" s="3" t="s">
        <v>24</v>
      </c>
      <c r="Q808" s="3" t="s">
        <v>32</v>
      </c>
    </row>
    <row r="809" spans="1:17" hidden="1" x14ac:dyDescent="0.25">
      <c r="A809" s="7" t="s">
        <v>1023</v>
      </c>
      <c r="B809" s="7" t="s">
        <v>19</v>
      </c>
      <c r="C809" s="8">
        <v>44855.654641203699</v>
      </c>
      <c r="D809" s="8">
        <v>45022.665983796302</v>
      </c>
      <c r="E809" s="9">
        <v>44950</v>
      </c>
      <c r="F809" s="7">
        <v>110.011342592593</v>
      </c>
      <c r="G809" s="7" t="s">
        <v>20</v>
      </c>
      <c r="H809" s="7" t="s">
        <v>55</v>
      </c>
      <c r="I809" s="7" t="s">
        <v>60</v>
      </c>
      <c r="J809" s="7" t="s">
        <v>22</v>
      </c>
      <c r="K809" s="7" t="s">
        <v>29</v>
      </c>
      <c r="L809" s="7" t="s">
        <v>29</v>
      </c>
      <c r="M809" s="7" t="s">
        <v>347</v>
      </c>
      <c r="N809" s="7">
        <v>60</v>
      </c>
      <c r="O809" s="7" t="s">
        <v>20</v>
      </c>
      <c r="P809" s="7" t="s">
        <v>169</v>
      </c>
      <c r="Q809" s="7" t="s">
        <v>32</v>
      </c>
    </row>
    <row r="810" spans="1:17" hidden="1" x14ac:dyDescent="0.25">
      <c r="A810" t="s">
        <v>756</v>
      </c>
      <c r="B810" t="s">
        <v>19</v>
      </c>
      <c r="C810" s="2">
        <v>45026.809317129599</v>
      </c>
      <c r="D810" s="2">
        <v>45051.718090277798</v>
      </c>
      <c r="E810" s="1">
        <v>45115</v>
      </c>
      <c r="F810">
        <v>17.9087731481481</v>
      </c>
      <c r="G810" t="s">
        <v>20</v>
      </c>
      <c r="H810" t="s">
        <v>107</v>
      </c>
      <c r="I810" t="s">
        <v>471</v>
      </c>
      <c r="J810" t="s">
        <v>22</v>
      </c>
      <c r="K810" t="s">
        <v>29</v>
      </c>
      <c r="L810" t="s">
        <v>29</v>
      </c>
      <c r="M810" t="s">
        <v>29</v>
      </c>
      <c r="N810">
        <v>60</v>
      </c>
      <c r="O810" t="s">
        <v>20</v>
      </c>
      <c r="P810" t="s">
        <v>24</v>
      </c>
      <c r="Q810" t="s">
        <v>71</v>
      </c>
    </row>
    <row r="811" spans="1:17" hidden="1" x14ac:dyDescent="0.25">
      <c r="A811" s="7" t="s">
        <v>1021</v>
      </c>
      <c r="B811" s="7" t="s">
        <v>19</v>
      </c>
      <c r="C811" s="8">
        <v>44856.828784722202</v>
      </c>
      <c r="D811" s="8">
        <v>45303.507430555597</v>
      </c>
      <c r="E811" s="9">
        <v>44951</v>
      </c>
      <c r="F811" s="7">
        <v>298.67864583333301</v>
      </c>
      <c r="G811" s="7" t="s">
        <v>20</v>
      </c>
      <c r="H811" s="7" t="s">
        <v>55</v>
      </c>
      <c r="I811" s="7" t="s">
        <v>197</v>
      </c>
      <c r="J811" s="7" t="s">
        <v>171</v>
      </c>
      <c r="K811" s="7" t="s">
        <v>1022</v>
      </c>
      <c r="L811" s="7" t="s">
        <v>140</v>
      </c>
      <c r="M811" s="7" t="s">
        <v>504</v>
      </c>
      <c r="N811" s="7">
        <v>60</v>
      </c>
      <c r="O811" s="7" t="s">
        <v>20</v>
      </c>
      <c r="P811" s="7" t="s">
        <v>169</v>
      </c>
      <c r="Q811" s="7" t="s">
        <v>197</v>
      </c>
    </row>
    <row r="812" spans="1:17" hidden="1" x14ac:dyDescent="0.25">
      <c r="A812" s="7" t="s">
        <v>1020</v>
      </c>
      <c r="B812" s="7" t="s">
        <v>19</v>
      </c>
      <c r="C812" s="8">
        <v>44856.925347222197</v>
      </c>
      <c r="D812" s="8">
        <v>44987.683668981503</v>
      </c>
      <c r="E812" s="9">
        <v>44951</v>
      </c>
      <c r="F812" s="7">
        <v>84.758321759259204</v>
      </c>
      <c r="G812" s="7" t="s">
        <v>20</v>
      </c>
      <c r="H812" s="7" t="s">
        <v>55</v>
      </c>
      <c r="I812" s="7" t="s">
        <v>32</v>
      </c>
      <c r="J812" s="7" t="s">
        <v>22</v>
      </c>
      <c r="K812" s="7" t="s">
        <v>29</v>
      </c>
      <c r="L812" s="7" t="s">
        <v>29</v>
      </c>
      <c r="M812" s="7" t="s">
        <v>29</v>
      </c>
      <c r="N812" s="7">
        <v>60</v>
      </c>
      <c r="O812" s="7" t="s">
        <v>20</v>
      </c>
      <c r="P812" s="7" t="s">
        <v>169</v>
      </c>
      <c r="Q812" s="7" t="s">
        <v>32</v>
      </c>
    </row>
    <row r="813" spans="1:17" hidden="1" x14ac:dyDescent="0.25">
      <c r="A813" t="s">
        <v>810</v>
      </c>
      <c r="B813" t="s">
        <v>19</v>
      </c>
      <c r="C813" s="2">
        <v>44984.606354166703</v>
      </c>
      <c r="D813" s="2">
        <v>45051.688275462999</v>
      </c>
      <c r="E813" s="1">
        <v>45073</v>
      </c>
      <c r="F813">
        <v>47.081921296296301</v>
      </c>
      <c r="G813" t="s">
        <v>20</v>
      </c>
      <c r="H813" t="s">
        <v>107</v>
      </c>
      <c r="I813" t="s">
        <v>471</v>
      </c>
      <c r="J813" t="s">
        <v>22</v>
      </c>
      <c r="K813" t="s">
        <v>29</v>
      </c>
      <c r="L813" t="s">
        <v>29</v>
      </c>
      <c r="M813" t="s">
        <v>29</v>
      </c>
      <c r="N813">
        <v>60</v>
      </c>
      <c r="O813" t="s">
        <v>20</v>
      </c>
      <c r="P813" t="s">
        <v>24</v>
      </c>
      <c r="Q813" t="s">
        <v>25</v>
      </c>
    </row>
    <row r="814" spans="1:17" hidden="1" x14ac:dyDescent="0.25">
      <c r="A814" s="7" t="s">
        <v>1019</v>
      </c>
      <c r="B814" s="7" t="s">
        <v>19</v>
      </c>
      <c r="C814" s="8">
        <v>44857.5548263889</v>
      </c>
      <c r="D814" s="8">
        <v>45244.526053240697</v>
      </c>
      <c r="E814" s="9">
        <v>44951</v>
      </c>
      <c r="F814" s="7">
        <v>261.97122685185201</v>
      </c>
      <c r="G814" s="7" t="s">
        <v>20</v>
      </c>
      <c r="H814" s="7" t="s">
        <v>55</v>
      </c>
      <c r="I814" s="7" t="s">
        <v>60</v>
      </c>
      <c r="J814" s="7" t="s">
        <v>171</v>
      </c>
      <c r="K814" s="7" t="s">
        <v>29</v>
      </c>
      <c r="L814" s="7" t="s">
        <v>29</v>
      </c>
      <c r="M814" s="7" t="s">
        <v>29</v>
      </c>
      <c r="N814" s="7">
        <v>60</v>
      </c>
      <c r="O814" s="7" t="s">
        <v>20</v>
      </c>
      <c r="P814" s="7" t="s">
        <v>169</v>
      </c>
      <c r="Q814" s="7" t="s">
        <v>32</v>
      </c>
    </row>
    <row r="815" spans="1:17" hidden="1" x14ac:dyDescent="0.25">
      <c r="A815" s="3" t="s">
        <v>1018</v>
      </c>
      <c r="B815" s="3" t="s">
        <v>19</v>
      </c>
      <c r="C815" s="4">
        <v>44857.621249999997</v>
      </c>
      <c r="D815" s="4"/>
      <c r="E815" s="5">
        <v>44951</v>
      </c>
      <c r="F815" s="3">
        <v>445.76863425925899</v>
      </c>
      <c r="G815" s="3" t="s">
        <v>20</v>
      </c>
      <c r="H815" s="3" t="s">
        <v>45</v>
      </c>
      <c r="I815" s="3" t="s">
        <v>60</v>
      </c>
      <c r="J815" s="3" t="s">
        <v>171</v>
      </c>
      <c r="K815" s="3" t="s">
        <v>29</v>
      </c>
      <c r="L815" s="3" t="s">
        <v>29</v>
      </c>
      <c r="M815" s="3" t="s">
        <v>863</v>
      </c>
      <c r="N815" s="3">
        <v>60</v>
      </c>
      <c r="O815" s="3" t="s">
        <v>20</v>
      </c>
      <c r="P815" s="3" t="s">
        <v>169</v>
      </c>
      <c r="Q815" s="3" t="s">
        <v>32</v>
      </c>
    </row>
    <row r="816" spans="1:17" hidden="1" x14ac:dyDescent="0.25">
      <c r="A816" s="7" t="s">
        <v>1014</v>
      </c>
      <c r="B816" s="7" t="s">
        <v>19</v>
      </c>
      <c r="C816" s="8">
        <v>44859.468819444402</v>
      </c>
      <c r="D816" s="8">
        <v>45336.6807638889</v>
      </c>
      <c r="E816" s="9">
        <v>44952</v>
      </c>
      <c r="F816" s="7">
        <v>321.21194444444399</v>
      </c>
      <c r="G816" s="7" t="s">
        <v>20</v>
      </c>
      <c r="H816" s="7" t="s">
        <v>55</v>
      </c>
      <c r="I816" s="7" t="s">
        <v>152</v>
      </c>
      <c r="J816" s="7" t="s">
        <v>171</v>
      </c>
      <c r="K816" s="7" t="s">
        <v>145</v>
      </c>
      <c r="L816" s="7" t="s">
        <v>140</v>
      </c>
      <c r="M816" s="7" t="s">
        <v>1015</v>
      </c>
      <c r="N816" s="7">
        <v>60</v>
      </c>
      <c r="O816" s="7" t="s">
        <v>20</v>
      </c>
      <c r="P816" s="7" t="s">
        <v>169</v>
      </c>
      <c r="Q816" s="7" t="s">
        <v>32</v>
      </c>
    </row>
    <row r="817" spans="1:17" hidden="1" x14ac:dyDescent="0.25">
      <c r="A817" s="3" t="s">
        <v>1012</v>
      </c>
      <c r="B817" s="3" t="s">
        <v>19</v>
      </c>
      <c r="C817" s="4">
        <v>44859.615532407399</v>
      </c>
      <c r="D817" s="4"/>
      <c r="E817" s="5">
        <v>44952</v>
      </c>
      <c r="F817" s="3">
        <v>444.77435185185197</v>
      </c>
      <c r="G817" s="3" t="s">
        <v>20</v>
      </c>
      <c r="H817" s="3" t="s">
        <v>45</v>
      </c>
      <c r="I817" s="3" t="s">
        <v>60</v>
      </c>
      <c r="J817" s="3" t="s">
        <v>22</v>
      </c>
      <c r="K817" s="3" t="s">
        <v>29</v>
      </c>
      <c r="L817" s="3" t="s">
        <v>29</v>
      </c>
      <c r="M817" s="3" t="s">
        <v>430</v>
      </c>
      <c r="N817" s="3">
        <v>60</v>
      </c>
      <c r="O817" s="3" t="s">
        <v>20</v>
      </c>
      <c r="P817" s="3" t="s">
        <v>169</v>
      </c>
      <c r="Q817" s="3" t="s">
        <v>32</v>
      </c>
    </row>
    <row r="818" spans="1:17" hidden="1" x14ac:dyDescent="0.25">
      <c r="A818" t="s">
        <v>888</v>
      </c>
      <c r="B818" t="s">
        <v>19</v>
      </c>
      <c r="C818" s="2">
        <v>44936.752083333296</v>
      </c>
      <c r="D818" s="2">
        <v>44945.7170833333</v>
      </c>
      <c r="E818" s="1">
        <v>45024</v>
      </c>
      <c r="F818">
        <v>6.9649999999999999</v>
      </c>
      <c r="G818" t="s">
        <v>20</v>
      </c>
      <c r="H818" t="s">
        <v>107</v>
      </c>
      <c r="I818" t="s">
        <v>471</v>
      </c>
      <c r="J818" t="s">
        <v>171</v>
      </c>
      <c r="K818" t="s">
        <v>29</v>
      </c>
      <c r="L818" t="s">
        <v>29</v>
      </c>
      <c r="M818" t="s">
        <v>336</v>
      </c>
      <c r="N818">
        <v>60</v>
      </c>
      <c r="O818" t="s">
        <v>20</v>
      </c>
      <c r="P818" t="s">
        <v>24</v>
      </c>
      <c r="Q818" t="s">
        <v>71</v>
      </c>
    </row>
    <row r="819" spans="1:17" hidden="1" x14ac:dyDescent="0.25">
      <c r="A819" t="s">
        <v>889</v>
      </c>
      <c r="B819" t="s">
        <v>19</v>
      </c>
      <c r="C819" s="2">
        <v>44936.7441666667</v>
      </c>
      <c r="D819" s="2">
        <v>45007.560150463003</v>
      </c>
      <c r="E819" s="1">
        <v>45024</v>
      </c>
      <c r="F819">
        <v>47.815983796296301</v>
      </c>
      <c r="G819" t="s">
        <v>20</v>
      </c>
      <c r="H819" t="s">
        <v>107</v>
      </c>
      <c r="I819" t="s">
        <v>471</v>
      </c>
      <c r="J819" t="s">
        <v>171</v>
      </c>
      <c r="K819" t="s">
        <v>29</v>
      </c>
      <c r="L819" t="s">
        <v>29</v>
      </c>
      <c r="M819" t="s">
        <v>29</v>
      </c>
      <c r="N819">
        <v>60</v>
      </c>
      <c r="O819" t="s">
        <v>20</v>
      </c>
      <c r="P819" t="s">
        <v>24</v>
      </c>
      <c r="Q819" t="s">
        <v>71</v>
      </c>
    </row>
    <row r="820" spans="1:17" hidden="1" x14ac:dyDescent="0.25">
      <c r="A820" t="s">
        <v>893</v>
      </c>
      <c r="B820" t="s">
        <v>19</v>
      </c>
      <c r="C820" s="2">
        <v>44935.583993055603</v>
      </c>
      <c r="D820" s="2">
        <v>45051.679166666698</v>
      </c>
      <c r="E820" s="1">
        <v>45023</v>
      </c>
      <c r="F820">
        <v>80.095173611111093</v>
      </c>
      <c r="G820" t="s">
        <v>20</v>
      </c>
      <c r="H820" t="s">
        <v>107</v>
      </c>
      <c r="I820" t="s">
        <v>471</v>
      </c>
      <c r="J820" t="s">
        <v>22</v>
      </c>
      <c r="K820" t="s">
        <v>29</v>
      </c>
      <c r="L820" t="s">
        <v>29</v>
      </c>
      <c r="M820" t="s">
        <v>29</v>
      </c>
      <c r="N820">
        <v>60</v>
      </c>
      <c r="O820" t="s">
        <v>20</v>
      </c>
      <c r="P820" t="s">
        <v>169</v>
      </c>
      <c r="Q820" t="s">
        <v>25</v>
      </c>
    </row>
    <row r="821" spans="1:17" hidden="1" x14ac:dyDescent="0.25">
      <c r="A821" s="7" t="s">
        <v>1009</v>
      </c>
      <c r="B821" s="7" t="s">
        <v>19</v>
      </c>
      <c r="C821" s="8">
        <v>44860.5140972222</v>
      </c>
      <c r="D821" s="8">
        <v>45006.551192129598</v>
      </c>
      <c r="E821" s="9">
        <v>44953</v>
      </c>
      <c r="F821" s="7">
        <v>95.037094907407393</v>
      </c>
      <c r="G821" s="7" t="s">
        <v>20</v>
      </c>
      <c r="H821" s="7" t="s">
        <v>55</v>
      </c>
      <c r="I821" s="7" t="s">
        <v>60</v>
      </c>
      <c r="J821" s="7" t="s">
        <v>22</v>
      </c>
      <c r="K821" s="7" t="s">
        <v>29</v>
      </c>
      <c r="L821" s="7" t="s">
        <v>29</v>
      </c>
      <c r="M821" s="7" t="s">
        <v>733</v>
      </c>
      <c r="N821" s="7">
        <v>60</v>
      </c>
      <c r="O821" s="7" t="s">
        <v>20</v>
      </c>
      <c r="P821" s="7" t="s">
        <v>169</v>
      </c>
      <c r="Q821" s="7" t="s">
        <v>32</v>
      </c>
    </row>
    <row r="822" spans="1:17" hidden="1" x14ac:dyDescent="0.25">
      <c r="A822" s="7" t="s">
        <v>1008</v>
      </c>
      <c r="B822" s="7" t="s">
        <v>19</v>
      </c>
      <c r="C822" s="8">
        <v>44860.5477777778</v>
      </c>
      <c r="D822" s="8">
        <v>44888.629652777803</v>
      </c>
      <c r="E822" s="9">
        <v>44953</v>
      </c>
      <c r="F822" s="7">
        <v>19.081875</v>
      </c>
      <c r="G822" s="7" t="s">
        <v>20</v>
      </c>
      <c r="H822" s="7" t="s">
        <v>55</v>
      </c>
      <c r="I822" s="7" t="s">
        <v>471</v>
      </c>
      <c r="J822" s="7" t="s">
        <v>22</v>
      </c>
      <c r="K822" s="7" t="s">
        <v>29</v>
      </c>
      <c r="L822" s="7" t="s">
        <v>29</v>
      </c>
      <c r="M822" s="7" t="s">
        <v>29</v>
      </c>
      <c r="N822" s="7">
        <v>60</v>
      </c>
      <c r="O822" s="7" t="s">
        <v>20</v>
      </c>
      <c r="P822" s="7" t="s">
        <v>24</v>
      </c>
      <c r="Q822" s="7" t="s">
        <v>25</v>
      </c>
    </row>
    <row r="823" spans="1:17" hidden="1" x14ac:dyDescent="0.25">
      <c r="A823" s="7" t="s">
        <v>1007</v>
      </c>
      <c r="B823" s="7" t="s">
        <v>19</v>
      </c>
      <c r="C823" s="8">
        <v>44860.553993055597</v>
      </c>
      <c r="D823" s="8">
        <v>44907.498935185198</v>
      </c>
      <c r="E823" s="9">
        <v>44953</v>
      </c>
      <c r="F823" s="7">
        <v>31.944942129629599</v>
      </c>
      <c r="G823" s="7" t="s">
        <v>20</v>
      </c>
      <c r="H823" s="7" t="s">
        <v>55</v>
      </c>
      <c r="I823" s="7" t="s">
        <v>60</v>
      </c>
      <c r="J823" s="7" t="s">
        <v>22</v>
      </c>
      <c r="K823" s="7" t="s">
        <v>29</v>
      </c>
      <c r="L823" s="7" t="s">
        <v>29</v>
      </c>
      <c r="M823" s="7" t="s">
        <v>347</v>
      </c>
      <c r="N823" s="7">
        <v>60</v>
      </c>
      <c r="O823" s="7" t="s">
        <v>20</v>
      </c>
      <c r="P823" s="7" t="s">
        <v>24</v>
      </c>
      <c r="Q823" s="7" t="s">
        <v>32</v>
      </c>
    </row>
    <row r="824" spans="1:17" hidden="1" x14ac:dyDescent="0.25">
      <c r="A824" s="3" t="s">
        <v>1006</v>
      </c>
      <c r="B824" s="3" t="s">
        <v>19</v>
      </c>
      <c r="C824" s="4">
        <v>44860.560601851903</v>
      </c>
      <c r="D824" s="4"/>
      <c r="E824" s="5">
        <v>44953</v>
      </c>
      <c r="F824" s="3">
        <v>443.82928240740699</v>
      </c>
      <c r="G824" s="3" t="s">
        <v>20</v>
      </c>
      <c r="H824" s="3" t="s">
        <v>45</v>
      </c>
      <c r="I824" s="3" t="s">
        <v>32</v>
      </c>
      <c r="J824" s="3" t="s">
        <v>171</v>
      </c>
      <c r="K824" s="3" t="s">
        <v>29</v>
      </c>
      <c r="L824" s="3" t="s">
        <v>29</v>
      </c>
      <c r="M824" s="3" t="s">
        <v>460</v>
      </c>
      <c r="N824" s="3">
        <v>60</v>
      </c>
      <c r="O824" s="3" t="s">
        <v>20</v>
      </c>
      <c r="P824" s="3" t="s">
        <v>169</v>
      </c>
      <c r="Q824" s="3" t="s">
        <v>32</v>
      </c>
    </row>
    <row r="825" spans="1:17" hidden="1" x14ac:dyDescent="0.25">
      <c r="A825" t="s">
        <v>936</v>
      </c>
      <c r="B825" t="s">
        <v>19</v>
      </c>
      <c r="C825" s="2">
        <v>44908.657997685201</v>
      </c>
      <c r="D825" s="2">
        <v>45363.467511574097</v>
      </c>
      <c r="E825" s="1">
        <v>45003</v>
      </c>
      <c r="F825">
        <v>303.809513888889</v>
      </c>
      <c r="G825" t="s">
        <v>20</v>
      </c>
      <c r="H825" t="s">
        <v>107</v>
      </c>
      <c r="I825" t="s">
        <v>471</v>
      </c>
      <c r="J825" t="s">
        <v>171</v>
      </c>
      <c r="K825" t="s">
        <v>29</v>
      </c>
      <c r="L825" t="s">
        <v>29</v>
      </c>
      <c r="M825" t="s">
        <v>347</v>
      </c>
      <c r="N825">
        <v>60</v>
      </c>
      <c r="O825" t="s">
        <v>20</v>
      </c>
      <c r="P825" t="s">
        <v>169</v>
      </c>
      <c r="Q825" t="s">
        <v>25</v>
      </c>
    </row>
    <row r="826" spans="1:17" hidden="1" x14ac:dyDescent="0.25">
      <c r="A826" s="7" t="s">
        <v>1003</v>
      </c>
      <c r="B826" s="7" t="s">
        <v>19</v>
      </c>
      <c r="C826" s="8">
        <v>44861.577523148102</v>
      </c>
      <c r="D826" s="8">
        <v>44897.630613425899</v>
      </c>
      <c r="E826" s="9">
        <v>44954</v>
      </c>
      <c r="F826" s="7">
        <v>25.053090277777802</v>
      </c>
      <c r="G826" s="7" t="s">
        <v>20</v>
      </c>
      <c r="H826" s="7" t="s">
        <v>55</v>
      </c>
      <c r="I826" s="7" t="s">
        <v>60</v>
      </c>
      <c r="J826" s="7" t="s">
        <v>22</v>
      </c>
      <c r="K826" s="7" t="s">
        <v>29</v>
      </c>
      <c r="L826" s="7" t="s">
        <v>29</v>
      </c>
      <c r="M826" s="7" t="s">
        <v>29</v>
      </c>
      <c r="N826" s="7">
        <v>60</v>
      </c>
      <c r="O826" s="7" t="s">
        <v>20</v>
      </c>
      <c r="P826" s="7" t="s">
        <v>24</v>
      </c>
      <c r="Q826" s="7" t="s">
        <v>32</v>
      </c>
    </row>
    <row r="827" spans="1:17" hidden="1" x14ac:dyDescent="0.25">
      <c r="A827" t="s">
        <v>950</v>
      </c>
      <c r="B827" t="s">
        <v>19</v>
      </c>
      <c r="C827" s="2">
        <v>44903.720752314803</v>
      </c>
      <c r="D827" s="2">
        <v>44903.753344907404</v>
      </c>
      <c r="E827" s="1">
        <v>45000</v>
      </c>
      <c r="F827">
        <v>3.2592592592592597E-2</v>
      </c>
      <c r="G827" t="s">
        <v>20</v>
      </c>
      <c r="H827" t="s">
        <v>107</v>
      </c>
      <c r="I827" t="s">
        <v>471</v>
      </c>
      <c r="J827" t="s">
        <v>22</v>
      </c>
      <c r="K827" t="s">
        <v>29</v>
      </c>
      <c r="L827" t="s">
        <v>29</v>
      </c>
      <c r="M827" t="s">
        <v>336</v>
      </c>
      <c r="N827">
        <v>60</v>
      </c>
      <c r="O827" t="s">
        <v>20</v>
      </c>
      <c r="P827" t="s">
        <v>24</v>
      </c>
      <c r="Q827" t="s">
        <v>25</v>
      </c>
    </row>
    <row r="828" spans="1:17" hidden="1" x14ac:dyDescent="0.25">
      <c r="A828" s="7" t="s">
        <v>1001</v>
      </c>
      <c r="B828" s="7" t="s">
        <v>19</v>
      </c>
      <c r="C828" s="8">
        <v>44861.7949884259</v>
      </c>
      <c r="D828" s="8">
        <v>45400.754421296297</v>
      </c>
      <c r="E828" s="9">
        <v>44954</v>
      </c>
      <c r="F828" s="7">
        <v>362.95943287036999</v>
      </c>
      <c r="G828" s="7" t="s">
        <v>20</v>
      </c>
      <c r="H828" s="7" t="s">
        <v>55</v>
      </c>
      <c r="I828" s="7" t="s">
        <v>60</v>
      </c>
      <c r="J828" s="7" t="s">
        <v>22</v>
      </c>
      <c r="K828" s="7" t="s">
        <v>29</v>
      </c>
      <c r="L828" s="7" t="s">
        <v>29</v>
      </c>
      <c r="M828" s="7" t="s">
        <v>1002</v>
      </c>
      <c r="N828" s="7">
        <v>60</v>
      </c>
      <c r="O828" s="7" t="s">
        <v>20</v>
      </c>
      <c r="P828" s="7" t="s">
        <v>169</v>
      </c>
      <c r="Q828" s="7" t="s">
        <v>32</v>
      </c>
    </row>
    <row r="829" spans="1:17" hidden="1" x14ac:dyDescent="0.25">
      <c r="A829" s="7" t="s">
        <v>1000</v>
      </c>
      <c r="B829" s="7" t="s">
        <v>19</v>
      </c>
      <c r="C829" s="8">
        <v>44865.385127314803</v>
      </c>
      <c r="D829" s="8">
        <v>44887.469733796301</v>
      </c>
      <c r="E829" s="9">
        <v>44958</v>
      </c>
      <c r="F829" s="7">
        <v>15.084606481481501</v>
      </c>
      <c r="G829" s="7" t="s">
        <v>20</v>
      </c>
      <c r="H829" s="7" t="s">
        <v>55</v>
      </c>
      <c r="I829" s="7" t="s">
        <v>60</v>
      </c>
      <c r="J829" s="7" t="s">
        <v>22</v>
      </c>
      <c r="K829" s="7" t="s">
        <v>29</v>
      </c>
      <c r="L829" s="7" t="s">
        <v>29</v>
      </c>
      <c r="M829" s="7" t="s">
        <v>29</v>
      </c>
      <c r="N829" s="7">
        <v>60</v>
      </c>
      <c r="O829" s="7" t="s">
        <v>20</v>
      </c>
      <c r="P829" s="7" t="s">
        <v>24</v>
      </c>
      <c r="Q829" s="7" t="s">
        <v>160</v>
      </c>
    </row>
    <row r="830" spans="1:17" hidden="1" x14ac:dyDescent="0.25">
      <c r="A830" s="3" t="s">
        <v>68</v>
      </c>
      <c r="B830" s="3" t="s">
        <v>19</v>
      </c>
      <c r="C830" s="4">
        <v>45505.419652777797</v>
      </c>
      <c r="D830" s="4"/>
      <c r="E830" s="5">
        <v>45590</v>
      </c>
      <c r="F830" s="3">
        <v>9.9702314814814805</v>
      </c>
      <c r="G830" s="3" t="s">
        <v>20</v>
      </c>
      <c r="H830" s="3" t="s">
        <v>45</v>
      </c>
      <c r="I830" s="3" t="s">
        <v>69</v>
      </c>
      <c r="J830" s="3" t="s">
        <v>22</v>
      </c>
      <c r="K830" s="3" t="s">
        <v>70</v>
      </c>
      <c r="L830" s="3" t="s">
        <v>29</v>
      </c>
      <c r="M830" s="3"/>
      <c r="N830" s="3">
        <v>60</v>
      </c>
      <c r="O830" s="3" t="s">
        <v>20</v>
      </c>
      <c r="P830" s="3" t="s">
        <v>24</v>
      </c>
      <c r="Q830" s="3" t="s">
        <v>71</v>
      </c>
    </row>
    <row r="831" spans="1:17" hidden="1" x14ac:dyDescent="0.25">
      <c r="A831" s="3" t="s">
        <v>185</v>
      </c>
      <c r="B831" s="3" t="s">
        <v>19</v>
      </c>
      <c r="C831" s="4">
        <v>45418.670358796298</v>
      </c>
      <c r="D831" s="4"/>
      <c r="E831" s="5">
        <v>45506</v>
      </c>
      <c r="F831" s="3">
        <v>69.719525462963006</v>
      </c>
      <c r="G831" s="3" t="s">
        <v>20</v>
      </c>
      <c r="H831" s="3" t="s">
        <v>45</v>
      </c>
      <c r="I831" s="3" t="s">
        <v>69</v>
      </c>
      <c r="J831" s="3" t="s">
        <v>22</v>
      </c>
      <c r="K831" s="3" t="s">
        <v>48</v>
      </c>
      <c r="L831" s="3" t="s">
        <v>29</v>
      </c>
      <c r="M831" s="3"/>
      <c r="N831" s="3">
        <v>60</v>
      </c>
      <c r="O831" s="3" t="s">
        <v>20</v>
      </c>
      <c r="P831" s="3" t="s">
        <v>169</v>
      </c>
      <c r="Q831" s="3" t="s">
        <v>71</v>
      </c>
    </row>
    <row r="832" spans="1:17" hidden="1" x14ac:dyDescent="0.25">
      <c r="A832" s="7" t="s">
        <v>999</v>
      </c>
      <c r="B832" s="7" t="s">
        <v>19</v>
      </c>
      <c r="C832" s="8">
        <v>44865.487395833297</v>
      </c>
      <c r="D832" s="8">
        <v>45357.499525462998</v>
      </c>
      <c r="E832" s="9">
        <v>44958</v>
      </c>
      <c r="F832" s="7">
        <v>331.01212962963001</v>
      </c>
      <c r="G832" s="7" t="s">
        <v>20</v>
      </c>
      <c r="H832" s="7" t="s">
        <v>55</v>
      </c>
      <c r="I832" s="7" t="s">
        <v>60</v>
      </c>
      <c r="J832" s="7" t="s">
        <v>22</v>
      </c>
      <c r="K832" s="7" t="s">
        <v>29</v>
      </c>
      <c r="L832" s="7" t="s">
        <v>29</v>
      </c>
      <c r="M832" s="7" t="s">
        <v>690</v>
      </c>
      <c r="N832" s="7">
        <v>60</v>
      </c>
      <c r="O832" s="7" t="s">
        <v>20</v>
      </c>
      <c r="P832" s="7" t="s">
        <v>169</v>
      </c>
      <c r="Q832" s="7" t="s">
        <v>32</v>
      </c>
    </row>
    <row r="833" spans="1:17" hidden="1" x14ac:dyDescent="0.25">
      <c r="A833" s="7" t="s">
        <v>996</v>
      </c>
      <c r="B833" s="7" t="s">
        <v>19</v>
      </c>
      <c r="C833" s="8">
        <v>44866.718229166698</v>
      </c>
      <c r="D833" s="8">
        <v>45063.708483796298</v>
      </c>
      <c r="E833" s="9">
        <v>44959</v>
      </c>
      <c r="F833" s="7">
        <v>128.99025462962999</v>
      </c>
      <c r="G833" s="7" t="s">
        <v>20</v>
      </c>
      <c r="H833" s="7" t="s">
        <v>55</v>
      </c>
      <c r="I833" s="7" t="s">
        <v>60</v>
      </c>
      <c r="J833" s="7" t="s">
        <v>22</v>
      </c>
      <c r="K833" s="7" t="s">
        <v>29</v>
      </c>
      <c r="L833" s="7" t="s">
        <v>29</v>
      </c>
      <c r="M833" s="7" t="s">
        <v>29</v>
      </c>
      <c r="N833" s="7">
        <v>60</v>
      </c>
      <c r="O833" s="7" t="s">
        <v>20</v>
      </c>
      <c r="P833" s="7" t="s">
        <v>169</v>
      </c>
      <c r="Q833" s="7" t="s">
        <v>32</v>
      </c>
    </row>
    <row r="834" spans="1:17" hidden="1" x14ac:dyDescent="0.25">
      <c r="A834" t="s">
        <v>1034</v>
      </c>
      <c r="B834" t="s">
        <v>19</v>
      </c>
      <c r="C834" s="2">
        <v>44852.772164351903</v>
      </c>
      <c r="D834" s="2">
        <v>44888.627650463</v>
      </c>
      <c r="E834" s="1">
        <v>44945</v>
      </c>
      <c r="F834">
        <v>24.855486111111102</v>
      </c>
      <c r="G834" t="s">
        <v>20</v>
      </c>
      <c r="H834" t="s">
        <v>107</v>
      </c>
      <c r="I834" t="s">
        <v>471</v>
      </c>
      <c r="J834" t="s">
        <v>22</v>
      </c>
      <c r="K834" t="s">
        <v>29</v>
      </c>
      <c r="L834" t="s">
        <v>29</v>
      </c>
      <c r="M834" t="s">
        <v>29</v>
      </c>
      <c r="N834">
        <v>60</v>
      </c>
      <c r="O834" t="s">
        <v>20</v>
      </c>
      <c r="P834" t="s">
        <v>24</v>
      </c>
      <c r="Q834" t="s">
        <v>25</v>
      </c>
    </row>
    <row r="835" spans="1:17" hidden="1" x14ac:dyDescent="0.25">
      <c r="A835" s="3" t="s">
        <v>995</v>
      </c>
      <c r="B835" s="3" t="s">
        <v>19</v>
      </c>
      <c r="C835" s="4">
        <v>44867.595740740697</v>
      </c>
      <c r="D835" s="4"/>
      <c r="E835" s="5">
        <v>44960</v>
      </c>
      <c r="F835" s="3">
        <v>438.79414351851898</v>
      </c>
      <c r="G835" s="3" t="s">
        <v>20</v>
      </c>
      <c r="H835" s="3" t="s">
        <v>21</v>
      </c>
      <c r="I835" s="3" t="s">
        <v>60</v>
      </c>
      <c r="J835" s="3" t="s">
        <v>22</v>
      </c>
      <c r="K835" s="3" t="s">
        <v>29</v>
      </c>
      <c r="L835" s="3" t="s">
        <v>29</v>
      </c>
      <c r="M835" s="3" t="s">
        <v>677</v>
      </c>
      <c r="N835" s="3">
        <v>60</v>
      </c>
      <c r="O835" s="3" t="s">
        <v>20</v>
      </c>
      <c r="P835" s="3" t="s">
        <v>169</v>
      </c>
      <c r="Q835" s="3" t="s">
        <v>160</v>
      </c>
    </row>
    <row r="836" spans="1:17" hidden="1" x14ac:dyDescent="0.25">
      <c r="A836" s="3" t="s">
        <v>992</v>
      </c>
      <c r="B836" s="3" t="s">
        <v>19</v>
      </c>
      <c r="C836" s="4">
        <v>44872.731863425899</v>
      </c>
      <c r="D836" s="4"/>
      <c r="E836" s="5">
        <v>44964</v>
      </c>
      <c r="F836" s="3">
        <v>436.65802083333301</v>
      </c>
      <c r="G836" s="3" t="s">
        <v>20</v>
      </c>
      <c r="H836" s="3" t="s">
        <v>45</v>
      </c>
      <c r="I836" s="3" t="s">
        <v>471</v>
      </c>
      <c r="J836" s="3" t="s">
        <v>22</v>
      </c>
      <c r="K836" s="3" t="s">
        <v>29</v>
      </c>
      <c r="L836" s="3" t="s">
        <v>993</v>
      </c>
      <c r="M836" s="3" t="s">
        <v>319</v>
      </c>
      <c r="N836" s="3">
        <v>60</v>
      </c>
      <c r="O836" s="3" t="s">
        <v>20</v>
      </c>
      <c r="P836" s="3" t="s">
        <v>169</v>
      </c>
      <c r="Q836" s="3" t="s">
        <v>71</v>
      </c>
    </row>
    <row r="837" spans="1:17" hidden="1" x14ac:dyDescent="0.25">
      <c r="A837" s="7" t="s">
        <v>990</v>
      </c>
      <c r="B837" s="7" t="s">
        <v>19</v>
      </c>
      <c r="C837" s="8">
        <v>44875.501805555599</v>
      </c>
      <c r="D837" s="8">
        <v>45022.705127314803</v>
      </c>
      <c r="E837" s="9">
        <v>44967</v>
      </c>
      <c r="F837" s="7">
        <v>97.203321759259296</v>
      </c>
      <c r="G837" s="7" t="s">
        <v>20</v>
      </c>
      <c r="H837" s="7" t="s">
        <v>55</v>
      </c>
      <c r="I837" s="7" t="s">
        <v>60</v>
      </c>
      <c r="J837" s="7" t="s">
        <v>22</v>
      </c>
      <c r="K837" s="7" t="s">
        <v>29</v>
      </c>
      <c r="L837" s="7" t="s">
        <v>29</v>
      </c>
      <c r="M837" s="7" t="s">
        <v>347</v>
      </c>
      <c r="N837" s="7">
        <v>60</v>
      </c>
      <c r="O837" s="7" t="s">
        <v>20</v>
      </c>
      <c r="P837" s="7" t="s">
        <v>169</v>
      </c>
      <c r="Q837" s="7" t="s">
        <v>32</v>
      </c>
    </row>
    <row r="838" spans="1:17" hidden="1" x14ac:dyDescent="0.25">
      <c r="A838" s="7" t="s">
        <v>988</v>
      </c>
      <c r="B838" s="7" t="s">
        <v>19</v>
      </c>
      <c r="C838" s="8">
        <v>44879.600520833301</v>
      </c>
      <c r="D838" s="8">
        <v>44945.720462963</v>
      </c>
      <c r="E838" s="9">
        <v>44971</v>
      </c>
      <c r="F838" s="7">
        <v>43.119942129629599</v>
      </c>
      <c r="G838" s="7" t="s">
        <v>20</v>
      </c>
      <c r="H838" s="7" t="s">
        <v>55</v>
      </c>
      <c r="I838" s="7" t="s">
        <v>471</v>
      </c>
      <c r="J838" s="7" t="s">
        <v>22</v>
      </c>
      <c r="K838" s="7" t="s">
        <v>29</v>
      </c>
      <c r="L838" s="7" t="s">
        <v>29</v>
      </c>
      <c r="M838" s="7" t="s">
        <v>29</v>
      </c>
      <c r="N838" s="7">
        <v>60</v>
      </c>
      <c r="O838" s="7" t="s">
        <v>20</v>
      </c>
      <c r="P838" s="7" t="s">
        <v>24</v>
      </c>
      <c r="Q838" s="7" t="s">
        <v>71</v>
      </c>
    </row>
    <row r="839" spans="1:17" hidden="1" x14ac:dyDescent="0.25">
      <c r="A839" s="7" t="s">
        <v>987</v>
      </c>
      <c r="B839" s="7" t="s">
        <v>19</v>
      </c>
      <c r="C839" s="8">
        <v>44879.801805555602</v>
      </c>
      <c r="D839" s="8">
        <v>45005.501921296302</v>
      </c>
      <c r="E839" s="9">
        <v>44971</v>
      </c>
      <c r="F839" s="7">
        <v>81.700115740740699</v>
      </c>
      <c r="G839" s="7" t="s">
        <v>20</v>
      </c>
      <c r="H839" s="7" t="s">
        <v>55</v>
      </c>
      <c r="I839" s="7" t="s">
        <v>60</v>
      </c>
      <c r="J839" s="7" t="s">
        <v>171</v>
      </c>
      <c r="K839" s="7" t="s">
        <v>29</v>
      </c>
      <c r="L839" s="7" t="s">
        <v>29</v>
      </c>
      <c r="M839" s="7" t="s">
        <v>29</v>
      </c>
      <c r="N839" s="7">
        <v>60</v>
      </c>
      <c r="O839" s="7" t="s">
        <v>20</v>
      </c>
      <c r="P839" s="7" t="s">
        <v>169</v>
      </c>
      <c r="Q839" s="7" t="s">
        <v>32</v>
      </c>
    </row>
    <row r="840" spans="1:17" hidden="1" x14ac:dyDescent="0.25">
      <c r="A840" t="s">
        <v>1207</v>
      </c>
      <c r="B840" t="s">
        <v>19</v>
      </c>
      <c r="C840" s="2">
        <v>44589.6084722222</v>
      </c>
      <c r="D840" s="2">
        <v>45051.729479166701</v>
      </c>
      <c r="E840" s="1">
        <v>44678</v>
      </c>
      <c r="F840">
        <v>313.12100694444399</v>
      </c>
      <c r="G840" t="s">
        <v>20</v>
      </c>
      <c r="H840" t="s">
        <v>107</v>
      </c>
      <c r="I840" t="s">
        <v>471</v>
      </c>
      <c r="J840" t="s">
        <v>22</v>
      </c>
      <c r="K840" t="s">
        <v>29</v>
      </c>
      <c r="L840" t="s">
        <v>29</v>
      </c>
      <c r="M840" t="s">
        <v>29</v>
      </c>
      <c r="N840">
        <v>60</v>
      </c>
      <c r="O840" t="s">
        <v>20</v>
      </c>
      <c r="P840" t="s">
        <v>169</v>
      </c>
      <c r="Q840" t="s">
        <v>1200</v>
      </c>
    </row>
    <row r="841" spans="1:17" hidden="1" x14ac:dyDescent="0.25">
      <c r="A841" s="7" t="s">
        <v>986</v>
      </c>
      <c r="B841" s="7" t="s">
        <v>19</v>
      </c>
      <c r="C841" s="8">
        <v>44880.637685185196</v>
      </c>
      <c r="D841" s="8">
        <v>45476.483819444402</v>
      </c>
      <c r="E841" s="9">
        <v>44972</v>
      </c>
      <c r="F841" s="7">
        <v>399.84613425925897</v>
      </c>
      <c r="G841" s="7" t="s">
        <v>20</v>
      </c>
      <c r="H841" s="7" t="s">
        <v>55</v>
      </c>
      <c r="I841" s="7" t="s">
        <v>87</v>
      </c>
      <c r="J841" s="7" t="s">
        <v>22</v>
      </c>
      <c r="K841" s="7" t="s">
        <v>29</v>
      </c>
      <c r="L841" s="7" t="s">
        <v>29</v>
      </c>
      <c r="M841" s="7" t="s">
        <v>336</v>
      </c>
      <c r="N841" s="7">
        <v>60</v>
      </c>
      <c r="O841" s="7" t="s">
        <v>20</v>
      </c>
      <c r="P841" s="7" t="s">
        <v>169</v>
      </c>
      <c r="Q841" s="7" t="s">
        <v>32</v>
      </c>
    </row>
    <row r="842" spans="1:17" hidden="1" x14ac:dyDescent="0.25">
      <c r="A842" s="7" t="s">
        <v>985</v>
      </c>
      <c r="B842" s="7" t="s">
        <v>19</v>
      </c>
      <c r="C842" s="8">
        <v>44880.7107986111</v>
      </c>
      <c r="D842" s="8">
        <v>44882.696238425902</v>
      </c>
      <c r="E842" s="9">
        <v>44972</v>
      </c>
      <c r="F842" s="7">
        <v>1.98543981481482</v>
      </c>
      <c r="G842" s="7" t="s">
        <v>20</v>
      </c>
      <c r="H842" s="7" t="s">
        <v>55</v>
      </c>
      <c r="I842" s="7" t="s">
        <v>60</v>
      </c>
      <c r="J842" s="7" t="s">
        <v>22</v>
      </c>
      <c r="K842" s="7" t="s">
        <v>29</v>
      </c>
      <c r="L842" s="7" t="s">
        <v>29</v>
      </c>
      <c r="M842" s="7" t="s">
        <v>29</v>
      </c>
      <c r="N842" s="7">
        <v>60</v>
      </c>
      <c r="O842" s="7" t="s">
        <v>20</v>
      </c>
      <c r="P842" s="7" t="s">
        <v>24</v>
      </c>
      <c r="Q842" s="7" t="s">
        <v>32</v>
      </c>
    </row>
    <row r="843" spans="1:17" hidden="1" x14ac:dyDescent="0.25">
      <c r="A843" s="7" t="s">
        <v>984</v>
      </c>
      <c r="B843" s="7" t="s">
        <v>19</v>
      </c>
      <c r="C843" s="8">
        <v>44880.749178240701</v>
      </c>
      <c r="D843" s="8">
        <v>45336.753298611096</v>
      </c>
      <c r="E843" s="9">
        <v>44972</v>
      </c>
      <c r="F843" s="7">
        <v>307.00412037037</v>
      </c>
      <c r="G843" s="7" t="s">
        <v>20</v>
      </c>
      <c r="H843" s="7" t="s">
        <v>55</v>
      </c>
      <c r="I843" s="7" t="s">
        <v>60</v>
      </c>
      <c r="J843" s="7" t="s">
        <v>22</v>
      </c>
      <c r="K843" s="7" t="s">
        <v>29</v>
      </c>
      <c r="L843" s="7" t="s">
        <v>29</v>
      </c>
      <c r="M843" s="7" t="s">
        <v>347</v>
      </c>
      <c r="N843" s="7">
        <v>60</v>
      </c>
      <c r="O843" s="7" t="s">
        <v>20</v>
      </c>
      <c r="P843" s="7" t="s">
        <v>169</v>
      </c>
      <c r="Q843" s="7" t="s">
        <v>32</v>
      </c>
    </row>
    <row r="844" spans="1:17" hidden="1" x14ac:dyDescent="0.25">
      <c r="A844" s="7" t="s">
        <v>983</v>
      </c>
      <c r="B844" s="7" t="s">
        <v>19</v>
      </c>
      <c r="C844" s="8">
        <v>44881.6465509259</v>
      </c>
      <c r="D844" s="8">
        <v>45029.742372685199</v>
      </c>
      <c r="E844" s="9">
        <v>44973</v>
      </c>
      <c r="F844" s="7">
        <v>98.095821759259294</v>
      </c>
      <c r="G844" s="7" t="s">
        <v>20</v>
      </c>
      <c r="H844" s="7" t="s">
        <v>55</v>
      </c>
      <c r="I844" s="7" t="s">
        <v>60</v>
      </c>
      <c r="J844" s="7" t="s">
        <v>22</v>
      </c>
      <c r="K844" s="7" t="s">
        <v>29</v>
      </c>
      <c r="L844" s="7" t="s">
        <v>29</v>
      </c>
      <c r="M844" s="7" t="s">
        <v>319</v>
      </c>
      <c r="N844" s="7">
        <v>60</v>
      </c>
      <c r="O844" s="7" t="s">
        <v>20</v>
      </c>
      <c r="P844" s="7" t="s">
        <v>169</v>
      </c>
      <c r="Q844" s="7" t="s">
        <v>32</v>
      </c>
    </row>
    <row r="845" spans="1:17" hidden="1" x14ac:dyDescent="0.25">
      <c r="A845" t="s">
        <v>1261</v>
      </c>
      <c r="B845" t="s">
        <v>19</v>
      </c>
      <c r="C845" s="2">
        <v>44494.498622685198</v>
      </c>
      <c r="D845" s="2">
        <v>44973.440601851798</v>
      </c>
      <c r="E845" s="1">
        <v>44589</v>
      </c>
      <c r="F845">
        <v>321.94197916666701</v>
      </c>
      <c r="G845" t="s">
        <v>20</v>
      </c>
      <c r="H845" t="s">
        <v>107</v>
      </c>
      <c r="I845" t="s">
        <v>471</v>
      </c>
      <c r="J845" t="s">
        <v>22</v>
      </c>
      <c r="K845" t="s">
        <v>29</v>
      </c>
      <c r="L845" t="s">
        <v>29</v>
      </c>
      <c r="M845" t="s">
        <v>29</v>
      </c>
      <c r="N845">
        <v>60</v>
      </c>
      <c r="O845" t="s">
        <v>20</v>
      </c>
      <c r="P845" t="s">
        <v>169</v>
      </c>
      <c r="Q845" t="s">
        <v>1200</v>
      </c>
    </row>
    <row r="846" spans="1:17" hidden="1" x14ac:dyDescent="0.25">
      <c r="A846" s="7" t="s">
        <v>1323</v>
      </c>
      <c r="B846" s="7" t="s">
        <v>19</v>
      </c>
      <c r="C846" s="8">
        <v>44341.763229166703</v>
      </c>
      <c r="D846" s="8">
        <v>44468.5406365741</v>
      </c>
      <c r="E846" s="9">
        <v>44427</v>
      </c>
      <c r="F846" s="7">
        <v>89.777407407407395</v>
      </c>
      <c r="G846" s="7" t="s">
        <v>20</v>
      </c>
      <c r="H846" s="7" t="s">
        <v>55</v>
      </c>
      <c r="I846" s="7" t="s">
        <v>29</v>
      </c>
      <c r="J846" s="7" t="s">
        <v>22</v>
      </c>
      <c r="K846" s="7" t="s">
        <v>29</v>
      </c>
      <c r="L846" s="7" t="s">
        <v>29</v>
      </c>
      <c r="M846" s="7" t="s">
        <v>29</v>
      </c>
      <c r="N846" s="7">
        <v>60</v>
      </c>
      <c r="O846" s="7" t="s">
        <v>20</v>
      </c>
      <c r="P846" s="7" t="s">
        <v>169</v>
      </c>
      <c r="Q846" s="7" t="s">
        <v>32</v>
      </c>
    </row>
    <row r="847" spans="1:17" hidden="1" x14ac:dyDescent="0.25">
      <c r="A847" t="s">
        <v>1312</v>
      </c>
      <c r="B847" t="s">
        <v>19</v>
      </c>
      <c r="C847" s="2">
        <v>44363.532627314802</v>
      </c>
      <c r="D847" s="2">
        <v>44973.432777777802</v>
      </c>
      <c r="E847" s="1">
        <v>44448</v>
      </c>
      <c r="F847">
        <v>414.90015046296298</v>
      </c>
      <c r="G847" t="s">
        <v>20</v>
      </c>
      <c r="H847" t="s">
        <v>107</v>
      </c>
      <c r="I847" t="s">
        <v>471</v>
      </c>
      <c r="J847" t="s">
        <v>171</v>
      </c>
      <c r="K847" t="s">
        <v>29</v>
      </c>
      <c r="L847" t="s">
        <v>29</v>
      </c>
      <c r="M847" t="s">
        <v>29</v>
      </c>
      <c r="N847">
        <v>60</v>
      </c>
      <c r="O847" t="s">
        <v>20</v>
      </c>
      <c r="P847" t="s">
        <v>169</v>
      </c>
      <c r="Q847" t="s">
        <v>84</v>
      </c>
    </row>
    <row r="848" spans="1:17" hidden="1" x14ac:dyDescent="0.25">
      <c r="A848" t="s">
        <v>758</v>
      </c>
      <c r="B848" t="s">
        <v>19</v>
      </c>
      <c r="C848" s="2">
        <v>45023.438553240703</v>
      </c>
      <c r="D848" s="2">
        <v>45023.560173611098</v>
      </c>
      <c r="E848" s="1">
        <v>45114</v>
      </c>
      <c r="F848">
        <v>0.12162037037037</v>
      </c>
      <c r="G848" t="s">
        <v>20</v>
      </c>
      <c r="H848" t="s">
        <v>107</v>
      </c>
      <c r="I848" t="s">
        <v>119</v>
      </c>
      <c r="J848" t="s">
        <v>22</v>
      </c>
      <c r="K848" t="s">
        <v>29</v>
      </c>
      <c r="L848" t="s">
        <v>29</v>
      </c>
      <c r="M848" t="s">
        <v>341</v>
      </c>
      <c r="N848">
        <v>60</v>
      </c>
      <c r="O848" t="s">
        <v>20</v>
      </c>
      <c r="P848" t="s">
        <v>24</v>
      </c>
      <c r="Q848" t="s">
        <v>32</v>
      </c>
    </row>
    <row r="849" spans="1:17" hidden="1" x14ac:dyDescent="0.25">
      <c r="A849" s="7" t="s">
        <v>981</v>
      </c>
      <c r="B849" s="7" t="s">
        <v>19</v>
      </c>
      <c r="C849" s="8">
        <v>44882.420289351903</v>
      </c>
      <c r="D849" s="8">
        <v>45022.719097222202</v>
      </c>
      <c r="E849" s="9">
        <v>44974</v>
      </c>
      <c r="F849" s="7">
        <v>92.298807870370396</v>
      </c>
      <c r="G849" s="7" t="s">
        <v>20</v>
      </c>
      <c r="H849" s="7" t="s">
        <v>55</v>
      </c>
      <c r="I849" s="7" t="s">
        <v>60</v>
      </c>
      <c r="J849" s="7" t="s">
        <v>22</v>
      </c>
      <c r="K849" s="7" t="s">
        <v>29</v>
      </c>
      <c r="L849" s="7" t="s">
        <v>29</v>
      </c>
      <c r="M849" s="7" t="s">
        <v>982</v>
      </c>
      <c r="N849" s="7">
        <v>60</v>
      </c>
      <c r="O849" s="7" t="s">
        <v>20</v>
      </c>
      <c r="P849" s="7" t="s">
        <v>169</v>
      </c>
      <c r="Q849" s="7" t="s">
        <v>32</v>
      </c>
    </row>
    <row r="850" spans="1:17" hidden="1" x14ac:dyDescent="0.25">
      <c r="A850" t="s">
        <v>861</v>
      </c>
      <c r="B850" t="s">
        <v>19</v>
      </c>
      <c r="C850" s="2">
        <v>44951.466354166703</v>
      </c>
      <c r="D850" s="2">
        <v>44999.796932870398</v>
      </c>
      <c r="E850" s="1">
        <v>45041</v>
      </c>
      <c r="F850">
        <v>31.330578703703701</v>
      </c>
      <c r="G850" t="s">
        <v>20</v>
      </c>
      <c r="H850" t="s">
        <v>107</v>
      </c>
      <c r="I850" t="s">
        <v>119</v>
      </c>
      <c r="J850" t="s">
        <v>22</v>
      </c>
      <c r="K850" t="s">
        <v>29</v>
      </c>
      <c r="L850" t="s">
        <v>29</v>
      </c>
      <c r="M850" t="s">
        <v>29</v>
      </c>
      <c r="N850">
        <v>60</v>
      </c>
      <c r="O850" t="s">
        <v>20</v>
      </c>
      <c r="P850" t="s">
        <v>24</v>
      </c>
      <c r="Q850" t="s">
        <v>119</v>
      </c>
    </row>
    <row r="851" spans="1:17" hidden="1" x14ac:dyDescent="0.25">
      <c r="A851" s="3" t="s">
        <v>978</v>
      </c>
      <c r="B851" s="3" t="s">
        <v>27</v>
      </c>
      <c r="C851" s="4">
        <v>44882.450787037</v>
      </c>
      <c r="D851" s="4"/>
      <c r="E851" s="5">
        <v>44974</v>
      </c>
      <c r="F851" s="3">
        <v>428.93909722222202</v>
      </c>
      <c r="G851" s="3" t="s">
        <v>20</v>
      </c>
      <c r="H851" s="3" t="s">
        <v>21</v>
      </c>
      <c r="I851" s="3" t="s">
        <v>60</v>
      </c>
      <c r="J851" s="3" t="s">
        <v>22</v>
      </c>
      <c r="K851" s="3" t="s">
        <v>979</v>
      </c>
      <c r="L851" s="3" t="s">
        <v>631</v>
      </c>
      <c r="M851" s="3" t="s">
        <v>980</v>
      </c>
      <c r="N851" s="3">
        <v>60</v>
      </c>
      <c r="O851" s="3" t="s">
        <v>20</v>
      </c>
      <c r="P851" s="3" t="s">
        <v>169</v>
      </c>
      <c r="Q851" s="3" t="s">
        <v>160</v>
      </c>
    </row>
    <row r="852" spans="1:17" hidden="1" x14ac:dyDescent="0.25">
      <c r="A852" t="s">
        <v>916</v>
      </c>
      <c r="B852" t="s">
        <v>19</v>
      </c>
      <c r="C852" s="2">
        <v>44918.444837962998</v>
      </c>
      <c r="D852" s="2">
        <v>45061.449328703697</v>
      </c>
      <c r="E852" s="1">
        <v>45015</v>
      </c>
      <c r="F852">
        <v>90.004490740740707</v>
      </c>
      <c r="G852" t="s">
        <v>20</v>
      </c>
      <c r="H852" t="s">
        <v>107</v>
      </c>
      <c r="I852" t="s">
        <v>119</v>
      </c>
      <c r="J852" t="s">
        <v>22</v>
      </c>
      <c r="K852" t="s">
        <v>29</v>
      </c>
      <c r="L852" t="s">
        <v>29</v>
      </c>
      <c r="M852" t="s">
        <v>29</v>
      </c>
      <c r="N852">
        <v>60</v>
      </c>
      <c r="O852" t="s">
        <v>20</v>
      </c>
      <c r="P852" t="s">
        <v>169</v>
      </c>
      <c r="Q852" t="s">
        <v>119</v>
      </c>
    </row>
    <row r="853" spans="1:17" hidden="1" x14ac:dyDescent="0.25">
      <c r="A853" s="3" t="s">
        <v>977</v>
      </c>
      <c r="B853" s="3" t="s">
        <v>19</v>
      </c>
      <c r="C853" s="4">
        <v>44882.4679398148</v>
      </c>
      <c r="D853" s="4"/>
      <c r="E853" s="5">
        <v>44974</v>
      </c>
      <c r="F853" s="3">
        <v>428.92194444444402</v>
      </c>
      <c r="G853" s="3" t="s">
        <v>20</v>
      </c>
      <c r="H853" s="3" t="s">
        <v>21</v>
      </c>
      <c r="I853" s="3" t="s">
        <v>110</v>
      </c>
      <c r="J853" s="3" t="s">
        <v>22</v>
      </c>
      <c r="K853" s="3" t="s">
        <v>29</v>
      </c>
      <c r="L853" s="3" t="s">
        <v>29</v>
      </c>
      <c r="M853" s="3" t="s">
        <v>467</v>
      </c>
      <c r="N853" s="3">
        <v>60</v>
      </c>
      <c r="O853" s="3" t="s">
        <v>20</v>
      </c>
      <c r="P853" s="3" t="s">
        <v>169</v>
      </c>
      <c r="Q853" s="3" t="s">
        <v>32</v>
      </c>
    </row>
    <row r="854" spans="1:17" hidden="1" x14ac:dyDescent="0.25">
      <c r="A854" s="3" t="s">
        <v>976</v>
      </c>
      <c r="B854" s="3" t="s">
        <v>19</v>
      </c>
      <c r="C854" s="4">
        <v>44883.832581018498</v>
      </c>
      <c r="D854" s="4"/>
      <c r="E854" s="5">
        <v>44975</v>
      </c>
      <c r="F854" s="3">
        <v>427.55730324074102</v>
      </c>
      <c r="G854" s="3" t="s">
        <v>20</v>
      </c>
      <c r="H854" s="3" t="s">
        <v>45</v>
      </c>
      <c r="I854" s="3" t="s">
        <v>32</v>
      </c>
      <c r="J854" s="3" t="s">
        <v>22</v>
      </c>
      <c r="K854" s="3" t="s">
        <v>29</v>
      </c>
      <c r="L854" s="3" t="s">
        <v>29</v>
      </c>
      <c r="M854" s="3" t="s">
        <v>492</v>
      </c>
      <c r="N854" s="3">
        <v>60</v>
      </c>
      <c r="O854" s="3" t="s">
        <v>20</v>
      </c>
      <c r="P854" s="3" t="s">
        <v>169</v>
      </c>
      <c r="Q854" s="3" t="s">
        <v>32</v>
      </c>
    </row>
    <row r="855" spans="1:17" hidden="1" x14ac:dyDescent="0.25">
      <c r="A855" s="7" t="s">
        <v>973</v>
      </c>
      <c r="B855" s="7" t="s">
        <v>19</v>
      </c>
      <c r="C855" s="8">
        <v>44886.7593402778</v>
      </c>
      <c r="D855" s="8">
        <v>45058.614363425899</v>
      </c>
      <c r="E855" s="9">
        <v>44978</v>
      </c>
      <c r="F855" s="7">
        <v>112.85502314814801</v>
      </c>
      <c r="G855" s="7" t="s">
        <v>20</v>
      </c>
      <c r="H855" s="7" t="s">
        <v>55</v>
      </c>
      <c r="I855" s="7" t="s">
        <v>60</v>
      </c>
      <c r="J855" s="7" t="s">
        <v>22</v>
      </c>
      <c r="K855" s="7" t="s">
        <v>29</v>
      </c>
      <c r="L855" s="7" t="s">
        <v>29</v>
      </c>
      <c r="M855" s="7" t="s">
        <v>725</v>
      </c>
      <c r="N855" s="7">
        <v>60</v>
      </c>
      <c r="O855" s="7" t="s">
        <v>20</v>
      </c>
      <c r="P855" s="7" t="s">
        <v>169</v>
      </c>
      <c r="Q855" s="7" t="s">
        <v>32</v>
      </c>
    </row>
    <row r="856" spans="1:17" hidden="1" x14ac:dyDescent="0.25">
      <c r="A856" s="7" t="s">
        <v>972</v>
      </c>
      <c r="B856" s="7" t="s">
        <v>19</v>
      </c>
      <c r="C856" s="8">
        <v>44887.765231481499</v>
      </c>
      <c r="D856" s="8">
        <v>45058.627870370401</v>
      </c>
      <c r="E856" s="9">
        <v>44979</v>
      </c>
      <c r="F856" s="7">
        <v>111.86263888888899</v>
      </c>
      <c r="G856" s="7" t="s">
        <v>20</v>
      </c>
      <c r="H856" s="7" t="s">
        <v>55</v>
      </c>
      <c r="I856" s="7" t="s">
        <v>32</v>
      </c>
      <c r="J856" s="7" t="s">
        <v>22</v>
      </c>
      <c r="K856" s="7" t="s">
        <v>29</v>
      </c>
      <c r="L856" s="7" t="s">
        <v>29</v>
      </c>
      <c r="M856" s="7" t="s">
        <v>29</v>
      </c>
      <c r="N856" s="7">
        <v>60</v>
      </c>
      <c r="O856" s="7" t="s">
        <v>20</v>
      </c>
      <c r="P856" s="7" t="s">
        <v>169</v>
      </c>
      <c r="Q856" s="7" t="s">
        <v>32</v>
      </c>
    </row>
    <row r="857" spans="1:17" hidden="1" x14ac:dyDescent="0.25">
      <c r="A857" s="7" t="s">
        <v>969</v>
      </c>
      <c r="B857" s="7" t="s">
        <v>19</v>
      </c>
      <c r="C857" s="8">
        <v>44889.471759259301</v>
      </c>
      <c r="D857" s="8">
        <v>44946.619606481501</v>
      </c>
      <c r="E857" s="9">
        <v>44910</v>
      </c>
      <c r="F857" s="7">
        <v>36.147847222222197</v>
      </c>
      <c r="G857" s="7" t="s">
        <v>20</v>
      </c>
      <c r="H857" s="7" t="s">
        <v>55</v>
      </c>
      <c r="I857" s="7" t="s">
        <v>197</v>
      </c>
      <c r="J857" s="7" t="s">
        <v>66</v>
      </c>
      <c r="K857" s="7" t="s">
        <v>29</v>
      </c>
      <c r="L857" s="7" t="s">
        <v>29</v>
      </c>
      <c r="M857" s="7" t="s">
        <v>29</v>
      </c>
      <c r="N857" s="7">
        <v>14</v>
      </c>
      <c r="O857" s="7" t="s">
        <v>20</v>
      </c>
      <c r="P857" s="7" t="s">
        <v>169</v>
      </c>
      <c r="Q857" s="7" t="s">
        <v>197</v>
      </c>
    </row>
    <row r="858" spans="1:17" hidden="1" x14ac:dyDescent="0.25">
      <c r="A858" s="7" t="s">
        <v>1322</v>
      </c>
      <c r="B858" s="7" t="s">
        <v>19</v>
      </c>
      <c r="C858" s="8">
        <v>44341.793530092596</v>
      </c>
      <c r="D858" s="8">
        <v>44460.599409722199</v>
      </c>
      <c r="E858" s="9">
        <v>44427</v>
      </c>
      <c r="F858" s="7">
        <v>83.805879629629601</v>
      </c>
      <c r="G858" s="7" t="s">
        <v>20</v>
      </c>
      <c r="H858" s="7" t="s">
        <v>55</v>
      </c>
      <c r="I858" s="7" t="s">
        <v>29</v>
      </c>
      <c r="J858" s="7" t="s">
        <v>22</v>
      </c>
      <c r="K858" s="7" t="s">
        <v>29</v>
      </c>
      <c r="L858" s="7" t="s">
        <v>29</v>
      </c>
      <c r="M858" s="7" t="s">
        <v>29</v>
      </c>
      <c r="N858" s="7">
        <v>60</v>
      </c>
      <c r="O858" s="7" t="s">
        <v>20</v>
      </c>
      <c r="P858" s="7" t="s">
        <v>169</v>
      </c>
      <c r="Q858" s="7" t="s">
        <v>197</v>
      </c>
    </row>
    <row r="859" spans="1:17" hidden="1" x14ac:dyDescent="0.25">
      <c r="A859" s="3" t="s">
        <v>968</v>
      </c>
      <c r="B859" s="3" t="s">
        <v>19</v>
      </c>
      <c r="C859" s="4">
        <v>44889.759652777801</v>
      </c>
      <c r="D859" s="4"/>
      <c r="E859" s="5">
        <v>44985</v>
      </c>
      <c r="F859" s="3">
        <v>423.63023148148102</v>
      </c>
      <c r="G859" s="3" t="s">
        <v>20</v>
      </c>
      <c r="H859" s="3" t="s">
        <v>45</v>
      </c>
      <c r="I859" s="3" t="s">
        <v>60</v>
      </c>
      <c r="J859" s="3" t="s">
        <v>171</v>
      </c>
      <c r="K859" s="3" t="s">
        <v>29</v>
      </c>
      <c r="L859" s="3" t="s">
        <v>29</v>
      </c>
      <c r="M859" s="3" t="s">
        <v>725</v>
      </c>
      <c r="N859" s="3">
        <v>60</v>
      </c>
      <c r="O859" s="3" t="s">
        <v>20</v>
      </c>
      <c r="P859" s="3" t="s">
        <v>169</v>
      </c>
      <c r="Q859" s="3" t="s">
        <v>32</v>
      </c>
    </row>
    <row r="860" spans="1:17" hidden="1" x14ac:dyDescent="0.25">
      <c r="A860" s="7" t="s">
        <v>967</v>
      </c>
      <c r="B860" s="7" t="s">
        <v>19</v>
      </c>
      <c r="C860" s="8">
        <v>44889.771168981497</v>
      </c>
      <c r="D860" s="8">
        <v>45029.653807870403</v>
      </c>
      <c r="E860" s="9">
        <v>44985</v>
      </c>
      <c r="F860" s="7">
        <v>91.882638888888906</v>
      </c>
      <c r="G860" s="7" t="s">
        <v>20</v>
      </c>
      <c r="H860" s="7" t="s">
        <v>55</v>
      </c>
      <c r="I860" s="7" t="s">
        <v>60</v>
      </c>
      <c r="J860" s="7" t="s">
        <v>22</v>
      </c>
      <c r="K860" s="7" t="s">
        <v>29</v>
      </c>
      <c r="L860" s="7" t="s">
        <v>29</v>
      </c>
      <c r="M860" s="7" t="s">
        <v>323</v>
      </c>
      <c r="N860" s="7">
        <v>60</v>
      </c>
      <c r="O860" s="7" t="s">
        <v>20</v>
      </c>
      <c r="P860" s="7" t="s">
        <v>169</v>
      </c>
      <c r="Q860" s="7" t="s">
        <v>32</v>
      </c>
    </row>
    <row r="861" spans="1:17" hidden="1" x14ac:dyDescent="0.25">
      <c r="A861" s="7" t="s">
        <v>965</v>
      </c>
      <c r="B861" s="7" t="s">
        <v>19</v>
      </c>
      <c r="C861" s="8">
        <v>44894.635370370401</v>
      </c>
      <c r="D861" s="8">
        <v>44921.618032407401</v>
      </c>
      <c r="E861" s="9">
        <v>44988</v>
      </c>
      <c r="F861" s="7">
        <v>18.982662037036999</v>
      </c>
      <c r="G861" s="7" t="s">
        <v>20</v>
      </c>
      <c r="H861" s="7" t="s">
        <v>55</v>
      </c>
      <c r="I861" s="7" t="s">
        <v>32</v>
      </c>
      <c r="J861" s="7" t="s">
        <v>22</v>
      </c>
      <c r="K861" s="7" t="s">
        <v>29</v>
      </c>
      <c r="L861" s="7" t="s">
        <v>29</v>
      </c>
      <c r="M861" s="7" t="s">
        <v>371</v>
      </c>
      <c r="N861" s="7">
        <v>60</v>
      </c>
      <c r="O861" s="7" t="s">
        <v>20</v>
      </c>
      <c r="P861" s="7" t="s">
        <v>24</v>
      </c>
      <c r="Q861" s="7" t="s">
        <v>32</v>
      </c>
    </row>
    <row r="862" spans="1:17" hidden="1" x14ac:dyDescent="0.25">
      <c r="A862" t="s">
        <v>719</v>
      </c>
      <c r="B862" t="s">
        <v>19</v>
      </c>
      <c r="C862" s="2">
        <v>45061.756111111099</v>
      </c>
      <c r="D862" s="2">
        <v>45316.739062499997</v>
      </c>
      <c r="E862" s="1">
        <v>45147</v>
      </c>
      <c r="F862">
        <v>174.98295138888901</v>
      </c>
      <c r="G862" t="s">
        <v>20</v>
      </c>
      <c r="H862" t="s">
        <v>107</v>
      </c>
      <c r="I862" t="s">
        <v>197</v>
      </c>
      <c r="J862" t="s">
        <v>22</v>
      </c>
      <c r="K862" t="s">
        <v>29</v>
      </c>
      <c r="L862" t="s">
        <v>29</v>
      </c>
      <c r="M862" t="s">
        <v>341</v>
      </c>
      <c r="N862">
        <v>60</v>
      </c>
      <c r="O862" t="s">
        <v>20</v>
      </c>
      <c r="P862" t="s">
        <v>169</v>
      </c>
      <c r="Q862" t="s">
        <v>197</v>
      </c>
    </row>
    <row r="863" spans="1:17" hidden="1" x14ac:dyDescent="0.25">
      <c r="A863" s="3" t="s">
        <v>151</v>
      </c>
      <c r="B863" s="3" t="s">
        <v>19</v>
      </c>
      <c r="C863" s="4">
        <v>45446.722627314797</v>
      </c>
      <c r="D863" s="4"/>
      <c r="E863" s="5">
        <v>45532</v>
      </c>
      <c r="F863" s="3">
        <v>51.667256944444397</v>
      </c>
      <c r="G863" s="3" t="s">
        <v>20</v>
      </c>
      <c r="H863" s="3" t="s">
        <v>45</v>
      </c>
      <c r="I863" s="3" t="s">
        <v>152</v>
      </c>
      <c r="J863" s="3" t="s">
        <v>22</v>
      </c>
      <c r="K863" s="3" t="s">
        <v>31</v>
      </c>
      <c r="L863" s="3" t="s">
        <v>29</v>
      </c>
      <c r="M863" s="3"/>
      <c r="N863" s="3">
        <v>60</v>
      </c>
      <c r="O863" s="3" t="s">
        <v>20</v>
      </c>
      <c r="P863" s="3" t="s">
        <v>24</v>
      </c>
      <c r="Q863" s="3" t="s">
        <v>32</v>
      </c>
    </row>
    <row r="864" spans="1:17" hidden="1" x14ac:dyDescent="0.25">
      <c r="A864" s="7" t="s">
        <v>963</v>
      </c>
      <c r="B864" s="7" t="s">
        <v>19</v>
      </c>
      <c r="C864" s="8">
        <v>44894.897337962997</v>
      </c>
      <c r="D864" s="8">
        <v>45058.610787037003</v>
      </c>
      <c r="E864" s="9">
        <v>44988</v>
      </c>
      <c r="F864" s="7">
        <v>106.71344907407401</v>
      </c>
      <c r="G864" s="7" t="s">
        <v>20</v>
      </c>
      <c r="H864" s="7" t="s">
        <v>55</v>
      </c>
      <c r="I864" s="7" t="s">
        <v>60</v>
      </c>
      <c r="J864" s="7" t="s">
        <v>22</v>
      </c>
      <c r="K864" s="7" t="s">
        <v>29</v>
      </c>
      <c r="L864" s="7" t="s">
        <v>29</v>
      </c>
      <c r="M864" s="7" t="s">
        <v>336</v>
      </c>
      <c r="N864" s="7">
        <v>60</v>
      </c>
      <c r="O864" s="7" t="s">
        <v>20</v>
      </c>
      <c r="P864" s="7" t="s">
        <v>169</v>
      </c>
      <c r="Q864" s="7" t="s">
        <v>32</v>
      </c>
    </row>
    <row r="865" spans="1:17" hidden="1" x14ac:dyDescent="0.25">
      <c r="A865" s="7" t="s">
        <v>962</v>
      </c>
      <c r="B865" s="7" t="s">
        <v>19</v>
      </c>
      <c r="C865" s="8">
        <v>44895.698379629597</v>
      </c>
      <c r="D865" s="8">
        <v>44987.683125000003</v>
      </c>
      <c r="E865" s="9">
        <v>44989</v>
      </c>
      <c r="F865" s="7">
        <v>58.984745370370398</v>
      </c>
      <c r="G865" s="7" t="s">
        <v>20</v>
      </c>
      <c r="H865" s="7" t="s">
        <v>55</v>
      </c>
      <c r="I865" s="7" t="s">
        <v>32</v>
      </c>
      <c r="J865" s="7" t="s">
        <v>22</v>
      </c>
      <c r="K865" s="7" t="s">
        <v>29</v>
      </c>
      <c r="L865" s="7" t="s">
        <v>29</v>
      </c>
      <c r="M865" s="7" t="s">
        <v>29</v>
      </c>
      <c r="N865" s="7">
        <v>60</v>
      </c>
      <c r="O865" s="7" t="s">
        <v>20</v>
      </c>
      <c r="P865" s="7" t="s">
        <v>24</v>
      </c>
      <c r="Q865" s="7" t="s">
        <v>32</v>
      </c>
    </row>
    <row r="866" spans="1:17" hidden="1" x14ac:dyDescent="0.25">
      <c r="A866" t="s">
        <v>789</v>
      </c>
      <c r="B866" t="s">
        <v>19</v>
      </c>
      <c r="C866" s="2">
        <v>45006.768611111103</v>
      </c>
      <c r="D866" s="2">
        <v>45051.609525462998</v>
      </c>
      <c r="E866" s="1">
        <v>45097</v>
      </c>
      <c r="F866">
        <v>31.8409143518519</v>
      </c>
      <c r="G866" t="s">
        <v>20</v>
      </c>
      <c r="H866" t="s">
        <v>107</v>
      </c>
      <c r="I866" t="s">
        <v>197</v>
      </c>
      <c r="J866" t="s">
        <v>22</v>
      </c>
      <c r="K866" t="s">
        <v>29</v>
      </c>
      <c r="L866" t="s">
        <v>29</v>
      </c>
      <c r="M866" t="s">
        <v>520</v>
      </c>
      <c r="N866">
        <v>60</v>
      </c>
      <c r="O866" t="s">
        <v>20</v>
      </c>
      <c r="P866" t="s">
        <v>24</v>
      </c>
      <c r="Q866" t="s">
        <v>32</v>
      </c>
    </row>
    <row r="867" spans="1:17" hidden="1" x14ac:dyDescent="0.25">
      <c r="A867" s="7" t="s">
        <v>960</v>
      </c>
      <c r="B867" s="7" t="s">
        <v>19</v>
      </c>
      <c r="C867" s="8">
        <v>44895.811226851903</v>
      </c>
      <c r="D867" s="8">
        <v>44973.716932870397</v>
      </c>
      <c r="E867" s="9">
        <v>44989</v>
      </c>
      <c r="F867" s="7">
        <v>50.905706018518501</v>
      </c>
      <c r="G867" s="7" t="s">
        <v>20</v>
      </c>
      <c r="H867" s="7" t="s">
        <v>55</v>
      </c>
      <c r="I867" s="7" t="s">
        <v>471</v>
      </c>
      <c r="J867" s="7" t="s">
        <v>22</v>
      </c>
      <c r="K867" s="7" t="s">
        <v>29</v>
      </c>
      <c r="L867" s="7" t="s">
        <v>29</v>
      </c>
      <c r="M867" s="7" t="s">
        <v>29</v>
      </c>
      <c r="N867" s="7">
        <v>60</v>
      </c>
      <c r="O867" s="7" t="s">
        <v>20</v>
      </c>
      <c r="P867" s="7" t="s">
        <v>24</v>
      </c>
      <c r="Q867" s="7" t="s">
        <v>25</v>
      </c>
    </row>
    <row r="868" spans="1:17" hidden="1" x14ac:dyDescent="0.25">
      <c r="A868" t="s">
        <v>836</v>
      </c>
      <c r="B868" t="s">
        <v>19</v>
      </c>
      <c r="C868" s="2">
        <v>44965.613958333299</v>
      </c>
      <c r="D868" s="2">
        <v>44965.614363425899</v>
      </c>
      <c r="E868" s="1">
        <v>45058</v>
      </c>
      <c r="F868">
        <v>4.0509259259259301E-4</v>
      </c>
      <c r="G868" t="s">
        <v>20</v>
      </c>
      <c r="H868" t="s">
        <v>107</v>
      </c>
      <c r="I868" t="s">
        <v>197</v>
      </c>
      <c r="J868" t="s">
        <v>22</v>
      </c>
      <c r="K868" t="s">
        <v>29</v>
      </c>
      <c r="L868" t="s">
        <v>29</v>
      </c>
      <c r="M868" t="s">
        <v>29</v>
      </c>
      <c r="N868">
        <v>60</v>
      </c>
      <c r="O868" t="s">
        <v>20</v>
      </c>
      <c r="P868" t="s">
        <v>24</v>
      </c>
      <c r="Q868" t="s">
        <v>197</v>
      </c>
    </row>
    <row r="869" spans="1:17" hidden="1" x14ac:dyDescent="0.25">
      <c r="A869" s="3" t="s">
        <v>44</v>
      </c>
      <c r="B869" s="3" t="s">
        <v>19</v>
      </c>
      <c r="C869" s="4">
        <v>45512.607118055603</v>
      </c>
      <c r="D869" s="3"/>
      <c r="E869" s="5">
        <v>45597</v>
      </c>
      <c r="F869" s="3">
        <v>4.7827662037036998</v>
      </c>
      <c r="G869" s="3" t="s">
        <v>20</v>
      </c>
      <c r="H869" s="3" t="s">
        <v>45</v>
      </c>
      <c r="I869" s="3"/>
      <c r="J869" s="3" t="s">
        <v>22</v>
      </c>
      <c r="K869" s="3" t="s">
        <v>46</v>
      </c>
      <c r="L869" s="3"/>
      <c r="M869" s="3"/>
      <c r="N869" s="3">
        <v>60</v>
      </c>
      <c r="O869" s="3" t="s">
        <v>20</v>
      </c>
      <c r="P869" s="3" t="s">
        <v>24</v>
      </c>
      <c r="Q869" s="3" t="s">
        <v>25</v>
      </c>
    </row>
    <row r="870" spans="1:17" hidden="1" x14ac:dyDescent="0.25">
      <c r="A870" s="3" t="s">
        <v>26</v>
      </c>
      <c r="B870" s="3" t="s">
        <v>27</v>
      </c>
      <c r="C870" s="4">
        <v>45518.751250000001</v>
      </c>
      <c r="D870" s="3"/>
      <c r="E870" s="5">
        <v>45603</v>
      </c>
      <c r="F870" s="3">
        <v>0.63863425925925899</v>
      </c>
      <c r="G870" s="3" t="s">
        <v>20</v>
      </c>
      <c r="H870" s="3" t="s">
        <v>21</v>
      </c>
      <c r="I870" s="3"/>
      <c r="J870" s="3" t="s">
        <v>22</v>
      </c>
      <c r="K870" s="3" t="s">
        <v>28</v>
      </c>
      <c r="L870" s="3"/>
      <c r="M870" s="3"/>
      <c r="N870" s="3">
        <v>60</v>
      </c>
      <c r="O870" s="3" t="s">
        <v>20</v>
      </c>
      <c r="P870" s="3" t="s">
        <v>24</v>
      </c>
      <c r="Q870" s="3" t="s">
        <v>29</v>
      </c>
    </row>
    <row r="871" spans="1:17" hidden="1" x14ac:dyDescent="0.25">
      <c r="A871" s="3" t="s">
        <v>72</v>
      </c>
      <c r="B871" s="3" t="s">
        <v>19</v>
      </c>
      <c r="C871" s="4">
        <v>45503.535636574103</v>
      </c>
      <c r="D871" s="4"/>
      <c r="E871" s="5">
        <v>45546</v>
      </c>
      <c r="F871" s="3">
        <v>11.8542476851852</v>
      </c>
      <c r="G871" s="3" t="s">
        <v>20</v>
      </c>
      <c r="H871" s="3" t="s">
        <v>21</v>
      </c>
      <c r="I871" s="3" t="s">
        <v>29</v>
      </c>
      <c r="J871" s="3" t="s">
        <v>52</v>
      </c>
      <c r="K871" s="3" t="s">
        <v>73</v>
      </c>
      <c r="L871" s="3" t="s">
        <v>29</v>
      </c>
      <c r="M871" s="3"/>
      <c r="N871" s="3">
        <v>30</v>
      </c>
      <c r="O871" s="3" t="s">
        <v>20</v>
      </c>
      <c r="P871" s="3" t="s">
        <v>24</v>
      </c>
      <c r="Q871" s="3" t="s">
        <v>32</v>
      </c>
    </row>
    <row r="872" spans="1:17" hidden="1" x14ac:dyDescent="0.25">
      <c r="A872" s="3" t="s">
        <v>35</v>
      </c>
      <c r="B872" s="3" t="s">
        <v>27</v>
      </c>
      <c r="C872" s="4">
        <v>45516.476678240702</v>
      </c>
      <c r="D872" s="3"/>
      <c r="E872" s="5">
        <v>45599</v>
      </c>
      <c r="F872" s="3">
        <v>2.9132060185185198</v>
      </c>
      <c r="G872" s="3" t="s">
        <v>20</v>
      </c>
      <c r="H872" s="3" t="s">
        <v>21</v>
      </c>
      <c r="I872" s="3"/>
      <c r="J872" s="3" t="s">
        <v>22</v>
      </c>
      <c r="K872" s="3" t="s">
        <v>29</v>
      </c>
      <c r="L872" s="3"/>
      <c r="M872" s="3"/>
      <c r="N872" s="3">
        <v>60</v>
      </c>
      <c r="O872" s="3" t="s">
        <v>20</v>
      </c>
      <c r="P872" s="3" t="s">
        <v>24</v>
      </c>
      <c r="Q872" s="3" t="s">
        <v>29</v>
      </c>
    </row>
    <row r="873" spans="1:17" hidden="1" x14ac:dyDescent="0.25">
      <c r="A873" s="3" t="s">
        <v>76</v>
      </c>
      <c r="B873" s="3" t="s">
        <v>19</v>
      </c>
      <c r="C873" s="4">
        <v>45497.555601851898</v>
      </c>
      <c r="D873" s="4"/>
      <c r="E873" s="5">
        <v>45582</v>
      </c>
      <c r="F873" s="3">
        <v>15.8342824074074</v>
      </c>
      <c r="G873" s="3" t="s">
        <v>20</v>
      </c>
      <c r="H873" s="3" t="s">
        <v>21</v>
      </c>
      <c r="I873" s="3" t="s">
        <v>29</v>
      </c>
      <c r="J873" s="3" t="s">
        <v>22</v>
      </c>
      <c r="K873" s="3" t="s">
        <v>39</v>
      </c>
      <c r="L873" s="3" t="s">
        <v>29</v>
      </c>
      <c r="M873" s="3"/>
      <c r="N873" s="3">
        <v>60</v>
      </c>
      <c r="O873" s="3" t="s">
        <v>20</v>
      </c>
      <c r="P873" s="3" t="s">
        <v>24</v>
      </c>
      <c r="Q873" s="3" t="s">
        <v>32</v>
      </c>
    </row>
    <row r="874" spans="1:17" hidden="1" x14ac:dyDescent="0.25">
      <c r="A874" s="3" t="s">
        <v>80</v>
      </c>
      <c r="B874" s="3" t="s">
        <v>19</v>
      </c>
      <c r="C874" s="4">
        <v>45492.419664351903</v>
      </c>
      <c r="D874" s="4"/>
      <c r="E874" s="5">
        <v>45535</v>
      </c>
      <c r="F874" s="3">
        <v>18.970219907407401</v>
      </c>
      <c r="G874" s="3" t="s">
        <v>20</v>
      </c>
      <c r="H874" s="3" t="s">
        <v>21</v>
      </c>
      <c r="I874" s="3" t="s">
        <v>29</v>
      </c>
      <c r="J874" s="3" t="s">
        <v>52</v>
      </c>
      <c r="K874" s="3" t="s">
        <v>81</v>
      </c>
      <c r="L874" s="3" t="s">
        <v>29</v>
      </c>
      <c r="M874" s="3"/>
      <c r="N874" s="3">
        <v>30</v>
      </c>
      <c r="O874" s="3" t="s">
        <v>20</v>
      </c>
      <c r="P874" s="3" t="s">
        <v>24</v>
      </c>
      <c r="Q874" s="3" t="s">
        <v>32</v>
      </c>
    </row>
    <row r="875" spans="1:17" hidden="1" x14ac:dyDescent="0.25">
      <c r="A875" s="3" t="s">
        <v>82</v>
      </c>
      <c r="B875" s="3" t="s">
        <v>19</v>
      </c>
      <c r="C875" s="4">
        <v>45491.887939814798</v>
      </c>
      <c r="D875" s="4"/>
      <c r="E875" s="5">
        <v>45576</v>
      </c>
      <c r="F875" s="3">
        <v>19.501944444444401</v>
      </c>
      <c r="G875" s="3" t="s">
        <v>20</v>
      </c>
      <c r="H875" s="3" t="s">
        <v>21</v>
      </c>
      <c r="I875" s="3" t="s">
        <v>29</v>
      </c>
      <c r="J875" s="3" t="s">
        <v>22</v>
      </c>
      <c r="K875" s="3" t="s">
        <v>83</v>
      </c>
      <c r="L875" s="3" t="s">
        <v>29</v>
      </c>
      <c r="M875" s="3"/>
      <c r="N875" s="3">
        <v>60</v>
      </c>
      <c r="O875" s="3" t="s">
        <v>20</v>
      </c>
      <c r="P875" s="3" t="s">
        <v>24</v>
      </c>
      <c r="Q875" s="3" t="s">
        <v>84</v>
      </c>
    </row>
    <row r="876" spans="1:17" hidden="1" x14ac:dyDescent="0.25">
      <c r="A876" s="3" t="s">
        <v>88</v>
      </c>
      <c r="B876" s="3" t="s">
        <v>19</v>
      </c>
      <c r="C876" s="4">
        <v>45490.451481481497</v>
      </c>
      <c r="D876" s="4"/>
      <c r="E876" s="5">
        <v>45575</v>
      </c>
      <c r="F876" s="3">
        <v>20.938402777777799</v>
      </c>
      <c r="G876" s="3" t="s">
        <v>20</v>
      </c>
      <c r="H876" s="3" t="s">
        <v>21</v>
      </c>
      <c r="I876" s="3" t="s">
        <v>29</v>
      </c>
      <c r="J876" s="3" t="s">
        <v>22</v>
      </c>
      <c r="K876" s="3" t="s">
        <v>89</v>
      </c>
      <c r="L876" s="3" t="s">
        <v>29</v>
      </c>
      <c r="M876" s="3"/>
      <c r="N876" s="3">
        <v>60</v>
      </c>
      <c r="O876" s="3" t="s">
        <v>20</v>
      </c>
      <c r="P876" s="3" t="s">
        <v>24</v>
      </c>
      <c r="Q876" s="3" t="s">
        <v>32</v>
      </c>
    </row>
    <row r="877" spans="1:17" hidden="1" x14ac:dyDescent="0.25">
      <c r="A877" s="3" t="s">
        <v>51</v>
      </c>
      <c r="B877" s="3" t="s">
        <v>27</v>
      </c>
      <c r="C877" s="4">
        <v>45511.495729166701</v>
      </c>
      <c r="D877" s="3"/>
      <c r="E877" s="5">
        <v>45554</v>
      </c>
      <c r="F877" s="3">
        <v>5.8941550925925901</v>
      </c>
      <c r="G877" s="3" t="s">
        <v>20</v>
      </c>
      <c r="H877" s="3" t="s">
        <v>21</v>
      </c>
      <c r="I877" s="3"/>
      <c r="J877" s="3" t="s">
        <v>52</v>
      </c>
      <c r="K877" s="3" t="s">
        <v>29</v>
      </c>
      <c r="L877" s="3" t="s">
        <v>53</v>
      </c>
      <c r="M877" s="3"/>
      <c r="N877" s="3">
        <v>30</v>
      </c>
      <c r="O877" s="3" t="s">
        <v>20</v>
      </c>
      <c r="P877" s="3" t="s">
        <v>24</v>
      </c>
      <c r="Q877" s="3" t="s">
        <v>29</v>
      </c>
    </row>
    <row r="878" spans="1:17" hidden="1" x14ac:dyDescent="0.25">
      <c r="A878" s="3" t="s">
        <v>97</v>
      </c>
      <c r="B878" s="3" t="s">
        <v>19</v>
      </c>
      <c r="C878" s="4">
        <v>45488.453599537002</v>
      </c>
      <c r="D878" s="4"/>
      <c r="E878" s="5">
        <v>45573</v>
      </c>
      <c r="F878" s="3">
        <v>22.936284722222201</v>
      </c>
      <c r="G878" s="3" t="s">
        <v>20</v>
      </c>
      <c r="H878" s="3" t="s">
        <v>21</v>
      </c>
      <c r="I878" s="3" t="s">
        <v>29</v>
      </c>
      <c r="J878" s="3" t="s">
        <v>22</v>
      </c>
      <c r="K878" s="3" t="s">
        <v>31</v>
      </c>
      <c r="L878" s="3" t="s">
        <v>29</v>
      </c>
      <c r="M878" s="3"/>
      <c r="N878" s="3">
        <v>60</v>
      </c>
      <c r="O878" s="3" t="s">
        <v>20</v>
      </c>
      <c r="P878" s="3" t="s">
        <v>24</v>
      </c>
      <c r="Q878" s="3" t="s">
        <v>32</v>
      </c>
    </row>
    <row r="879" spans="1:17" hidden="1" x14ac:dyDescent="0.25">
      <c r="A879" s="3" t="s">
        <v>100</v>
      </c>
      <c r="B879" s="3" t="s">
        <v>19</v>
      </c>
      <c r="C879" s="4">
        <v>45485.439444444397</v>
      </c>
      <c r="D879" s="4"/>
      <c r="E879" s="5">
        <v>45570</v>
      </c>
      <c r="F879" s="3">
        <v>23.9504398148148</v>
      </c>
      <c r="G879" s="3" t="s">
        <v>20</v>
      </c>
      <c r="H879" s="3" t="s">
        <v>21</v>
      </c>
      <c r="I879" s="3" t="s">
        <v>29</v>
      </c>
      <c r="J879" s="3" t="s">
        <v>22</v>
      </c>
      <c r="K879" s="3" t="s">
        <v>39</v>
      </c>
      <c r="L879" s="3" t="s">
        <v>29</v>
      </c>
      <c r="M879" s="3"/>
      <c r="N879" s="3">
        <v>60</v>
      </c>
      <c r="O879" s="3" t="s">
        <v>20</v>
      </c>
      <c r="P879" s="3" t="s">
        <v>24</v>
      </c>
      <c r="Q879" s="3" t="s">
        <v>32</v>
      </c>
    </row>
    <row r="880" spans="1:17" hidden="1" x14ac:dyDescent="0.25">
      <c r="A880" s="3" t="s">
        <v>101</v>
      </c>
      <c r="B880" s="3" t="s">
        <v>19</v>
      </c>
      <c r="C880" s="4">
        <v>45484.570057870398</v>
      </c>
      <c r="D880" s="4"/>
      <c r="E880" s="5">
        <v>45569</v>
      </c>
      <c r="F880" s="3">
        <v>24.819826388888899</v>
      </c>
      <c r="G880" s="3" t="s">
        <v>20</v>
      </c>
      <c r="H880" s="3" t="s">
        <v>21</v>
      </c>
      <c r="I880" s="3" t="s">
        <v>29</v>
      </c>
      <c r="J880" s="3" t="s">
        <v>22</v>
      </c>
      <c r="K880" s="3" t="s">
        <v>102</v>
      </c>
      <c r="L880" s="3" t="s">
        <v>29</v>
      </c>
      <c r="M880" s="3"/>
      <c r="N880" s="3">
        <v>60</v>
      </c>
      <c r="O880" s="3" t="s">
        <v>20</v>
      </c>
      <c r="P880" s="3" t="s">
        <v>24</v>
      </c>
      <c r="Q880" s="3" t="s">
        <v>32</v>
      </c>
    </row>
    <row r="881" spans="1:18" hidden="1" x14ac:dyDescent="0.25">
      <c r="A881" s="3" t="s">
        <v>108</v>
      </c>
      <c r="B881" s="3" t="s">
        <v>19</v>
      </c>
      <c r="C881" s="4">
        <v>45481.413379629601</v>
      </c>
      <c r="D881" s="4"/>
      <c r="E881" s="5">
        <v>45566</v>
      </c>
      <c r="F881" s="3">
        <v>27.976504629629598</v>
      </c>
      <c r="G881" s="3" t="s">
        <v>20</v>
      </c>
      <c r="H881" s="3" t="s">
        <v>21</v>
      </c>
      <c r="I881" s="3" t="s">
        <v>29</v>
      </c>
      <c r="J881" s="3" t="s">
        <v>22</v>
      </c>
      <c r="K881" s="3" t="s">
        <v>29</v>
      </c>
      <c r="L881" s="3" t="s">
        <v>29</v>
      </c>
      <c r="M881" s="3"/>
      <c r="N881" s="3">
        <v>60</v>
      </c>
      <c r="O881" s="3" t="s">
        <v>20</v>
      </c>
      <c r="P881" s="3" t="s">
        <v>24</v>
      </c>
      <c r="Q881" s="3" t="s">
        <v>71</v>
      </c>
    </row>
    <row r="882" spans="1:18" hidden="1" x14ac:dyDescent="0.25">
      <c r="A882" s="3" t="s">
        <v>159</v>
      </c>
      <c r="B882" s="3" t="s">
        <v>19</v>
      </c>
      <c r="C882" s="4">
        <v>45441.572326388901</v>
      </c>
      <c r="D882" s="4"/>
      <c r="E882" s="5">
        <v>45527</v>
      </c>
      <c r="F882" s="3">
        <v>54.817557870370401</v>
      </c>
      <c r="G882" s="3" t="s">
        <v>20</v>
      </c>
      <c r="H882" s="3" t="s">
        <v>21</v>
      </c>
      <c r="I882" s="3" t="s">
        <v>29</v>
      </c>
      <c r="J882" s="3" t="s">
        <v>22</v>
      </c>
      <c r="K882" s="3" t="s">
        <v>73</v>
      </c>
      <c r="L882" s="3" t="s">
        <v>29</v>
      </c>
      <c r="M882" s="3"/>
      <c r="N882" s="3">
        <v>60</v>
      </c>
      <c r="O882" s="3" t="s">
        <v>20</v>
      </c>
      <c r="P882" s="3" t="s">
        <v>24</v>
      </c>
      <c r="Q882" s="3" t="s">
        <v>160</v>
      </c>
    </row>
    <row r="883" spans="1:18" hidden="1" x14ac:dyDescent="0.25">
      <c r="A883" t="s">
        <v>1080</v>
      </c>
      <c r="B883" t="s">
        <v>19</v>
      </c>
      <c r="C883" s="2">
        <v>44770.723229166702</v>
      </c>
      <c r="D883" s="2">
        <v>45300.620694444398</v>
      </c>
      <c r="E883" s="1">
        <v>44855</v>
      </c>
      <c r="F883">
        <v>357.897465277778</v>
      </c>
      <c r="G883" t="s">
        <v>20</v>
      </c>
      <c r="H883" t="s">
        <v>107</v>
      </c>
      <c r="I883" t="s">
        <v>197</v>
      </c>
      <c r="J883" t="s">
        <v>22</v>
      </c>
      <c r="K883" t="s">
        <v>29</v>
      </c>
      <c r="L883" t="s">
        <v>1073</v>
      </c>
      <c r="M883" t="s">
        <v>29</v>
      </c>
      <c r="N883">
        <v>60</v>
      </c>
      <c r="O883" t="s">
        <v>20</v>
      </c>
      <c r="P883" t="s">
        <v>169</v>
      </c>
      <c r="Q883" t="s">
        <v>32</v>
      </c>
    </row>
    <row r="884" spans="1:18" hidden="1" x14ac:dyDescent="0.25">
      <c r="A884" s="3" t="s">
        <v>77</v>
      </c>
      <c r="B884" s="3" t="s">
        <v>27</v>
      </c>
      <c r="C884" s="4">
        <v>45495.582824074103</v>
      </c>
      <c r="D884" s="4"/>
      <c r="E884" s="5">
        <v>45580</v>
      </c>
      <c r="F884" s="3">
        <v>17.8070601851852</v>
      </c>
      <c r="G884" s="3" t="s">
        <v>20</v>
      </c>
      <c r="H884" s="3" t="s">
        <v>21</v>
      </c>
      <c r="I884" s="3" t="s">
        <v>78</v>
      </c>
      <c r="J884" s="3" t="s">
        <v>22</v>
      </c>
      <c r="K884" s="3" t="s">
        <v>29</v>
      </c>
      <c r="L884" s="3" t="s">
        <v>29</v>
      </c>
      <c r="M884" s="3"/>
      <c r="N884" s="3">
        <v>60</v>
      </c>
      <c r="O884" s="3" t="s">
        <v>20</v>
      </c>
      <c r="P884" s="3" t="s">
        <v>24</v>
      </c>
      <c r="Q884" s="3" t="s">
        <v>29</v>
      </c>
    </row>
    <row r="885" spans="1:18" hidden="1" x14ac:dyDescent="0.25">
      <c r="A885" s="3" t="s">
        <v>172</v>
      </c>
      <c r="B885" s="3" t="s">
        <v>19</v>
      </c>
      <c r="C885" s="4">
        <v>45429.4526736111</v>
      </c>
      <c r="D885" s="4"/>
      <c r="E885" s="5">
        <v>45517</v>
      </c>
      <c r="F885" s="3">
        <v>62.937210648148103</v>
      </c>
      <c r="G885" s="3" t="s">
        <v>20</v>
      </c>
      <c r="H885" s="3" t="s">
        <v>21</v>
      </c>
      <c r="I885" s="3" t="s">
        <v>29</v>
      </c>
      <c r="J885" s="3" t="s">
        <v>22</v>
      </c>
      <c r="K885" s="3" t="s">
        <v>42</v>
      </c>
      <c r="L885" s="3" t="s">
        <v>29</v>
      </c>
      <c r="M885" s="3"/>
      <c r="N885" s="3">
        <v>60</v>
      </c>
      <c r="O885" s="3" t="s">
        <v>20</v>
      </c>
      <c r="P885" s="3" t="s">
        <v>169</v>
      </c>
      <c r="Q885" s="3" t="s">
        <v>32</v>
      </c>
    </row>
    <row r="886" spans="1:18" hidden="1" x14ac:dyDescent="0.25">
      <c r="A886" s="3" t="s">
        <v>90</v>
      </c>
      <c r="B886" s="3" t="s">
        <v>27</v>
      </c>
      <c r="C886" s="4">
        <v>45489.711875000001</v>
      </c>
      <c r="D886" s="4"/>
      <c r="E886" s="5">
        <v>45574</v>
      </c>
      <c r="F886" s="3">
        <v>21.678009259259301</v>
      </c>
      <c r="G886" s="3" t="s">
        <v>20</v>
      </c>
      <c r="H886" s="3" t="s">
        <v>21</v>
      </c>
      <c r="I886" s="3" t="s">
        <v>29</v>
      </c>
      <c r="J886" s="3" t="s">
        <v>22</v>
      </c>
      <c r="K886" s="3" t="s">
        <v>29</v>
      </c>
      <c r="L886" s="3" t="s">
        <v>29</v>
      </c>
      <c r="M886" s="3"/>
      <c r="N886" s="3">
        <v>60</v>
      </c>
      <c r="O886" s="3" t="s">
        <v>20</v>
      </c>
      <c r="P886" s="3" t="s">
        <v>24</v>
      </c>
      <c r="Q886" s="3" t="s">
        <v>29</v>
      </c>
    </row>
    <row r="887" spans="1:18" hidden="1" x14ac:dyDescent="0.25">
      <c r="A887" s="3" t="s">
        <v>91</v>
      </c>
      <c r="B887" s="3" t="s">
        <v>27</v>
      </c>
      <c r="C887" s="4">
        <v>45489.606759259303</v>
      </c>
      <c r="D887" s="4"/>
      <c r="E887" s="5">
        <v>45574</v>
      </c>
      <c r="F887" s="3">
        <v>21.783124999999998</v>
      </c>
      <c r="G887" s="3" t="s">
        <v>20</v>
      </c>
      <c r="H887" s="3" t="s">
        <v>21</v>
      </c>
      <c r="I887" s="3" t="s">
        <v>29</v>
      </c>
      <c r="J887" s="3" t="s">
        <v>22</v>
      </c>
      <c r="K887" s="3" t="s">
        <v>29</v>
      </c>
      <c r="L887" s="3" t="s">
        <v>29</v>
      </c>
      <c r="M887" s="3"/>
      <c r="N887" s="3">
        <v>60</v>
      </c>
      <c r="O887" s="3" t="s">
        <v>20</v>
      </c>
      <c r="P887" s="3" t="s">
        <v>24</v>
      </c>
      <c r="Q887" s="3" t="s">
        <v>32</v>
      </c>
    </row>
    <row r="888" spans="1:18" hidden="1" x14ac:dyDescent="0.25">
      <c r="A888" s="3" t="s">
        <v>178</v>
      </c>
      <c r="B888" s="3" t="s">
        <v>19</v>
      </c>
      <c r="C888" s="4">
        <v>45426.478217592601</v>
      </c>
      <c r="D888" s="4"/>
      <c r="E888" s="5">
        <v>45512</v>
      </c>
      <c r="F888" s="3">
        <v>65.911666666666704</v>
      </c>
      <c r="G888" s="3" t="s">
        <v>20</v>
      </c>
      <c r="H888" s="3" t="s">
        <v>21</v>
      </c>
      <c r="I888" s="3" t="s">
        <v>29</v>
      </c>
      <c r="J888" s="3" t="s">
        <v>22</v>
      </c>
      <c r="K888" s="3" t="s">
        <v>31</v>
      </c>
      <c r="L888" s="3" t="s">
        <v>29</v>
      </c>
      <c r="M888" s="3"/>
      <c r="N888" s="3">
        <v>60</v>
      </c>
      <c r="O888" s="3" t="s">
        <v>20</v>
      </c>
      <c r="P888" s="3" t="s">
        <v>169</v>
      </c>
      <c r="Q888" s="3" t="s">
        <v>71</v>
      </c>
    </row>
    <row r="889" spans="1:18" s="7" customFormat="1" hidden="1" x14ac:dyDescent="0.25">
      <c r="A889" s="3" t="s">
        <v>181</v>
      </c>
      <c r="B889" s="3" t="s">
        <v>19</v>
      </c>
      <c r="C889" s="4">
        <v>45420.490497685198</v>
      </c>
      <c r="D889" s="4"/>
      <c r="E889" s="5">
        <v>45510</v>
      </c>
      <c r="F889" s="3">
        <v>67.8993865740741</v>
      </c>
      <c r="G889" s="3" t="s">
        <v>20</v>
      </c>
      <c r="H889" s="3" t="s">
        <v>21</v>
      </c>
      <c r="I889" s="3" t="s">
        <v>29</v>
      </c>
      <c r="J889" s="3" t="s">
        <v>22</v>
      </c>
      <c r="K889" s="3" t="s">
        <v>31</v>
      </c>
      <c r="L889" s="3" t="s">
        <v>29</v>
      </c>
      <c r="M889" s="3"/>
      <c r="N889" s="3">
        <v>60</v>
      </c>
      <c r="O889" s="3" t="s">
        <v>20</v>
      </c>
      <c r="P889" s="3" t="s">
        <v>169</v>
      </c>
      <c r="Q889" s="3" t="s">
        <v>32</v>
      </c>
      <c r="R889"/>
    </row>
    <row r="890" spans="1:18" hidden="1" x14ac:dyDescent="0.25">
      <c r="A890" t="s">
        <v>337</v>
      </c>
      <c r="B890" t="s">
        <v>19</v>
      </c>
      <c r="C890" s="2">
        <v>45320.575266203698</v>
      </c>
      <c r="D890" s="2">
        <v>45406.693564814799</v>
      </c>
      <c r="E890" s="1">
        <v>45407</v>
      </c>
      <c r="F890">
        <v>60.118298611111101</v>
      </c>
      <c r="G890" t="s">
        <v>20</v>
      </c>
      <c r="H890" t="s">
        <v>107</v>
      </c>
      <c r="I890" t="s">
        <v>222</v>
      </c>
      <c r="J890" t="s">
        <v>22</v>
      </c>
      <c r="K890" t="s">
        <v>338</v>
      </c>
      <c r="L890" t="s">
        <v>271</v>
      </c>
      <c r="M890" t="s">
        <v>319</v>
      </c>
      <c r="N890">
        <v>60</v>
      </c>
      <c r="O890" t="s">
        <v>20</v>
      </c>
      <c r="P890" t="s">
        <v>169</v>
      </c>
      <c r="Q890" t="s">
        <v>37</v>
      </c>
    </row>
    <row r="891" spans="1:18" s="3" customFormat="1" hidden="1" x14ac:dyDescent="0.25">
      <c r="A891" s="3" t="s">
        <v>121</v>
      </c>
      <c r="B891" s="3" t="s">
        <v>27</v>
      </c>
      <c r="C891" s="4">
        <v>45468.562164351897</v>
      </c>
      <c r="D891" s="4"/>
      <c r="E891" s="5">
        <v>45553</v>
      </c>
      <c r="F891" s="3">
        <v>36.827719907407399</v>
      </c>
      <c r="G891" s="3" t="s">
        <v>20</v>
      </c>
      <c r="H891" s="3" t="s">
        <v>21</v>
      </c>
      <c r="I891" s="3" t="s">
        <v>29</v>
      </c>
      <c r="J891" s="3" t="s">
        <v>22</v>
      </c>
      <c r="K891" s="3" t="s">
        <v>29</v>
      </c>
      <c r="L891" s="3" t="s">
        <v>29</v>
      </c>
      <c r="N891" s="3">
        <v>60</v>
      </c>
      <c r="O891" s="3" t="s">
        <v>20</v>
      </c>
      <c r="P891" s="3" t="s">
        <v>24</v>
      </c>
      <c r="Q891" s="3" t="s">
        <v>29</v>
      </c>
      <c r="R891"/>
    </row>
    <row r="892" spans="1:18" s="7" customFormat="1" hidden="1" x14ac:dyDescent="0.25">
      <c r="A892" s="3" t="s">
        <v>127</v>
      </c>
      <c r="B892" s="3" t="s">
        <v>27</v>
      </c>
      <c r="C892" s="4">
        <v>45462.774062500001</v>
      </c>
      <c r="D892" s="4"/>
      <c r="E892" s="5">
        <v>45547</v>
      </c>
      <c r="F892" s="3">
        <v>40.615821759259298</v>
      </c>
      <c r="G892" s="3" t="s">
        <v>20</v>
      </c>
      <c r="H892" s="3" t="s">
        <v>21</v>
      </c>
      <c r="I892" s="3" t="s">
        <v>29</v>
      </c>
      <c r="J892" s="3" t="s">
        <v>22</v>
      </c>
      <c r="K892" s="3" t="s">
        <v>29</v>
      </c>
      <c r="L892" s="3" t="s">
        <v>29</v>
      </c>
      <c r="M892" s="3"/>
      <c r="N892" s="3">
        <v>60</v>
      </c>
      <c r="O892" s="3" t="s">
        <v>20</v>
      </c>
      <c r="P892" s="3" t="s">
        <v>24</v>
      </c>
      <c r="Q892" s="3" t="s">
        <v>29</v>
      </c>
      <c r="R892"/>
    </row>
    <row r="893" spans="1:18" s="3" customFormat="1" hidden="1" x14ac:dyDescent="0.25">
      <c r="A893" s="3" t="s">
        <v>128</v>
      </c>
      <c r="B893" s="3" t="s">
        <v>27</v>
      </c>
      <c r="C893" s="4">
        <v>45462.747083333299</v>
      </c>
      <c r="D893" s="4"/>
      <c r="E893" s="5">
        <v>45547</v>
      </c>
      <c r="F893" s="3">
        <v>40.642800925925897</v>
      </c>
      <c r="G893" s="3" t="s">
        <v>20</v>
      </c>
      <c r="H893" s="3" t="s">
        <v>21</v>
      </c>
      <c r="I893" s="3" t="s">
        <v>29</v>
      </c>
      <c r="J893" s="3" t="s">
        <v>22</v>
      </c>
      <c r="K893" s="3" t="s">
        <v>29</v>
      </c>
      <c r="L893" s="3" t="s">
        <v>29</v>
      </c>
      <c r="N893" s="3">
        <v>60</v>
      </c>
      <c r="O893" s="3" t="s">
        <v>20</v>
      </c>
      <c r="P893" s="3" t="s">
        <v>24</v>
      </c>
      <c r="Q893" s="3" t="s">
        <v>29</v>
      </c>
      <c r="R893"/>
    </row>
    <row r="894" spans="1:18" s="3" customFormat="1" hidden="1" x14ac:dyDescent="0.25">
      <c r="A894" s="3" t="s">
        <v>129</v>
      </c>
      <c r="B894" s="3" t="s">
        <v>27</v>
      </c>
      <c r="C894" s="4">
        <v>45462.740740740701</v>
      </c>
      <c r="D894" s="4"/>
      <c r="E894" s="5">
        <v>45547</v>
      </c>
      <c r="F894" s="3">
        <v>40.6491435185185</v>
      </c>
      <c r="G894" s="3" t="s">
        <v>20</v>
      </c>
      <c r="H894" s="3" t="s">
        <v>21</v>
      </c>
      <c r="I894" s="3" t="s">
        <v>29</v>
      </c>
      <c r="J894" s="3" t="s">
        <v>22</v>
      </c>
      <c r="K894" s="3" t="s">
        <v>29</v>
      </c>
      <c r="L894" s="3" t="s">
        <v>29</v>
      </c>
      <c r="N894" s="3">
        <v>60</v>
      </c>
      <c r="O894" s="3" t="s">
        <v>20</v>
      </c>
      <c r="P894" s="3" t="s">
        <v>24</v>
      </c>
      <c r="Q894" s="3" t="s">
        <v>29</v>
      </c>
      <c r="R894"/>
    </row>
    <row r="895" spans="1:18" hidden="1" x14ac:dyDescent="0.25">
      <c r="A895" s="3" t="s">
        <v>139</v>
      </c>
      <c r="B895" s="3" t="s">
        <v>27</v>
      </c>
      <c r="C895" s="4">
        <v>45460.559479166703</v>
      </c>
      <c r="D895" s="4"/>
      <c r="E895" s="5">
        <v>45545</v>
      </c>
      <c r="F895" s="3">
        <v>42.830405092592599</v>
      </c>
      <c r="G895" s="3" t="s">
        <v>20</v>
      </c>
      <c r="H895" s="3" t="s">
        <v>21</v>
      </c>
      <c r="I895" s="3" t="s">
        <v>29</v>
      </c>
      <c r="J895" s="3" t="s">
        <v>22</v>
      </c>
      <c r="K895" s="3" t="s">
        <v>31</v>
      </c>
      <c r="L895" s="3" t="s">
        <v>140</v>
      </c>
      <c r="M895" s="3"/>
      <c r="N895" s="3">
        <v>60</v>
      </c>
      <c r="O895" s="3" t="s">
        <v>20</v>
      </c>
      <c r="P895" s="3" t="s">
        <v>24</v>
      </c>
      <c r="Q895" s="3" t="s">
        <v>29</v>
      </c>
    </row>
    <row r="896" spans="1:18" hidden="1" x14ac:dyDescent="0.25">
      <c r="A896" s="3" t="s">
        <v>150</v>
      </c>
      <c r="B896" s="3" t="s">
        <v>27</v>
      </c>
      <c r="C896" s="4">
        <v>45447.779594907399</v>
      </c>
      <c r="D896" s="4"/>
      <c r="E896" s="5">
        <v>45533</v>
      </c>
      <c r="F896" s="3">
        <v>50.610289351851797</v>
      </c>
      <c r="G896" s="3" t="s">
        <v>20</v>
      </c>
      <c r="H896" s="3" t="s">
        <v>21</v>
      </c>
      <c r="I896" s="3" t="s">
        <v>29</v>
      </c>
      <c r="J896" s="3" t="s">
        <v>22</v>
      </c>
      <c r="K896" s="3" t="s">
        <v>29</v>
      </c>
      <c r="L896" s="3" t="s">
        <v>29</v>
      </c>
      <c r="M896" s="3"/>
      <c r="N896" s="3">
        <v>60</v>
      </c>
      <c r="O896" s="3" t="s">
        <v>20</v>
      </c>
      <c r="P896" s="3" t="s">
        <v>24</v>
      </c>
      <c r="Q896" s="3" t="s">
        <v>29</v>
      </c>
    </row>
    <row r="897" spans="1:18" hidden="1" x14ac:dyDescent="0.25">
      <c r="A897" t="s">
        <v>394</v>
      </c>
      <c r="B897" t="s">
        <v>19</v>
      </c>
      <c r="C897" s="2">
        <v>45281.552118055602</v>
      </c>
      <c r="D897" s="2">
        <v>45310.391979166699</v>
      </c>
      <c r="E897" s="1">
        <v>45332</v>
      </c>
      <c r="F897">
        <v>14.8398611111111</v>
      </c>
      <c r="G897" t="s">
        <v>20</v>
      </c>
      <c r="H897" t="s">
        <v>107</v>
      </c>
      <c r="I897" t="s">
        <v>222</v>
      </c>
      <c r="J897" t="s">
        <v>52</v>
      </c>
      <c r="K897" t="s">
        <v>188</v>
      </c>
      <c r="L897" t="s">
        <v>29</v>
      </c>
      <c r="M897" t="s">
        <v>341</v>
      </c>
      <c r="N897">
        <v>30</v>
      </c>
      <c r="O897" t="s">
        <v>20</v>
      </c>
      <c r="P897" t="s">
        <v>24</v>
      </c>
      <c r="Q897" t="s">
        <v>32</v>
      </c>
    </row>
    <row r="898" spans="1:18" hidden="1" x14ac:dyDescent="0.25">
      <c r="A898" s="3" t="s">
        <v>166</v>
      </c>
      <c r="B898" s="3" t="s">
        <v>27</v>
      </c>
      <c r="C898" s="4">
        <v>45434.800509259301</v>
      </c>
      <c r="D898" s="4"/>
      <c r="E898" s="5">
        <v>45520</v>
      </c>
      <c r="F898" s="3">
        <v>59.589374999999997</v>
      </c>
      <c r="G898" s="3" t="s">
        <v>20</v>
      </c>
      <c r="H898" s="3" t="s">
        <v>21</v>
      </c>
      <c r="I898" s="3" t="s">
        <v>29</v>
      </c>
      <c r="J898" s="3" t="s">
        <v>22</v>
      </c>
      <c r="K898" s="3" t="s">
        <v>29</v>
      </c>
      <c r="L898" s="3" t="s">
        <v>29</v>
      </c>
      <c r="M898" s="3"/>
      <c r="N898" s="3">
        <v>60</v>
      </c>
      <c r="O898" s="3" t="s">
        <v>20</v>
      </c>
      <c r="P898" s="3" t="s">
        <v>24</v>
      </c>
      <c r="Q898" s="3" t="s">
        <v>29</v>
      </c>
    </row>
    <row r="899" spans="1:18" hidden="1" x14ac:dyDescent="0.25">
      <c r="A899" s="3" t="s">
        <v>177</v>
      </c>
      <c r="B899" s="3" t="s">
        <v>27</v>
      </c>
      <c r="C899" s="4">
        <v>45426.5547337963</v>
      </c>
      <c r="D899" s="4"/>
      <c r="E899" s="5">
        <v>45512</v>
      </c>
      <c r="F899" s="3">
        <v>65.835150462963</v>
      </c>
      <c r="G899" s="3" t="s">
        <v>20</v>
      </c>
      <c r="H899" s="3" t="s">
        <v>21</v>
      </c>
      <c r="I899" s="3" t="s">
        <v>29</v>
      </c>
      <c r="J899" s="3" t="s">
        <v>22</v>
      </c>
      <c r="K899" s="3" t="s">
        <v>29</v>
      </c>
      <c r="L899" s="3" t="s">
        <v>29</v>
      </c>
      <c r="M899" s="3"/>
      <c r="N899" s="3">
        <v>60</v>
      </c>
      <c r="O899" s="3" t="s">
        <v>20</v>
      </c>
      <c r="P899" s="3" t="s">
        <v>169</v>
      </c>
      <c r="Q899" s="3" t="s">
        <v>29</v>
      </c>
    </row>
    <row r="900" spans="1:18" hidden="1" x14ac:dyDescent="0.25">
      <c r="A900" s="3" t="s">
        <v>180</v>
      </c>
      <c r="B900" s="3" t="s">
        <v>27</v>
      </c>
      <c r="C900" s="4">
        <v>45425.699259259301</v>
      </c>
      <c r="D900" s="4"/>
      <c r="E900" s="5">
        <v>45511</v>
      </c>
      <c r="F900" s="3">
        <v>66.690624999999997</v>
      </c>
      <c r="G900" s="3" t="s">
        <v>20</v>
      </c>
      <c r="H900" s="3" t="s">
        <v>21</v>
      </c>
      <c r="I900" s="3" t="s">
        <v>29</v>
      </c>
      <c r="J900" s="3" t="s">
        <v>22</v>
      </c>
      <c r="K900" s="3" t="s">
        <v>29</v>
      </c>
      <c r="L900" s="3" t="s">
        <v>29</v>
      </c>
      <c r="M900" s="3"/>
      <c r="N900" s="3">
        <v>60</v>
      </c>
      <c r="O900" s="3" t="s">
        <v>20</v>
      </c>
      <c r="P900" s="3" t="s">
        <v>169</v>
      </c>
      <c r="Q900" s="3" t="s">
        <v>29</v>
      </c>
    </row>
    <row r="901" spans="1:18" hidden="1" x14ac:dyDescent="0.25">
      <c r="A901" s="7" t="s">
        <v>1364</v>
      </c>
      <c r="B901" s="7" t="s">
        <v>19</v>
      </c>
      <c r="C901" s="8">
        <v>44305.758240740703</v>
      </c>
      <c r="D901" s="8">
        <v>44349.620150463001</v>
      </c>
      <c r="E901" s="9">
        <v>44328</v>
      </c>
      <c r="F901" s="7">
        <v>29.861909722222201</v>
      </c>
      <c r="G901" s="7" t="s">
        <v>20</v>
      </c>
      <c r="H901" s="7" t="s">
        <v>55</v>
      </c>
      <c r="I901" s="7" t="s">
        <v>29</v>
      </c>
      <c r="J901" s="7" t="s">
        <v>66</v>
      </c>
      <c r="K901" s="7" t="s">
        <v>29</v>
      </c>
      <c r="L901" s="7" t="s">
        <v>29</v>
      </c>
      <c r="M901" s="7" t="s">
        <v>323</v>
      </c>
      <c r="N901" s="7">
        <v>14</v>
      </c>
      <c r="O901" s="7" t="s">
        <v>20</v>
      </c>
      <c r="P901" s="7" t="s">
        <v>169</v>
      </c>
      <c r="Q901" s="7" t="s">
        <v>29</v>
      </c>
    </row>
    <row r="902" spans="1:18" hidden="1" x14ac:dyDescent="0.25">
      <c r="A902" t="s">
        <v>586</v>
      </c>
      <c r="B902" t="s">
        <v>19</v>
      </c>
      <c r="C902" s="2">
        <v>45126.541076388901</v>
      </c>
      <c r="D902" s="2">
        <v>45344.737048611103</v>
      </c>
      <c r="E902" s="1">
        <v>45211</v>
      </c>
      <c r="F902">
        <v>149.195972222222</v>
      </c>
      <c r="G902" t="s">
        <v>20</v>
      </c>
      <c r="H902" t="s">
        <v>107</v>
      </c>
      <c r="I902" t="s">
        <v>222</v>
      </c>
      <c r="J902" t="s">
        <v>22</v>
      </c>
      <c r="K902" t="s">
        <v>29</v>
      </c>
      <c r="L902" t="s">
        <v>29</v>
      </c>
      <c r="M902" t="s">
        <v>29</v>
      </c>
      <c r="N902">
        <v>60</v>
      </c>
      <c r="O902" t="s">
        <v>20</v>
      </c>
      <c r="P902" t="s">
        <v>169</v>
      </c>
      <c r="Q902" t="s">
        <v>32</v>
      </c>
    </row>
    <row r="903" spans="1:18" hidden="1" x14ac:dyDescent="0.25">
      <c r="A903" s="7" t="s">
        <v>959</v>
      </c>
      <c r="B903" s="7" t="s">
        <v>19</v>
      </c>
      <c r="C903" s="8">
        <v>44896.711759259299</v>
      </c>
      <c r="D903" s="8">
        <v>45029.693912037001</v>
      </c>
      <c r="E903" s="9">
        <v>44992</v>
      </c>
      <c r="F903" s="7">
        <v>86.982152777777799</v>
      </c>
      <c r="G903" s="7" t="s">
        <v>20</v>
      </c>
      <c r="H903" s="7" t="s">
        <v>55</v>
      </c>
      <c r="I903" s="7" t="s">
        <v>60</v>
      </c>
      <c r="J903" s="7" t="s">
        <v>22</v>
      </c>
      <c r="K903" s="7" t="s">
        <v>29</v>
      </c>
      <c r="L903" s="7" t="s">
        <v>29</v>
      </c>
      <c r="M903" s="7" t="s">
        <v>347</v>
      </c>
      <c r="N903" s="7">
        <v>60</v>
      </c>
      <c r="O903" s="7" t="s">
        <v>20</v>
      </c>
      <c r="P903" s="7" t="s">
        <v>169</v>
      </c>
      <c r="Q903" s="7" t="s">
        <v>32</v>
      </c>
    </row>
    <row r="904" spans="1:18" hidden="1" x14ac:dyDescent="0.25">
      <c r="A904" s="7" t="s">
        <v>958</v>
      </c>
      <c r="B904" s="7" t="s">
        <v>19</v>
      </c>
      <c r="C904" s="8">
        <v>44901.517349537004</v>
      </c>
      <c r="D904" s="8">
        <v>45029.433622685203</v>
      </c>
      <c r="E904" s="9">
        <v>44996</v>
      </c>
      <c r="F904" s="7">
        <v>83.916273148148207</v>
      </c>
      <c r="G904" s="7" t="s">
        <v>20</v>
      </c>
      <c r="H904" s="7" t="s">
        <v>55</v>
      </c>
      <c r="I904" s="7" t="s">
        <v>60</v>
      </c>
      <c r="J904" s="7" t="s">
        <v>171</v>
      </c>
      <c r="K904" s="7" t="s">
        <v>29</v>
      </c>
      <c r="L904" s="7" t="s">
        <v>29</v>
      </c>
      <c r="M904" s="7" t="s">
        <v>347</v>
      </c>
      <c r="N904" s="7">
        <v>60</v>
      </c>
      <c r="O904" s="7" t="s">
        <v>20</v>
      </c>
      <c r="P904" s="7" t="s">
        <v>169</v>
      </c>
      <c r="Q904" s="7" t="s">
        <v>32</v>
      </c>
    </row>
    <row r="905" spans="1:18" hidden="1" x14ac:dyDescent="0.25">
      <c r="A905" s="7" t="s">
        <v>957</v>
      </c>
      <c r="B905" s="7" t="s">
        <v>19</v>
      </c>
      <c r="C905" s="8">
        <v>44901.644328703696</v>
      </c>
      <c r="D905" s="8">
        <v>44966.498796296299</v>
      </c>
      <c r="E905" s="9">
        <v>44996</v>
      </c>
      <c r="F905" s="7">
        <v>41.854467592592599</v>
      </c>
      <c r="G905" s="7" t="s">
        <v>20</v>
      </c>
      <c r="H905" s="7" t="s">
        <v>55</v>
      </c>
      <c r="I905" s="7" t="s">
        <v>32</v>
      </c>
      <c r="J905" s="7" t="s">
        <v>22</v>
      </c>
      <c r="K905" s="7" t="s">
        <v>29</v>
      </c>
      <c r="L905" s="7" t="s">
        <v>29</v>
      </c>
      <c r="M905" s="7" t="s">
        <v>29</v>
      </c>
      <c r="N905" s="7">
        <v>60</v>
      </c>
      <c r="O905" s="7" t="s">
        <v>20</v>
      </c>
      <c r="P905" s="7" t="s">
        <v>24</v>
      </c>
      <c r="Q905" s="7" t="s">
        <v>32</v>
      </c>
    </row>
    <row r="906" spans="1:18" hidden="1" x14ac:dyDescent="0.25">
      <c r="A906" s="7" t="s">
        <v>954</v>
      </c>
      <c r="B906" s="7" t="s">
        <v>19</v>
      </c>
      <c r="C906" s="8">
        <v>44902.675833333298</v>
      </c>
      <c r="D906" s="8">
        <v>45044.475821759297</v>
      </c>
      <c r="E906" s="9">
        <v>44999</v>
      </c>
      <c r="F906" s="7">
        <v>93.799988425925903</v>
      </c>
      <c r="G906" s="7" t="s">
        <v>20</v>
      </c>
      <c r="H906" s="7" t="s">
        <v>55</v>
      </c>
      <c r="I906" s="7" t="s">
        <v>32</v>
      </c>
      <c r="J906" s="7" t="s">
        <v>22</v>
      </c>
      <c r="K906" s="7" t="s">
        <v>29</v>
      </c>
      <c r="L906" s="7" t="s">
        <v>29</v>
      </c>
      <c r="M906" s="7" t="s">
        <v>725</v>
      </c>
      <c r="N906" s="7">
        <v>60</v>
      </c>
      <c r="O906" s="7" t="s">
        <v>20</v>
      </c>
      <c r="P906" s="7" t="s">
        <v>169</v>
      </c>
      <c r="Q906" s="7" t="s">
        <v>32</v>
      </c>
    </row>
    <row r="907" spans="1:18" hidden="1" x14ac:dyDescent="0.25">
      <c r="A907" s="7" t="s">
        <v>952</v>
      </c>
      <c r="B907" s="7" t="s">
        <v>19</v>
      </c>
      <c r="C907" s="8">
        <v>44902.9449074074</v>
      </c>
      <c r="D907" s="8">
        <v>44973.713750000003</v>
      </c>
      <c r="E907" s="9">
        <v>44999</v>
      </c>
      <c r="F907" s="7">
        <v>45.768842592592598</v>
      </c>
      <c r="G907" s="7" t="s">
        <v>20</v>
      </c>
      <c r="H907" s="7" t="s">
        <v>55</v>
      </c>
      <c r="I907" s="7" t="s">
        <v>471</v>
      </c>
      <c r="J907" s="7" t="s">
        <v>22</v>
      </c>
      <c r="K907" s="7" t="s">
        <v>29</v>
      </c>
      <c r="L907" s="7" t="s">
        <v>29</v>
      </c>
      <c r="M907" s="7" t="s">
        <v>319</v>
      </c>
      <c r="N907" s="7">
        <v>60</v>
      </c>
      <c r="O907" s="7" t="s">
        <v>20</v>
      </c>
      <c r="P907" s="7" t="s">
        <v>24</v>
      </c>
      <c r="Q907" s="7" t="s">
        <v>25</v>
      </c>
    </row>
    <row r="908" spans="1:18" s="3" customFormat="1" hidden="1" x14ac:dyDescent="0.25">
      <c r="A908" s="7" t="s">
        <v>951</v>
      </c>
      <c r="B908" s="7" t="s">
        <v>19</v>
      </c>
      <c r="C908" s="8">
        <v>44903.640335648102</v>
      </c>
      <c r="D908" s="8">
        <v>44948.750300925902</v>
      </c>
      <c r="E908" s="9">
        <v>45000</v>
      </c>
      <c r="F908" s="7">
        <v>26.1099652777778</v>
      </c>
      <c r="G908" s="7" t="s">
        <v>20</v>
      </c>
      <c r="H908" s="7" t="s">
        <v>55</v>
      </c>
      <c r="I908" s="7" t="s">
        <v>32</v>
      </c>
      <c r="J908" s="7" t="s">
        <v>22</v>
      </c>
      <c r="K908" s="7" t="s">
        <v>29</v>
      </c>
      <c r="L908" s="7" t="s">
        <v>29</v>
      </c>
      <c r="M908" s="7" t="s">
        <v>424</v>
      </c>
      <c r="N908" s="7">
        <v>60</v>
      </c>
      <c r="O908" s="7" t="s">
        <v>20</v>
      </c>
      <c r="P908" s="7" t="s">
        <v>24</v>
      </c>
      <c r="Q908" s="7" t="s">
        <v>32</v>
      </c>
      <c r="R908"/>
    </row>
    <row r="909" spans="1:18" hidden="1" x14ac:dyDescent="0.25">
      <c r="A909" s="7" t="s">
        <v>948</v>
      </c>
      <c r="B909" s="7" t="s">
        <v>19</v>
      </c>
      <c r="C909" s="8">
        <v>44904.5233912037</v>
      </c>
      <c r="D909" s="8">
        <v>45397.4397916667</v>
      </c>
      <c r="E909" s="9">
        <v>45001</v>
      </c>
      <c r="F909" s="7">
        <v>329.916400462963</v>
      </c>
      <c r="G909" s="7" t="s">
        <v>20</v>
      </c>
      <c r="H909" s="7" t="s">
        <v>55</v>
      </c>
      <c r="I909" s="7" t="s">
        <v>152</v>
      </c>
      <c r="J909" s="7" t="s">
        <v>171</v>
      </c>
      <c r="K909" s="7" t="s">
        <v>29</v>
      </c>
      <c r="L909" s="7" t="s">
        <v>29</v>
      </c>
      <c r="M909" s="7" t="s">
        <v>949</v>
      </c>
      <c r="N909" s="7">
        <v>60</v>
      </c>
      <c r="O909" s="7" t="s">
        <v>20</v>
      </c>
      <c r="P909" s="7" t="s">
        <v>169</v>
      </c>
      <c r="Q909" s="7" t="s">
        <v>32</v>
      </c>
    </row>
    <row r="910" spans="1:18" hidden="1" x14ac:dyDescent="0.25">
      <c r="A910" t="s">
        <v>365</v>
      </c>
      <c r="B910" t="s">
        <v>19</v>
      </c>
      <c r="C910" s="2">
        <v>45306.611851851798</v>
      </c>
      <c r="D910" s="2">
        <v>45307.702245370398</v>
      </c>
      <c r="E910" s="1">
        <v>45393</v>
      </c>
      <c r="F910">
        <v>1.0903935185185201</v>
      </c>
      <c r="G910" t="s">
        <v>20</v>
      </c>
      <c r="H910" t="s">
        <v>107</v>
      </c>
      <c r="I910" t="s">
        <v>32</v>
      </c>
      <c r="J910" t="s">
        <v>22</v>
      </c>
      <c r="K910" t="s">
        <v>183</v>
      </c>
      <c r="L910" t="s">
        <v>29</v>
      </c>
      <c r="M910" t="s">
        <v>336</v>
      </c>
      <c r="N910">
        <v>60</v>
      </c>
      <c r="O910" t="s">
        <v>20</v>
      </c>
      <c r="P910" t="s">
        <v>24</v>
      </c>
      <c r="Q910" t="s">
        <v>32</v>
      </c>
    </row>
    <row r="911" spans="1:18" hidden="1" x14ac:dyDescent="0.25">
      <c r="A911" t="s">
        <v>452</v>
      </c>
      <c r="B911" t="s">
        <v>19</v>
      </c>
      <c r="C911" s="2">
        <v>45236.712210648097</v>
      </c>
      <c r="D911" s="2">
        <v>45251.487743055601</v>
      </c>
      <c r="E911" s="1">
        <v>45330</v>
      </c>
      <c r="F911">
        <v>9.7755324074074093</v>
      </c>
      <c r="G911" t="s">
        <v>20</v>
      </c>
      <c r="H911" t="s">
        <v>107</v>
      </c>
      <c r="I911" t="s">
        <v>32</v>
      </c>
      <c r="J911" t="s">
        <v>22</v>
      </c>
      <c r="K911" t="s">
        <v>29</v>
      </c>
      <c r="L911" t="s">
        <v>29</v>
      </c>
      <c r="M911" t="s">
        <v>29</v>
      </c>
      <c r="N911">
        <v>60</v>
      </c>
      <c r="O911" t="s">
        <v>20</v>
      </c>
      <c r="P911" t="s">
        <v>24</v>
      </c>
      <c r="Q911" t="s">
        <v>160</v>
      </c>
    </row>
    <row r="912" spans="1:18" hidden="1" x14ac:dyDescent="0.25">
      <c r="A912" t="s">
        <v>453</v>
      </c>
      <c r="B912" t="s">
        <v>19</v>
      </c>
      <c r="C912" s="2">
        <v>45236.485173611101</v>
      </c>
      <c r="D912" s="2">
        <v>45357.639027777797</v>
      </c>
      <c r="E912" s="1">
        <v>45330</v>
      </c>
      <c r="F912">
        <v>79.153854166666704</v>
      </c>
      <c r="G912" t="s">
        <v>20</v>
      </c>
      <c r="H912" t="s">
        <v>107</v>
      </c>
      <c r="I912" t="s">
        <v>32</v>
      </c>
      <c r="J912" t="s">
        <v>22</v>
      </c>
      <c r="K912" t="s">
        <v>29</v>
      </c>
      <c r="L912" t="s">
        <v>29</v>
      </c>
      <c r="M912" t="s">
        <v>347</v>
      </c>
      <c r="N912">
        <v>60</v>
      </c>
      <c r="O912" t="s">
        <v>20</v>
      </c>
      <c r="P912" t="s">
        <v>169</v>
      </c>
      <c r="Q912" t="s">
        <v>32</v>
      </c>
    </row>
    <row r="913" spans="1:17" hidden="1" x14ac:dyDescent="0.25">
      <c r="A913" s="3" t="s">
        <v>947</v>
      </c>
      <c r="B913" s="3" t="s">
        <v>19</v>
      </c>
      <c r="C913" s="4">
        <v>44904.534884259301</v>
      </c>
      <c r="D913" s="4"/>
      <c r="E913" s="5">
        <v>45001</v>
      </c>
      <c r="F913" s="3">
        <v>412.85500000000002</v>
      </c>
      <c r="G913" s="3" t="s">
        <v>20</v>
      </c>
      <c r="H913" s="3" t="s">
        <v>45</v>
      </c>
      <c r="I913" s="3" t="s">
        <v>60</v>
      </c>
      <c r="J913" s="3" t="s">
        <v>22</v>
      </c>
      <c r="K913" s="3" t="s">
        <v>29</v>
      </c>
      <c r="L913" s="3" t="s">
        <v>29</v>
      </c>
      <c r="M913" s="3" t="s">
        <v>29</v>
      </c>
      <c r="N913" s="3">
        <v>60</v>
      </c>
      <c r="O913" s="3" t="s">
        <v>20</v>
      </c>
      <c r="P913" s="3" t="s">
        <v>169</v>
      </c>
      <c r="Q913" s="3" t="s">
        <v>71</v>
      </c>
    </row>
    <row r="914" spans="1:17" hidden="1" x14ac:dyDescent="0.25">
      <c r="A914" s="3" t="s">
        <v>943</v>
      </c>
      <c r="B914" s="3" t="s">
        <v>19</v>
      </c>
      <c r="C914" s="4">
        <v>44905.551620370403</v>
      </c>
      <c r="D914" s="4"/>
      <c r="E914" s="5">
        <v>45002</v>
      </c>
      <c r="F914" s="3">
        <v>411.838263888889</v>
      </c>
      <c r="G914" s="3" t="s">
        <v>20</v>
      </c>
      <c r="H914" s="3" t="s">
        <v>45</v>
      </c>
      <c r="I914" s="3" t="s">
        <v>60</v>
      </c>
      <c r="J914" s="3" t="s">
        <v>171</v>
      </c>
      <c r="K914" s="3" t="s">
        <v>29</v>
      </c>
      <c r="L914" s="3" t="s">
        <v>29</v>
      </c>
      <c r="M914" s="3" t="s">
        <v>944</v>
      </c>
      <c r="N914" s="3">
        <v>60</v>
      </c>
      <c r="O914" s="3" t="s">
        <v>20</v>
      </c>
      <c r="P914" s="3" t="s">
        <v>169</v>
      </c>
      <c r="Q914" s="3" t="s">
        <v>32</v>
      </c>
    </row>
    <row r="915" spans="1:17" hidden="1" x14ac:dyDescent="0.25">
      <c r="A915" t="s">
        <v>483</v>
      </c>
      <c r="B915" t="s">
        <v>19</v>
      </c>
      <c r="C915" s="2">
        <v>45204.590381944399</v>
      </c>
      <c r="D915" s="2">
        <v>45238.5528009259</v>
      </c>
      <c r="E915" s="1">
        <v>45248</v>
      </c>
      <c r="F915">
        <v>22.962418981481498</v>
      </c>
      <c r="G915" t="s">
        <v>20</v>
      </c>
      <c r="H915" t="s">
        <v>107</v>
      </c>
      <c r="I915" t="s">
        <v>32</v>
      </c>
      <c r="J915" t="s">
        <v>52</v>
      </c>
      <c r="K915" t="s">
        <v>29</v>
      </c>
      <c r="L915" t="s">
        <v>29</v>
      </c>
      <c r="M915" t="s">
        <v>336</v>
      </c>
      <c r="N915">
        <v>30</v>
      </c>
      <c r="O915" t="s">
        <v>20</v>
      </c>
      <c r="P915" t="s">
        <v>24</v>
      </c>
      <c r="Q915" t="s">
        <v>32</v>
      </c>
    </row>
    <row r="916" spans="1:17" hidden="1" x14ac:dyDescent="0.25">
      <c r="A916" s="7" t="s">
        <v>942</v>
      </c>
      <c r="B916" s="7" t="s">
        <v>19</v>
      </c>
      <c r="C916" s="8">
        <v>44905.589502314797</v>
      </c>
      <c r="D916" s="8">
        <v>45301.643402777801</v>
      </c>
      <c r="E916" s="9">
        <v>45002</v>
      </c>
      <c r="F916" s="7">
        <v>263.05390046296299</v>
      </c>
      <c r="G916" s="7" t="s">
        <v>20</v>
      </c>
      <c r="H916" s="7" t="s">
        <v>55</v>
      </c>
      <c r="I916" s="7" t="s">
        <v>197</v>
      </c>
      <c r="J916" s="7" t="s">
        <v>171</v>
      </c>
      <c r="K916" s="7" t="s">
        <v>29</v>
      </c>
      <c r="L916" s="7" t="s">
        <v>29</v>
      </c>
      <c r="M916" s="7" t="s">
        <v>341</v>
      </c>
      <c r="N916" s="7">
        <v>60</v>
      </c>
      <c r="O916" s="7" t="s">
        <v>20</v>
      </c>
      <c r="P916" s="7" t="s">
        <v>169</v>
      </c>
      <c r="Q916" s="7" t="s">
        <v>32</v>
      </c>
    </row>
    <row r="917" spans="1:17" hidden="1" x14ac:dyDescent="0.25">
      <c r="A917" t="s">
        <v>510</v>
      </c>
      <c r="B917" t="s">
        <v>19</v>
      </c>
      <c r="C917" s="2">
        <v>45187.529374999998</v>
      </c>
      <c r="D917" s="2">
        <v>45216.479907407404</v>
      </c>
      <c r="E917" s="1">
        <v>45273</v>
      </c>
      <c r="F917">
        <v>20.950532407407401</v>
      </c>
      <c r="G917" t="s">
        <v>20</v>
      </c>
      <c r="H917" t="s">
        <v>107</v>
      </c>
      <c r="I917" t="s">
        <v>32</v>
      </c>
      <c r="J917" t="s">
        <v>22</v>
      </c>
      <c r="K917" t="s">
        <v>29</v>
      </c>
      <c r="L917" t="s">
        <v>29</v>
      </c>
      <c r="M917" t="s">
        <v>319</v>
      </c>
      <c r="N917">
        <v>60</v>
      </c>
      <c r="O917" t="s">
        <v>20</v>
      </c>
      <c r="P917" t="s">
        <v>24</v>
      </c>
      <c r="Q917" t="s">
        <v>32</v>
      </c>
    </row>
    <row r="918" spans="1:17" hidden="1" x14ac:dyDescent="0.25">
      <c r="A918" s="7" t="s">
        <v>940</v>
      </c>
      <c r="B918" s="7" t="s">
        <v>19</v>
      </c>
      <c r="C918" s="8">
        <v>44905.898020833301</v>
      </c>
      <c r="D918" s="8">
        <v>45160.680347222202</v>
      </c>
      <c r="E918" s="9">
        <v>45002</v>
      </c>
      <c r="F918" s="7">
        <v>168.782326388889</v>
      </c>
      <c r="G918" s="7" t="s">
        <v>20</v>
      </c>
      <c r="H918" s="7" t="s">
        <v>55</v>
      </c>
      <c r="I918" s="7" t="s">
        <v>197</v>
      </c>
      <c r="J918" s="7" t="s">
        <v>22</v>
      </c>
      <c r="K918" s="7" t="s">
        <v>29</v>
      </c>
      <c r="L918" s="7" t="s">
        <v>29</v>
      </c>
      <c r="M918" s="7" t="s">
        <v>860</v>
      </c>
      <c r="N918" s="7">
        <v>60</v>
      </c>
      <c r="O918" s="7" t="s">
        <v>20</v>
      </c>
      <c r="P918" s="7" t="s">
        <v>169</v>
      </c>
      <c r="Q918" s="7" t="s">
        <v>197</v>
      </c>
    </row>
    <row r="919" spans="1:17" hidden="1" x14ac:dyDescent="0.25">
      <c r="A919" s="7" t="s">
        <v>939</v>
      </c>
      <c r="B919" s="7" t="s">
        <v>19</v>
      </c>
      <c r="C919" s="8">
        <v>44907.615856481498</v>
      </c>
      <c r="D919" s="8">
        <v>45063.474525463003</v>
      </c>
      <c r="E919" s="9">
        <v>45002</v>
      </c>
      <c r="F919" s="7">
        <v>100.858668981481</v>
      </c>
      <c r="G919" s="7" t="s">
        <v>20</v>
      </c>
      <c r="H919" s="7" t="s">
        <v>55</v>
      </c>
      <c r="I919" s="7" t="s">
        <v>60</v>
      </c>
      <c r="J919" s="7" t="s">
        <v>22</v>
      </c>
      <c r="K919" s="7" t="s">
        <v>29</v>
      </c>
      <c r="L919" s="7" t="s">
        <v>29</v>
      </c>
      <c r="M919" s="7" t="s">
        <v>29</v>
      </c>
      <c r="N919" s="7">
        <v>60</v>
      </c>
      <c r="O919" s="7" t="s">
        <v>20</v>
      </c>
      <c r="P919" s="7" t="s">
        <v>169</v>
      </c>
      <c r="Q919" s="7" t="s">
        <v>197</v>
      </c>
    </row>
    <row r="920" spans="1:17" hidden="1" x14ac:dyDescent="0.25">
      <c r="A920" t="s">
        <v>525</v>
      </c>
      <c r="B920" t="s">
        <v>19</v>
      </c>
      <c r="C920" s="2">
        <v>45175.507881944402</v>
      </c>
      <c r="D920" s="2">
        <v>45210.588541666701</v>
      </c>
      <c r="E920" s="1">
        <v>45218</v>
      </c>
      <c r="F920">
        <v>25.080659722222201</v>
      </c>
      <c r="G920" t="s">
        <v>20</v>
      </c>
      <c r="H920" t="s">
        <v>107</v>
      </c>
      <c r="I920" t="s">
        <v>32</v>
      </c>
      <c r="J920" t="s">
        <v>52</v>
      </c>
      <c r="K920" t="s">
        <v>209</v>
      </c>
      <c r="L920" t="s">
        <v>29</v>
      </c>
      <c r="M920" t="s">
        <v>347</v>
      </c>
      <c r="N920">
        <v>30</v>
      </c>
      <c r="O920" t="s">
        <v>20</v>
      </c>
      <c r="P920" t="s">
        <v>24</v>
      </c>
      <c r="Q920" t="s">
        <v>32</v>
      </c>
    </row>
    <row r="921" spans="1:17" hidden="1" x14ac:dyDescent="0.25">
      <c r="A921" s="7" t="s">
        <v>937</v>
      </c>
      <c r="B921" s="7" t="s">
        <v>19</v>
      </c>
      <c r="C921" s="8">
        <v>44908.585879629602</v>
      </c>
      <c r="D921" s="8">
        <v>44938.718020833301</v>
      </c>
      <c r="E921" s="9">
        <v>45003</v>
      </c>
      <c r="F921" s="7">
        <v>17.1321412037037</v>
      </c>
      <c r="G921" s="7" t="s">
        <v>20</v>
      </c>
      <c r="H921" s="7" t="s">
        <v>55</v>
      </c>
      <c r="I921" s="7" t="s">
        <v>471</v>
      </c>
      <c r="J921" s="7" t="s">
        <v>22</v>
      </c>
      <c r="K921" s="7" t="s">
        <v>29</v>
      </c>
      <c r="L921" s="7" t="s">
        <v>29</v>
      </c>
      <c r="M921" s="7" t="s">
        <v>319</v>
      </c>
      <c r="N921" s="7">
        <v>60</v>
      </c>
      <c r="O921" s="7" t="s">
        <v>20</v>
      </c>
      <c r="P921" s="7" t="s">
        <v>24</v>
      </c>
      <c r="Q921" s="7" t="s">
        <v>25</v>
      </c>
    </row>
    <row r="922" spans="1:17" hidden="1" x14ac:dyDescent="0.25">
      <c r="A922" t="s">
        <v>540</v>
      </c>
      <c r="B922" t="s">
        <v>19</v>
      </c>
      <c r="C922" s="2">
        <v>45166.750821759299</v>
      </c>
      <c r="D922" s="2">
        <v>45168.634189814802</v>
      </c>
      <c r="E922" s="1">
        <v>45252</v>
      </c>
      <c r="F922">
        <v>1.8833680555555601</v>
      </c>
      <c r="G922" t="s">
        <v>20</v>
      </c>
      <c r="H922" t="s">
        <v>107</v>
      </c>
      <c r="I922" t="s">
        <v>32</v>
      </c>
      <c r="J922" t="s">
        <v>22</v>
      </c>
      <c r="K922" t="s">
        <v>29</v>
      </c>
      <c r="L922" t="s">
        <v>29</v>
      </c>
      <c r="M922" t="s">
        <v>319</v>
      </c>
      <c r="N922">
        <v>60</v>
      </c>
      <c r="O922" t="s">
        <v>20</v>
      </c>
      <c r="P922" t="s">
        <v>24</v>
      </c>
      <c r="Q922" t="s">
        <v>32</v>
      </c>
    </row>
    <row r="923" spans="1:17" hidden="1" x14ac:dyDescent="0.25">
      <c r="A923" t="s">
        <v>548</v>
      </c>
      <c r="B923" t="s">
        <v>19</v>
      </c>
      <c r="C923" s="2">
        <v>45160.5786689815</v>
      </c>
      <c r="D923" s="2">
        <v>45168.614074074103</v>
      </c>
      <c r="E923" s="1">
        <v>45246</v>
      </c>
      <c r="F923">
        <v>6.0354050925925904</v>
      </c>
      <c r="G923" t="s">
        <v>20</v>
      </c>
      <c r="H923" t="s">
        <v>107</v>
      </c>
      <c r="I923" t="s">
        <v>32</v>
      </c>
      <c r="J923" t="s">
        <v>171</v>
      </c>
      <c r="K923" t="s">
        <v>487</v>
      </c>
      <c r="L923" t="s">
        <v>29</v>
      </c>
      <c r="M923" t="s">
        <v>319</v>
      </c>
      <c r="N923">
        <v>60</v>
      </c>
      <c r="O923" t="s">
        <v>20</v>
      </c>
      <c r="P923" t="s">
        <v>24</v>
      </c>
      <c r="Q923" t="s">
        <v>32</v>
      </c>
    </row>
    <row r="924" spans="1:17" hidden="1" x14ac:dyDescent="0.25">
      <c r="A924" t="s">
        <v>558</v>
      </c>
      <c r="B924" t="s">
        <v>19</v>
      </c>
      <c r="C924" s="2">
        <v>45152.547743055598</v>
      </c>
      <c r="D924" s="2">
        <v>45287.610821759299</v>
      </c>
      <c r="E924" s="1">
        <v>45238</v>
      </c>
      <c r="F924">
        <v>96.063078703703695</v>
      </c>
      <c r="G924" t="s">
        <v>20</v>
      </c>
      <c r="H924" t="s">
        <v>107</v>
      </c>
      <c r="I924" t="s">
        <v>32</v>
      </c>
      <c r="J924" t="s">
        <v>22</v>
      </c>
      <c r="K924" t="s">
        <v>29</v>
      </c>
      <c r="L924" t="s">
        <v>29</v>
      </c>
      <c r="M924" t="s">
        <v>414</v>
      </c>
      <c r="N924">
        <v>60</v>
      </c>
      <c r="O924" t="s">
        <v>20</v>
      </c>
      <c r="P924" t="s">
        <v>169</v>
      </c>
      <c r="Q924" t="s">
        <v>32</v>
      </c>
    </row>
    <row r="925" spans="1:17" hidden="1" x14ac:dyDescent="0.25">
      <c r="A925" s="7" t="s">
        <v>935</v>
      </c>
      <c r="B925" s="7" t="s">
        <v>19</v>
      </c>
      <c r="C925" s="8">
        <v>44909.627800925897</v>
      </c>
      <c r="D925" s="8">
        <v>44938.7124652778</v>
      </c>
      <c r="E925" s="9">
        <v>44937</v>
      </c>
      <c r="F925" s="7">
        <v>16.084664351851899</v>
      </c>
      <c r="G925" s="7" t="s">
        <v>20</v>
      </c>
      <c r="H925" s="7" t="s">
        <v>55</v>
      </c>
      <c r="I925" s="7" t="s">
        <v>471</v>
      </c>
      <c r="J925" s="7" t="s">
        <v>66</v>
      </c>
      <c r="K925" s="7" t="s">
        <v>29</v>
      </c>
      <c r="L925" s="7" t="s">
        <v>29</v>
      </c>
      <c r="M925" s="7" t="s">
        <v>323</v>
      </c>
      <c r="N925" s="7">
        <v>14</v>
      </c>
      <c r="O925" s="7" t="s">
        <v>20</v>
      </c>
      <c r="P925" s="7" t="s">
        <v>169</v>
      </c>
      <c r="Q925" s="7" t="s">
        <v>25</v>
      </c>
    </row>
    <row r="926" spans="1:17" hidden="1" x14ac:dyDescent="0.25">
      <c r="A926" t="s">
        <v>562</v>
      </c>
      <c r="B926" t="s">
        <v>19</v>
      </c>
      <c r="C926" s="2">
        <v>45147.428912037001</v>
      </c>
      <c r="D926" s="2">
        <v>45441.278217592597</v>
      </c>
      <c r="E926" s="1">
        <v>45232</v>
      </c>
      <c r="F926">
        <v>196.84930555555599</v>
      </c>
      <c r="G926" t="s">
        <v>20</v>
      </c>
      <c r="H926" t="s">
        <v>107</v>
      </c>
      <c r="I926" t="s">
        <v>32</v>
      </c>
      <c r="J926" t="s">
        <v>171</v>
      </c>
      <c r="K926" t="s">
        <v>29</v>
      </c>
      <c r="L926" t="s">
        <v>29</v>
      </c>
      <c r="M926" t="s">
        <v>336</v>
      </c>
      <c r="N926">
        <v>60</v>
      </c>
      <c r="O926" t="s">
        <v>20</v>
      </c>
      <c r="P926" t="s">
        <v>169</v>
      </c>
      <c r="Q926" t="s">
        <v>32</v>
      </c>
    </row>
    <row r="927" spans="1:17" hidden="1" x14ac:dyDescent="0.25">
      <c r="A927" s="7" t="s">
        <v>934</v>
      </c>
      <c r="B927" s="7" t="s">
        <v>19</v>
      </c>
      <c r="C927" s="8">
        <v>44909.727118055598</v>
      </c>
      <c r="D927" s="8">
        <v>45005.659097222197</v>
      </c>
      <c r="E927" s="9">
        <v>45006</v>
      </c>
      <c r="F927" s="7">
        <v>59.9319791666667</v>
      </c>
      <c r="G927" s="7" t="s">
        <v>20</v>
      </c>
      <c r="H927" s="7" t="s">
        <v>55</v>
      </c>
      <c r="I927" s="7" t="s">
        <v>32</v>
      </c>
      <c r="J927" s="7" t="s">
        <v>171</v>
      </c>
      <c r="K927" s="7" t="s">
        <v>29</v>
      </c>
      <c r="L927" s="7" t="s">
        <v>346</v>
      </c>
      <c r="M927" s="7" t="s">
        <v>29</v>
      </c>
      <c r="N927" s="7">
        <v>60</v>
      </c>
      <c r="O927" s="7" t="s">
        <v>20</v>
      </c>
      <c r="P927" s="7" t="s">
        <v>24</v>
      </c>
      <c r="Q927" s="7" t="s">
        <v>32</v>
      </c>
    </row>
    <row r="928" spans="1:17" hidden="1" x14ac:dyDescent="0.25">
      <c r="A928" s="7" t="s">
        <v>932</v>
      </c>
      <c r="B928" s="7" t="s">
        <v>19</v>
      </c>
      <c r="C928" s="8">
        <v>44909.855613425898</v>
      </c>
      <c r="D928" s="8">
        <v>45022.642928240697</v>
      </c>
      <c r="E928" s="9">
        <v>45006</v>
      </c>
      <c r="F928" s="7">
        <v>72.787314814814806</v>
      </c>
      <c r="G928" s="7" t="s">
        <v>20</v>
      </c>
      <c r="H928" s="7" t="s">
        <v>55</v>
      </c>
      <c r="I928" s="7" t="s">
        <v>60</v>
      </c>
      <c r="J928" s="7" t="s">
        <v>22</v>
      </c>
      <c r="K928" s="7" t="s">
        <v>29</v>
      </c>
      <c r="L928" s="7" t="s">
        <v>29</v>
      </c>
      <c r="M928" s="7" t="s">
        <v>933</v>
      </c>
      <c r="N928" s="7">
        <v>60</v>
      </c>
      <c r="O928" s="7" t="s">
        <v>20</v>
      </c>
      <c r="P928" s="7" t="s">
        <v>169</v>
      </c>
      <c r="Q928" s="7" t="s">
        <v>32</v>
      </c>
    </row>
    <row r="929" spans="1:17" hidden="1" x14ac:dyDescent="0.25">
      <c r="A929" s="7" t="s">
        <v>931</v>
      </c>
      <c r="B929" s="7" t="s">
        <v>19</v>
      </c>
      <c r="C929" s="8">
        <v>44910.444895833301</v>
      </c>
      <c r="D929" s="8">
        <v>45022.528067129599</v>
      </c>
      <c r="E929" s="9">
        <v>45007</v>
      </c>
      <c r="F929" s="7">
        <v>72.0831712962963</v>
      </c>
      <c r="G929" s="7" t="s">
        <v>20</v>
      </c>
      <c r="H929" s="7" t="s">
        <v>55</v>
      </c>
      <c r="I929" s="7" t="s">
        <v>32</v>
      </c>
      <c r="J929" s="7" t="s">
        <v>22</v>
      </c>
      <c r="K929" s="7" t="s">
        <v>29</v>
      </c>
      <c r="L929" s="7" t="s">
        <v>29</v>
      </c>
      <c r="M929" s="7" t="s">
        <v>319</v>
      </c>
      <c r="N929" s="7">
        <v>60</v>
      </c>
      <c r="O929" s="7" t="s">
        <v>20</v>
      </c>
      <c r="P929" s="7" t="s">
        <v>169</v>
      </c>
      <c r="Q929" s="7" t="s">
        <v>32</v>
      </c>
    </row>
    <row r="930" spans="1:17" hidden="1" x14ac:dyDescent="0.25">
      <c r="A930" s="7" t="s">
        <v>928</v>
      </c>
      <c r="B930" s="7" t="s">
        <v>19</v>
      </c>
      <c r="C930" s="8">
        <v>44910.704178240703</v>
      </c>
      <c r="D930" s="8">
        <v>45149.710428240702</v>
      </c>
      <c r="E930" s="9">
        <v>45007</v>
      </c>
      <c r="F930" s="7">
        <v>159.00624999999999</v>
      </c>
      <c r="G930" s="7" t="s">
        <v>20</v>
      </c>
      <c r="H930" s="7" t="s">
        <v>55</v>
      </c>
      <c r="I930" s="7" t="s">
        <v>471</v>
      </c>
      <c r="J930" s="7" t="s">
        <v>171</v>
      </c>
      <c r="K930" s="7" t="s">
        <v>29</v>
      </c>
      <c r="L930" s="7" t="s">
        <v>29</v>
      </c>
      <c r="M930" s="7" t="s">
        <v>347</v>
      </c>
      <c r="N930" s="7">
        <v>60</v>
      </c>
      <c r="O930" s="7" t="s">
        <v>20</v>
      </c>
      <c r="P930" s="7" t="s">
        <v>169</v>
      </c>
      <c r="Q930" s="7" t="s">
        <v>25</v>
      </c>
    </row>
    <row r="931" spans="1:17" hidden="1" x14ac:dyDescent="0.25">
      <c r="A931" t="s">
        <v>660</v>
      </c>
      <c r="B931" t="s">
        <v>19</v>
      </c>
      <c r="C931" s="2">
        <v>45092.4934490741</v>
      </c>
      <c r="D931" s="2">
        <v>45189.566944444399</v>
      </c>
      <c r="E931" s="1">
        <v>45177</v>
      </c>
      <c r="F931">
        <v>69.073495370370395</v>
      </c>
      <c r="G931" t="s">
        <v>20</v>
      </c>
      <c r="H931" t="s">
        <v>107</v>
      </c>
      <c r="I931" t="s">
        <v>32</v>
      </c>
      <c r="J931" t="s">
        <v>22</v>
      </c>
      <c r="K931" t="s">
        <v>494</v>
      </c>
      <c r="L931" t="s">
        <v>29</v>
      </c>
      <c r="M931" t="s">
        <v>319</v>
      </c>
      <c r="N931">
        <v>60</v>
      </c>
      <c r="O931" t="s">
        <v>20</v>
      </c>
      <c r="P931" t="s">
        <v>169</v>
      </c>
      <c r="Q931" t="s">
        <v>32</v>
      </c>
    </row>
    <row r="932" spans="1:17" hidden="1" x14ac:dyDescent="0.25">
      <c r="A932" t="s">
        <v>670</v>
      </c>
      <c r="B932" t="s">
        <v>19</v>
      </c>
      <c r="C932" s="2">
        <v>45082.482152777797</v>
      </c>
      <c r="D932" s="2">
        <v>45314.670821759297</v>
      </c>
      <c r="E932" s="1">
        <v>45168</v>
      </c>
      <c r="F932">
        <v>158.18866898148099</v>
      </c>
      <c r="G932" t="s">
        <v>20</v>
      </c>
      <c r="H932" t="s">
        <v>107</v>
      </c>
      <c r="I932" t="s">
        <v>32</v>
      </c>
      <c r="J932" t="s">
        <v>22</v>
      </c>
      <c r="K932" t="s">
        <v>494</v>
      </c>
      <c r="L932" t="s">
        <v>29</v>
      </c>
      <c r="M932" t="s">
        <v>29</v>
      </c>
      <c r="N932">
        <v>60</v>
      </c>
      <c r="O932" t="s">
        <v>20</v>
      </c>
      <c r="P932" t="s">
        <v>169</v>
      </c>
      <c r="Q932" t="s">
        <v>32</v>
      </c>
    </row>
    <row r="933" spans="1:17" hidden="1" x14ac:dyDescent="0.25">
      <c r="A933" s="7" t="s">
        <v>927</v>
      </c>
      <c r="B933" s="7" t="s">
        <v>19</v>
      </c>
      <c r="C933" s="8">
        <v>44911.662719907399</v>
      </c>
      <c r="D933" s="8">
        <v>45321.518807870401</v>
      </c>
      <c r="E933" s="9">
        <v>45008</v>
      </c>
      <c r="F933" s="7">
        <v>272.85608796296299</v>
      </c>
      <c r="G933" s="7" t="s">
        <v>20</v>
      </c>
      <c r="H933" s="7" t="s">
        <v>55</v>
      </c>
      <c r="I933" s="7" t="s">
        <v>32</v>
      </c>
      <c r="J933" s="7" t="s">
        <v>22</v>
      </c>
      <c r="K933" s="7" t="s">
        <v>29</v>
      </c>
      <c r="L933" s="7" t="s">
        <v>29</v>
      </c>
      <c r="M933" s="7" t="s">
        <v>677</v>
      </c>
      <c r="N933" s="7">
        <v>60</v>
      </c>
      <c r="O933" s="7" t="s">
        <v>20</v>
      </c>
      <c r="P933" s="7" t="s">
        <v>169</v>
      </c>
      <c r="Q933" s="7" t="s">
        <v>32</v>
      </c>
    </row>
    <row r="934" spans="1:17" hidden="1" x14ac:dyDescent="0.25">
      <c r="A934" s="7" t="s">
        <v>1321</v>
      </c>
      <c r="B934" s="7" t="s">
        <v>19</v>
      </c>
      <c r="C934" s="8">
        <v>44342.571747685201</v>
      </c>
      <c r="D934" s="8">
        <v>44841.746979166703</v>
      </c>
      <c r="E934" s="9">
        <v>44428</v>
      </c>
      <c r="F934" s="7">
        <v>341.17523148148098</v>
      </c>
      <c r="G934" s="7" t="s">
        <v>20</v>
      </c>
      <c r="H934" s="7" t="s">
        <v>55</v>
      </c>
      <c r="I934" s="7" t="s">
        <v>29</v>
      </c>
      <c r="J934" s="7" t="s">
        <v>22</v>
      </c>
      <c r="K934" s="7" t="s">
        <v>29</v>
      </c>
      <c r="L934" s="7" t="s">
        <v>29</v>
      </c>
      <c r="M934" s="7" t="s">
        <v>29</v>
      </c>
      <c r="N934" s="7">
        <v>60</v>
      </c>
      <c r="O934" s="7" t="s">
        <v>20</v>
      </c>
      <c r="P934" s="7" t="s">
        <v>169</v>
      </c>
      <c r="Q934" s="7" t="s">
        <v>32</v>
      </c>
    </row>
    <row r="935" spans="1:17" hidden="1" x14ac:dyDescent="0.25">
      <c r="A935" s="7" t="s">
        <v>925</v>
      </c>
      <c r="B935" s="7" t="s">
        <v>19</v>
      </c>
      <c r="C935" s="8">
        <v>44914.404444444401</v>
      </c>
      <c r="D935" s="8">
        <v>44949.617476851898</v>
      </c>
      <c r="E935" s="9">
        <v>45009</v>
      </c>
      <c r="F935" s="7">
        <v>20.2130324074074</v>
      </c>
      <c r="G935" s="7" t="s">
        <v>20</v>
      </c>
      <c r="H935" s="7" t="s">
        <v>55</v>
      </c>
      <c r="I935" s="7" t="s">
        <v>60</v>
      </c>
      <c r="J935" s="7" t="s">
        <v>22</v>
      </c>
      <c r="K935" s="7" t="s">
        <v>29</v>
      </c>
      <c r="L935" s="7" t="s">
        <v>29</v>
      </c>
      <c r="M935" s="7" t="s">
        <v>336</v>
      </c>
      <c r="N935" s="7">
        <v>60</v>
      </c>
      <c r="O935" s="7" t="s">
        <v>20</v>
      </c>
      <c r="P935" s="7" t="s">
        <v>24</v>
      </c>
      <c r="Q935" s="7" t="s">
        <v>32</v>
      </c>
    </row>
    <row r="936" spans="1:17" hidden="1" x14ac:dyDescent="0.25">
      <c r="A936" s="3" t="s">
        <v>924</v>
      </c>
      <c r="B936" s="3" t="s">
        <v>19</v>
      </c>
      <c r="C936" s="4">
        <v>44914.503043981502</v>
      </c>
      <c r="D936" s="4"/>
      <c r="E936" s="5">
        <v>45009</v>
      </c>
      <c r="F936" s="3">
        <v>406.88684027777799</v>
      </c>
      <c r="G936" s="3" t="s">
        <v>20</v>
      </c>
      <c r="H936" s="3" t="s">
        <v>45</v>
      </c>
      <c r="I936" s="3" t="s">
        <v>60</v>
      </c>
      <c r="J936" s="3" t="s">
        <v>22</v>
      </c>
      <c r="K936" s="3" t="s">
        <v>29</v>
      </c>
      <c r="L936" s="3" t="s">
        <v>29</v>
      </c>
      <c r="M936" s="3" t="s">
        <v>347</v>
      </c>
      <c r="N936" s="3">
        <v>60</v>
      </c>
      <c r="O936" s="3" t="s">
        <v>20</v>
      </c>
      <c r="P936" s="3" t="s">
        <v>169</v>
      </c>
      <c r="Q936" s="3" t="s">
        <v>32</v>
      </c>
    </row>
    <row r="937" spans="1:17" hidden="1" x14ac:dyDescent="0.25">
      <c r="A937" t="s">
        <v>693</v>
      </c>
      <c r="B937" t="s">
        <v>19</v>
      </c>
      <c r="C937" s="2">
        <v>45069.780497685198</v>
      </c>
      <c r="D937" s="2">
        <v>45069.782685185201</v>
      </c>
      <c r="E937" s="1">
        <v>45155</v>
      </c>
      <c r="F937">
        <v>2.1875000000000002E-3</v>
      </c>
      <c r="G937" t="s">
        <v>20</v>
      </c>
      <c r="H937" t="s">
        <v>107</v>
      </c>
      <c r="I937" t="s">
        <v>32</v>
      </c>
      <c r="J937" t="s">
        <v>22</v>
      </c>
      <c r="K937" t="s">
        <v>29</v>
      </c>
      <c r="L937" t="s">
        <v>29</v>
      </c>
      <c r="M937" t="s">
        <v>29</v>
      </c>
      <c r="N937">
        <v>60</v>
      </c>
      <c r="O937" t="s">
        <v>20</v>
      </c>
      <c r="P937" t="s">
        <v>24</v>
      </c>
      <c r="Q937" t="s">
        <v>32</v>
      </c>
    </row>
    <row r="938" spans="1:17" hidden="1" x14ac:dyDescent="0.25">
      <c r="A938" t="s">
        <v>694</v>
      </c>
      <c r="B938" t="s">
        <v>19</v>
      </c>
      <c r="C938" s="2">
        <v>45069.773738425902</v>
      </c>
      <c r="D938" s="2">
        <v>45357.676678240699</v>
      </c>
      <c r="E938" s="1">
        <v>45155</v>
      </c>
      <c r="F938">
        <v>196.902939814815</v>
      </c>
      <c r="G938" t="s">
        <v>20</v>
      </c>
      <c r="H938" t="s">
        <v>107</v>
      </c>
      <c r="I938" t="s">
        <v>32</v>
      </c>
      <c r="J938" t="s">
        <v>22</v>
      </c>
      <c r="K938" t="s">
        <v>29</v>
      </c>
      <c r="L938" t="s">
        <v>29</v>
      </c>
      <c r="M938" t="s">
        <v>29</v>
      </c>
      <c r="N938">
        <v>60</v>
      </c>
      <c r="O938" t="s">
        <v>20</v>
      </c>
      <c r="P938" t="s">
        <v>169</v>
      </c>
      <c r="Q938" t="s">
        <v>32</v>
      </c>
    </row>
    <row r="939" spans="1:17" hidden="1" x14ac:dyDescent="0.25">
      <c r="A939" s="7" t="s">
        <v>921</v>
      </c>
      <c r="B939" s="7" t="s">
        <v>19</v>
      </c>
      <c r="C939" s="8">
        <v>44915.796990740702</v>
      </c>
      <c r="D939" s="8">
        <v>45058.6624421296</v>
      </c>
      <c r="E939" s="9">
        <v>45010</v>
      </c>
      <c r="F939" s="7">
        <v>91.8654513888889</v>
      </c>
      <c r="G939" s="7" t="s">
        <v>20</v>
      </c>
      <c r="H939" s="7" t="s">
        <v>55</v>
      </c>
      <c r="I939" s="7" t="s">
        <v>32</v>
      </c>
      <c r="J939" s="7" t="s">
        <v>171</v>
      </c>
      <c r="K939" s="7" t="s">
        <v>29</v>
      </c>
      <c r="L939" s="7" t="s">
        <v>29</v>
      </c>
      <c r="M939" s="7" t="s">
        <v>29</v>
      </c>
      <c r="N939" s="7">
        <v>60</v>
      </c>
      <c r="O939" s="7" t="s">
        <v>20</v>
      </c>
      <c r="P939" s="7" t="s">
        <v>169</v>
      </c>
      <c r="Q939" s="7" t="s">
        <v>32</v>
      </c>
    </row>
    <row r="940" spans="1:17" hidden="1" x14ac:dyDescent="0.25">
      <c r="A940" s="7" t="s">
        <v>920</v>
      </c>
      <c r="B940" s="7" t="s">
        <v>19</v>
      </c>
      <c r="C940" s="8">
        <v>44915.815775463001</v>
      </c>
      <c r="D940" s="8">
        <v>44995.520173611098</v>
      </c>
      <c r="E940" s="9">
        <v>45010</v>
      </c>
      <c r="F940" s="7">
        <v>49.704398148148201</v>
      </c>
      <c r="G940" s="7" t="s">
        <v>20</v>
      </c>
      <c r="H940" s="7" t="s">
        <v>55</v>
      </c>
      <c r="I940" s="7" t="s">
        <v>471</v>
      </c>
      <c r="J940" s="7" t="s">
        <v>22</v>
      </c>
      <c r="K940" s="7" t="s">
        <v>29</v>
      </c>
      <c r="L940" s="7" t="s">
        <v>29</v>
      </c>
      <c r="M940" s="7" t="s">
        <v>29</v>
      </c>
      <c r="N940" s="7">
        <v>60</v>
      </c>
      <c r="O940" s="7" t="s">
        <v>20</v>
      </c>
      <c r="P940" s="7" t="s">
        <v>24</v>
      </c>
      <c r="Q940" s="7" t="s">
        <v>25</v>
      </c>
    </row>
    <row r="941" spans="1:17" hidden="1" x14ac:dyDescent="0.25">
      <c r="A941" s="7" t="s">
        <v>917</v>
      </c>
      <c r="B941" s="7" t="s">
        <v>19</v>
      </c>
      <c r="C941" s="8">
        <v>44917.472465277802</v>
      </c>
      <c r="D941" s="8">
        <v>45013.683553240699</v>
      </c>
      <c r="E941" s="9">
        <v>45014</v>
      </c>
      <c r="F941" s="7">
        <v>60.211087962962999</v>
      </c>
      <c r="G941" s="7" t="s">
        <v>20</v>
      </c>
      <c r="H941" s="7" t="s">
        <v>55</v>
      </c>
      <c r="I941" s="7" t="s">
        <v>32</v>
      </c>
      <c r="J941" s="7" t="s">
        <v>22</v>
      </c>
      <c r="K941" s="7" t="s">
        <v>29</v>
      </c>
      <c r="L941" s="7" t="s">
        <v>29</v>
      </c>
      <c r="M941" s="7" t="s">
        <v>319</v>
      </c>
      <c r="N941" s="7">
        <v>60</v>
      </c>
      <c r="O941" s="7" t="s">
        <v>20</v>
      </c>
      <c r="P941" s="7" t="s">
        <v>169</v>
      </c>
      <c r="Q941" s="7" t="s">
        <v>32</v>
      </c>
    </row>
    <row r="942" spans="1:17" hidden="1" x14ac:dyDescent="0.25">
      <c r="A942" s="7" t="s">
        <v>915</v>
      </c>
      <c r="B942" s="7" t="s">
        <v>19</v>
      </c>
      <c r="C942" s="8">
        <v>44918.487766203703</v>
      </c>
      <c r="D942" s="8">
        <v>44966.4704166667</v>
      </c>
      <c r="E942" s="9">
        <v>44968</v>
      </c>
      <c r="F942" s="7">
        <v>9.98265046296296</v>
      </c>
      <c r="G942" s="7" t="s">
        <v>20</v>
      </c>
      <c r="H942" s="7" t="s">
        <v>55</v>
      </c>
      <c r="I942" s="7" t="s">
        <v>32</v>
      </c>
      <c r="J942" s="7" t="s">
        <v>22</v>
      </c>
      <c r="K942" s="7" t="s">
        <v>29</v>
      </c>
      <c r="L942" s="7" t="s">
        <v>346</v>
      </c>
      <c r="M942" s="7" t="s">
        <v>29</v>
      </c>
      <c r="N942" s="7">
        <v>60</v>
      </c>
      <c r="O942" s="7" t="s">
        <v>20</v>
      </c>
      <c r="P942" s="7" t="s">
        <v>24</v>
      </c>
      <c r="Q942" s="7" t="s">
        <v>32</v>
      </c>
    </row>
    <row r="943" spans="1:17" hidden="1" x14ac:dyDescent="0.25">
      <c r="A943" t="s">
        <v>723</v>
      </c>
      <c r="B943" t="s">
        <v>19</v>
      </c>
      <c r="C943" s="2">
        <v>45061.492557870399</v>
      </c>
      <c r="D943" s="2">
        <v>45354.982071759303</v>
      </c>
      <c r="E943" s="1">
        <v>45147</v>
      </c>
      <c r="F943">
        <v>200.48951388888901</v>
      </c>
      <c r="G943" t="s">
        <v>20</v>
      </c>
      <c r="H943" t="s">
        <v>107</v>
      </c>
      <c r="I943" t="s">
        <v>32</v>
      </c>
      <c r="J943" t="s">
        <v>22</v>
      </c>
      <c r="K943" t="s">
        <v>29</v>
      </c>
      <c r="L943" t="s">
        <v>29</v>
      </c>
      <c r="M943" t="s">
        <v>319</v>
      </c>
      <c r="N943">
        <v>60</v>
      </c>
      <c r="O943" t="s">
        <v>20</v>
      </c>
      <c r="P943" t="s">
        <v>169</v>
      </c>
      <c r="Q943" t="s">
        <v>32</v>
      </c>
    </row>
    <row r="944" spans="1:17" hidden="1" x14ac:dyDescent="0.25">
      <c r="A944" t="s">
        <v>744</v>
      </c>
      <c r="B944" t="s">
        <v>19</v>
      </c>
      <c r="C944" s="2">
        <v>45037.682002314803</v>
      </c>
      <c r="D944" s="2">
        <v>45077.621273148201</v>
      </c>
      <c r="E944" s="1">
        <v>45128</v>
      </c>
      <c r="F944">
        <v>24.9392708333333</v>
      </c>
      <c r="G944" t="s">
        <v>20</v>
      </c>
      <c r="H944" t="s">
        <v>107</v>
      </c>
      <c r="I944" t="s">
        <v>32</v>
      </c>
      <c r="J944" t="s">
        <v>22</v>
      </c>
      <c r="K944" t="s">
        <v>29</v>
      </c>
      <c r="L944" t="s">
        <v>29</v>
      </c>
      <c r="M944" t="s">
        <v>347</v>
      </c>
      <c r="N944">
        <v>60</v>
      </c>
      <c r="O944" t="s">
        <v>20</v>
      </c>
      <c r="P944" t="s">
        <v>24</v>
      </c>
      <c r="Q944" t="s">
        <v>32</v>
      </c>
    </row>
    <row r="945" spans="1:17" hidden="1" x14ac:dyDescent="0.25">
      <c r="A945" t="s">
        <v>750</v>
      </c>
      <c r="B945" t="s">
        <v>19</v>
      </c>
      <c r="C945" s="2">
        <v>45035.676805555602</v>
      </c>
      <c r="D945" s="2">
        <v>45098.4046759259</v>
      </c>
      <c r="E945" s="1">
        <v>45126</v>
      </c>
      <c r="F945">
        <v>40.727870370370397</v>
      </c>
      <c r="G945" t="s">
        <v>20</v>
      </c>
      <c r="H945" t="s">
        <v>107</v>
      </c>
      <c r="I945" t="s">
        <v>32</v>
      </c>
      <c r="J945" t="s">
        <v>22</v>
      </c>
      <c r="K945" t="s">
        <v>29</v>
      </c>
      <c r="L945" t="s">
        <v>29</v>
      </c>
      <c r="M945" t="s">
        <v>323</v>
      </c>
      <c r="N945">
        <v>60</v>
      </c>
      <c r="O945" t="s">
        <v>20</v>
      </c>
      <c r="P945" t="s">
        <v>24</v>
      </c>
      <c r="Q945" t="s">
        <v>32</v>
      </c>
    </row>
    <row r="946" spans="1:17" hidden="1" x14ac:dyDescent="0.25">
      <c r="A946" s="3" t="s">
        <v>914</v>
      </c>
      <c r="B946" s="3" t="s">
        <v>19</v>
      </c>
      <c r="C946" s="4">
        <v>44918.7258449074</v>
      </c>
      <c r="D946" s="4"/>
      <c r="E946" s="5">
        <v>45015</v>
      </c>
      <c r="F946" s="3">
        <v>402.66403935185201</v>
      </c>
      <c r="G946" s="3" t="s">
        <v>20</v>
      </c>
      <c r="H946" s="3" t="s">
        <v>45</v>
      </c>
      <c r="I946" s="3" t="s">
        <v>60</v>
      </c>
      <c r="J946" s="3" t="s">
        <v>22</v>
      </c>
      <c r="K946" s="3" t="s">
        <v>29</v>
      </c>
      <c r="L946" s="3" t="s">
        <v>29</v>
      </c>
      <c r="M946" s="3" t="s">
        <v>371</v>
      </c>
      <c r="N946" s="3">
        <v>60</v>
      </c>
      <c r="O946" s="3" t="s">
        <v>20</v>
      </c>
      <c r="P946" s="3" t="s">
        <v>169</v>
      </c>
      <c r="Q946" s="3" t="s">
        <v>32</v>
      </c>
    </row>
    <row r="947" spans="1:17" hidden="1" x14ac:dyDescent="0.25">
      <c r="A947" s="7" t="s">
        <v>913</v>
      </c>
      <c r="B947" s="7" t="s">
        <v>19</v>
      </c>
      <c r="C947" s="8">
        <v>44921.394085648099</v>
      </c>
      <c r="D947" s="8">
        <v>44994.781863425902</v>
      </c>
      <c r="E947" s="9">
        <v>45016</v>
      </c>
      <c r="F947" s="7">
        <v>45.387777777777799</v>
      </c>
      <c r="G947" s="7" t="s">
        <v>20</v>
      </c>
      <c r="H947" s="7" t="s">
        <v>55</v>
      </c>
      <c r="I947" s="7" t="s">
        <v>60</v>
      </c>
      <c r="J947" s="7" t="s">
        <v>22</v>
      </c>
      <c r="K947" s="7" t="s">
        <v>29</v>
      </c>
      <c r="L947" s="7" t="s">
        <v>29</v>
      </c>
      <c r="M947" s="7" t="s">
        <v>29</v>
      </c>
      <c r="N947" s="7">
        <v>60</v>
      </c>
      <c r="O947" s="7" t="s">
        <v>20</v>
      </c>
      <c r="P947" s="7" t="s">
        <v>24</v>
      </c>
      <c r="Q947" s="7" t="s">
        <v>119</v>
      </c>
    </row>
    <row r="948" spans="1:17" hidden="1" x14ac:dyDescent="0.25">
      <c r="A948" t="s">
        <v>763</v>
      </c>
      <c r="B948" t="s">
        <v>19</v>
      </c>
      <c r="C948" s="2">
        <v>45020.501388888901</v>
      </c>
      <c r="D948" s="2">
        <v>45044.469791666699</v>
      </c>
      <c r="E948" s="1">
        <v>45111</v>
      </c>
      <c r="F948">
        <v>17.968402777777801</v>
      </c>
      <c r="G948" t="s">
        <v>20</v>
      </c>
      <c r="H948" t="s">
        <v>107</v>
      </c>
      <c r="I948" t="s">
        <v>32</v>
      </c>
      <c r="J948" t="s">
        <v>22</v>
      </c>
      <c r="K948" t="s">
        <v>29</v>
      </c>
      <c r="L948" t="s">
        <v>29</v>
      </c>
      <c r="M948" t="s">
        <v>336</v>
      </c>
      <c r="N948">
        <v>60</v>
      </c>
      <c r="O948" t="s">
        <v>20</v>
      </c>
      <c r="P948" t="s">
        <v>24</v>
      </c>
      <c r="Q948" t="s">
        <v>32</v>
      </c>
    </row>
    <row r="949" spans="1:17" hidden="1" x14ac:dyDescent="0.25">
      <c r="A949" s="7" t="s">
        <v>912</v>
      </c>
      <c r="B949" s="7" t="s">
        <v>19</v>
      </c>
      <c r="C949" s="8">
        <v>44921.485034722202</v>
      </c>
      <c r="D949" s="8">
        <v>45051.613692129598</v>
      </c>
      <c r="E949" s="9">
        <v>45016</v>
      </c>
      <c r="F949" s="7">
        <v>85.128657407407403</v>
      </c>
      <c r="G949" s="7" t="s">
        <v>20</v>
      </c>
      <c r="H949" s="7" t="s">
        <v>55</v>
      </c>
      <c r="I949" s="7" t="s">
        <v>197</v>
      </c>
      <c r="J949" s="7" t="s">
        <v>22</v>
      </c>
      <c r="K949" s="7" t="s">
        <v>29</v>
      </c>
      <c r="L949" s="7" t="s">
        <v>29</v>
      </c>
      <c r="M949" s="7" t="s">
        <v>29</v>
      </c>
      <c r="N949" s="7">
        <v>60</v>
      </c>
      <c r="O949" s="7" t="s">
        <v>20</v>
      </c>
      <c r="P949" s="7" t="s">
        <v>169</v>
      </c>
      <c r="Q949" s="7" t="s">
        <v>197</v>
      </c>
    </row>
    <row r="950" spans="1:17" hidden="1" x14ac:dyDescent="0.25">
      <c r="A950" t="s">
        <v>769</v>
      </c>
      <c r="B950" t="s">
        <v>19</v>
      </c>
      <c r="C950" s="2">
        <v>45015.750324074099</v>
      </c>
      <c r="D950" s="2">
        <v>45098.502777777801</v>
      </c>
      <c r="E950" s="1">
        <v>45106</v>
      </c>
      <c r="F950">
        <v>54.752453703703701</v>
      </c>
      <c r="G950" t="s">
        <v>20</v>
      </c>
      <c r="H950" t="s">
        <v>107</v>
      </c>
      <c r="I950" t="s">
        <v>32</v>
      </c>
      <c r="J950" t="s">
        <v>22</v>
      </c>
      <c r="K950" t="s">
        <v>29</v>
      </c>
      <c r="L950" t="s">
        <v>29</v>
      </c>
      <c r="M950" t="s">
        <v>725</v>
      </c>
      <c r="N950">
        <v>60</v>
      </c>
      <c r="O950" t="s">
        <v>20</v>
      </c>
      <c r="P950" t="s">
        <v>24</v>
      </c>
      <c r="Q950" t="s">
        <v>32</v>
      </c>
    </row>
    <row r="951" spans="1:17" hidden="1" x14ac:dyDescent="0.25">
      <c r="A951" t="s">
        <v>770</v>
      </c>
      <c r="B951" t="s">
        <v>19</v>
      </c>
      <c r="C951" s="2">
        <v>45015.742812500001</v>
      </c>
      <c r="D951" s="2">
        <v>45058.694201388898</v>
      </c>
      <c r="E951" s="1">
        <v>45106</v>
      </c>
      <c r="F951">
        <v>27.9513888888889</v>
      </c>
      <c r="G951" t="s">
        <v>20</v>
      </c>
      <c r="H951" t="s">
        <v>107</v>
      </c>
      <c r="I951" t="s">
        <v>32</v>
      </c>
      <c r="J951" t="s">
        <v>22</v>
      </c>
      <c r="K951" t="s">
        <v>29</v>
      </c>
      <c r="L951" t="s">
        <v>29</v>
      </c>
      <c r="M951" t="s">
        <v>319</v>
      </c>
      <c r="N951">
        <v>60</v>
      </c>
      <c r="O951" t="s">
        <v>20</v>
      </c>
      <c r="P951" t="s">
        <v>24</v>
      </c>
      <c r="Q951" t="s">
        <v>32</v>
      </c>
    </row>
    <row r="952" spans="1:17" hidden="1" x14ac:dyDescent="0.25">
      <c r="A952" s="7" t="s">
        <v>911</v>
      </c>
      <c r="B952" s="7" t="s">
        <v>19</v>
      </c>
      <c r="C952" s="8">
        <v>44921.626099537003</v>
      </c>
      <c r="D952" s="8">
        <v>45309.747546296298</v>
      </c>
      <c r="E952" s="9">
        <v>45016</v>
      </c>
      <c r="F952" s="7">
        <v>259.12144675925902</v>
      </c>
      <c r="G952" s="7" t="s">
        <v>20</v>
      </c>
      <c r="H952" s="7" t="s">
        <v>55</v>
      </c>
      <c r="I952" s="7" t="s">
        <v>60</v>
      </c>
      <c r="J952" s="7" t="s">
        <v>22</v>
      </c>
      <c r="K952" s="7" t="s">
        <v>29</v>
      </c>
      <c r="L952" s="7" t="s">
        <v>29</v>
      </c>
      <c r="M952" s="7" t="s">
        <v>672</v>
      </c>
      <c r="N952" s="7">
        <v>60</v>
      </c>
      <c r="O952" s="7" t="s">
        <v>20</v>
      </c>
      <c r="P952" s="7" t="s">
        <v>169</v>
      </c>
      <c r="Q952" s="7" t="s">
        <v>32</v>
      </c>
    </row>
    <row r="953" spans="1:17" hidden="1" x14ac:dyDescent="0.25">
      <c r="A953" s="7" t="s">
        <v>910</v>
      </c>
      <c r="B953" s="7" t="s">
        <v>19</v>
      </c>
      <c r="C953" s="8">
        <v>44921.679652777799</v>
      </c>
      <c r="D953" s="8">
        <v>45308.488437499997</v>
      </c>
      <c r="E953" s="9">
        <v>44971</v>
      </c>
      <c r="F953" s="7">
        <v>257.80878472222201</v>
      </c>
      <c r="G953" s="7" t="s">
        <v>20</v>
      </c>
      <c r="H953" s="7" t="s">
        <v>55</v>
      </c>
      <c r="I953" s="7" t="s">
        <v>60</v>
      </c>
      <c r="J953" s="7" t="s">
        <v>52</v>
      </c>
      <c r="K953" s="7" t="s">
        <v>29</v>
      </c>
      <c r="L953" s="7" t="s">
        <v>29</v>
      </c>
      <c r="M953" s="7" t="s">
        <v>29</v>
      </c>
      <c r="N953" s="7">
        <v>30</v>
      </c>
      <c r="O953" s="7" t="s">
        <v>20</v>
      </c>
      <c r="P953" s="7" t="s">
        <v>169</v>
      </c>
      <c r="Q953" s="7" t="s">
        <v>32</v>
      </c>
    </row>
    <row r="954" spans="1:17" hidden="1" x14ac:dyDescent="0.25">
      <c r="A954" s="7" t="s">
        <v>908</v>
      </c>
      <c r="B954" s="7" t="s">
        <v>19</v>
      </c>
      <c r="C954" s="8">
        <v>44921.705694444398</v>
      </c>
      <c r="D954" s="8">
        <v>45406.5074074074</v>
      </c>
      <c r="E954" s="9">
        <v>45016</v>
      </c>
      <c r="F954" s="7">
        <v>325.80171296296299</v>
      </c>
      <c r="G954" s="7" t="s">
        <v>20</v>
      </c>
      <c r="H954" s="7" t="s">
        <v>55</v>
      </c>
      <c r="I954" s="7" t="s">
        <v>60</v>
      </c>
      <c r="J954" s="7" t="s">
        <v>22</v>
      </c>
      <c r="K954" s="7" t="s">
        <v>29</v>
      </c>
      <c r="L954" s="7" t="s">
        <v>29</v>
      </c>
      <c r="M954" s="7" t="s">
        <v>855</v>
      </c>
      <c r="N954" s="7">
        <v>60</v>
      </c>
      <c r="O954" s="7" t="s">
        <v>20</v>
      </c>
      <c r="P954" s="7" t="s">
        <v>169</v>
      </c>
      <c r="Q954" s="7" t="s">
        <v>32</v>
      </c>
    </row>
    <row r="955" spans="1:17" hidden="1" x14ac:dyDescent="0.25">
      <c r="A955" t="s">
        <v>779</v>
      </c>
      <c r="B955" t="s">
        <v>19</v>
      </c>
      <c r="C955" s="2">
        <v>45012.771018518499</v>
      </c>
      <c r="D955" s="2">
        <v>45029.586145833302</v>
      </c>
      <c r="E955" s="1">
        <v>45101</v>
      </c>
      <c r="F955">
        <v>12.8151273148148</v>
      </c>
      <c r="G955" t="s">
        <v>20</v>
      </c>
      <c r="H955" t="s">
        <v>107</v>
      </c>
      <c r="I955" t="s">
        <v>32</v>
      </c>
      <c r="J955" t="s">
        <v>22</v>
      </c>
      <c r="K955" t="s">
        <v>29</v>
      </c>
      <c r="L955" t="s">
        <v>29</v>
      </c>
      <c r="M955" t="s">
        <v>527</v>
      </c>
      <c r="N955">
        <v>60</v>
      </c>
      <c r="O955" t="s">
        <v>20</v>
      </c>
      <c r="P955" t="s">
        <v>24</v>
      </c>
      <c r="Q955" t="s">
        <v>32</v>
      </c>
    </row>
    <row r="956" spans="1:17" hidden="1" x14ac:dyDescent="0.25">
      <c r="A956" t="s">
        <v>784</v>
      </c>
      <c r="B956" t="s">
        <v>19</v>
      </c>
      <c r="C956" s="2">
        <v>45008.722881944399</v>
      </c>
      <c r="D956" s="2">
        <v>45012.774178240703</v>
      </c>
      <c r="E956" s="1">
        <v>45099</v>
      </c>
      <c r="F956">
        <v>2.0512962962963002</v>
      </c>
      <c r="G956" t="s">
        <v>20</v>
      </c>
      <c r="H956" t="s">
        <v>107</v>
      </c>
      <c r="I956" t="s">
        <v>32</v>
      </c>
      <c r="J956" t="s">
        <v>22</v>
      </c>
      <c r="K956" t="s">
        <v>29</v>
      </c>
      <c r="L956" t="s">
        <v>29</v>
      </c>
      <c r="M956" t="s">
        <v>29</v>
      </c>
      <c r="N956">
        <v>60</v>
      </c>
      <c r="O956" t="s">
        <v>20</v>
      </c>
      <c r="P956" t="s">
        <v>24</v>
      </c>
      <c r="Q956" t="s">
        <v>32</v>
      </c>
    </row>
    <row r="957" spans="1:17" hidden="1" x14ac:dyDescent="0.25">
      <c r="A957" t="s">
        <v>785</v>
      </c>
      <c r="B957" t="s">
        <v>19</v>
      </c>
      <c r="C957" s="2">
        <v>45008.590798611098</v>
      </c>
      <c r="D957" s="2">
        <v>45350.5770023148</v>
      </c>
      <c r="E957" s="1">
        <v>45099</v>
      </c>
      <c r="F957">
        <v>231.98620370370401</v>
      </c>
      <c r="G957" t="s">
        <v>20</v>
      </c>
      <c r="H957" t="s">
        <v>107</v>
      </c>
      <c r="I957" t="s">
        <v>32</v>
      </c>
      <c r="J957" t="s">
        <v>22</v>
      </c>
      <c r="K957" t="s">
        <v>29</v>
      </c>
      <c r="L957" t="s">
        <v>29</v>
      </c>
      <c r="M957" t="s">
        <v>515</v>
      </c>
      <c r="N957">
        <v>60</v>
      </c>
      <c r="O957" t="s">
        <v>20</v>
      </c>
      <c r="P957" t="s">
        <v>169</v>
      </c>
      <c r="Q957" t="s">
        <v>32</v>
      </c>
    </row>
    <row r="958" spans="1:17" hidden="1" x14ac:dyDescent="0.25">
      <c r="A958" s="3" t="s">
        <v>907</v>
      </c>
      <c r="B958" s="3" t="s">
        <v>19</v>
      </c>
      <c r="C958" s="4">
        <v>44921.720462963</v>
      </c>
      <c r="D958" s="4"/>
      <c r="E958" s="5">
        <v>45016</v>
      </c>
      <c r="F958" s="3">
        <v>401.66942129629598</v>
      </c>
      <c r="G958" s="3" t="s">
        <v>20</v>
      </c>
      <c r="H958" s="3" t="s">
        <v>45</v>
      </c>
      <c r="I958" s="3" t="s">
        <v>32</v>
      </c>
      <c r="J958" s="3" t="s">
        <v>22</v>
      </c>
      <c r="K958" s="3" t="s">
        <v>29</v>
      </c>
      <c r="L958" s="3" t="s">
        <v>29</v>
      </c>
      <c r="M958" s="3" t="s">
        <v>855</v>
      </c>
      <c r="N958" s="3">
        <v>60</v>
      </c>
      <c r="O958" s="3" t="s">
        <v>20</v>
      </c>
      <c r="P958" s="3" t="s">
        <v>169</v>
      </c>
      <c r="Q958" s="3" t="s">
        <v>32</v>
      </c>
    </row>
    <row r="959" spans="1:17" hidden="1" x14ac:dyDescent="0.25">
      <c r="A959" s="7" t="s">
        <v>906</v>
      </c>
      <c r="B959" s="7" t="s">
        <v>19</v>
      </c>
      <c r="C959" s="8">
        <v>44921.725972222201</v>
      </c>
      <c r="D959" s="8">
        <v>45303.508912037003</v>
      </c>
      <c r="E959" s="9">
        <v>45016</v>
      </c>
      <c r="F959" s="7">
        <v>254.78293981481499</v>
      </c>
      <c r="G959" s="7" t="s">
        <v>20</v>
      </c>
      <c r="H959" s="7" t="s">
        <v>55</v>
      </c>
      <c r="I959" s="7" t="s">
        <v>60</v>
      </c>
      <c r="J959" s="7" t="s">
        <v>22</v>
      </c>
      <c r="K959" s="7" t="s">
        <v>29</v>
      </c>
      <c r="L959" s="7" t="s">
        <v>29</v>
      </c>
      <c r="M959" s="7" t="s">
        <v>29</v>
      </c>
      <c r="N959" s="7">
        <v>60</v>
      </c>
      <c r="O959" s="7" t="s">
        <v>20</v>
      </c>
      <c r="P959" s="7" t="s">
        <v>169</v>
      </c>
      <c r="Q959" s="7" t="s">
        <v>32</v>
      </c>
    </row>
    <row r="960" spans="1:17" hidden="1" x14ac:dyDescent="0.25">
      <c r="A960" s="7" t="s">
        <v>903</v>
      </c>
      <c r="B960" s="7" t="s">
        <v>19</v>
      </c>
      <c r="C960" s="8">
        <v>44922.944259259297</v>
      </c>
      <c r="D960" s="8">
        <v>44994.781585648103</v>
      </c>
      <c r="E960" s="9">
        <v>45017</v>
      </c>
      <c r="F960" s="7">
        <v>43.837326388888897</v>
      </c>
      <c r="G960" s="7" t="s">
        <v>20</v>
      </c>
      <c r="H960" s="7" t="s">
        <v>55</v>
      </c>
      <c r="I960" s="7" t="s">
        <v>60</v>
      </c>
      <c r="J960" s="7" t="s">
        <v>22</v>
      </c>
      <c r="K960" s="7" t="s">
        <v>29</v>
      </c>
      <c r="L960" s="7" t="s">
        <v>29</v>
      </c>
      <c r="M960" s="7" t="s">
        <v>29</v>
      </c>
      <c r="N960" s="7">
        <v>60</v>
      </c>
      <c r="O960" s="7" t="s">
        <v>20</v>
      </c>
      <c r="P960" s="7" t="s">
        <v>24</v>
      </c>
      <c r="Q960" s="7" t="s">
        <v>119</v>
      </c>
    </row>
    <row r="961" spans="1:17" hidden="1" x14ac:dyDescent="0.25">
      <c r="A961" s="7" t="s">
        <v>902</v>
      </c>
      <c r="B961" s="7" t="s">
        <v>19</v>
      </c>
      <c r="C961" s="8">
        <v>44923.654027777797</v>
      </c>
      <c r="D961" s="8">
        <v>44959.721342592602</v>
      </c>
      <c r="E961" s="9">
        <v>45020</v>
      </c>
      <c r="F961" s="7">
        <v>21.0673148148148</v>
      </c>
      <c r="G961" s="7" t="s">
        <v>20</v>
      </c>
      <c r="H961" s="7" t="s">
        <v>55</v>
      </c>
      <c r="I961" s="7" t="s">
        <v>471</v>
      </c>
      <c r="J961" s="7" t="s">
        <v>22</v>
      </c>
      <c r="K961" s="7" t="s">
        <v>29</v>
      </c>
      <c r="L961" s="7" t="s">
        <v>29</v>
      </c>
      <c r="M961" s="7" t="s">
        <v>29</v>
      </c>
      <c r="N961" s="7">
        <v>60</v>
      </c>
      <c r="O961" s="7" t="s">
        <v>20</v>
      </c>
      <c r="P961" s="7" t="s">
        <v>24</v>
      </c>
      <c r="Q961" s="7" t="s">
        <v>25</v>
      </c>
    </row>
    <row r="962" spans="1:17" hidden="1" x14ac:dyDescent="0.25">
      <c r="A962" s="7" t="s">
        <v>901</v>
      </c>
      <c r="B962" s="7" t="s">
        <v>19</v>
      </c>
      <c r="C962" s="8">
        <v>44923.752731481502</v>
      </c>
      <c r="D962" s="8">
        <v>44974.315868055601</v>
      </c>
      <c r="E962" s="9">
        <v>45020</v>
      </c>
      <c r="F962" s="7">
        <v>31.5631365740741</v>
      </c>
      <c r="G962" s="7" t="s">
        <v>20</v>
      </c>
      <c r="H962" s="7" t="s">
        <v>55</v>
      </c>
      <c r="I962" s="7" t="s">
        <v>197</v>
      </c>
      <c r="J962" s="7" t="s">
        <v>22</v>
      </c>
      <c r="K962" s="7" t="s">
        <v>29</v>
      </c>
      <c r="L962" s="7" t="s">
        <v>29</v>
      </c>
      <c r="M962" s="7" t="s">
        <v>336</v>
      </c>
      <c r="N962" s="7">
        <v>60</v>
      </c>
      <c r="O962" s="7" t="s">
        <v>20</v>
      </c>
      <c r="P962" s="7" t="s">
        <v>24</v>
      </c>
      <c r="Q962" s="7" t="s">
        <v>197</v>
      </c>
    </row>
    <row r="963" spans="1:17" hidden="1" x14ac:dyDescent="0.25">
      <c r="A963" s="7" t="s">
        <v>900</v>
      </c>
      <c r="B963" s="7" t="s">
        <v>19</v>
      </c>
      <c r="C963" s="8">
        <v>44923.786180555602</v>
      </c>
      <c r="D963" s="8">
        <v>45022.640162037002</v>
      </c>
      <c r="E963" s="9">
        <v>45020</v>
      </c>
      <c r="F963" s="7">
        <v>62.853981481481497</v>
      </c>
      <c r="G963" s="7" t="s">
        <v>20</v>
      </c>
      <c r="H963" s="7" t="s">
        <v>55</v>
      </c>
      <c r="I963" s="7" t="s">
        <v>60</v>
      </c>
      <c r="J963" s="7" t="s">
        <v>22</v>
      </c>
      <c r="K963" s="7" t="s">
        <v>29</v>
      </c>
      <c r="L963" s="7" t="s">
        <v>29</v>
      </c>
      <c r="M963" s="7" t="s">
        <v>402</v>
      </c>
      <c r="N963" s="7">
        <v>60</v>
      </c>
      <c r="O963" s="7" t="s">
        <v>20</v>
      </c>
      <c r="P963" s="7" t="s">
        <v>169</v>
      </c>
      <c r="Q963" s="7" t="s">
        <v>32</v>
      </c>
    </row>
    <row r="964" spans="1:17" hidden="1" x14ac:dyDescent="0.25">
      <c r="A964" s="3" t="s">
        <v>898</v>
      </c>
      <c r="B964" s="3" t="s">
        <v>19</v>
      </c>
      <c r="C964" s="4">
        <v>44924.473159722198</v>
      </c>
      <c r="D964" s="4"/>
      <c r="E964" s="5">
        <v>45021</v>
      </c>
      <c r="F964" s="3">
        <v>398.916724537037</v>
      </c>
      <c r="G964" s="3" t="s">
        <v>20</v>
      </c>
      <c r="H964" s="3" t="s">
        <v>45</v>
      </c>
      <c r="I964" s="3" t="s">
        <v>197</v>
      </c>
      <c r="J964" s="3" t="s">
        <v>171</v>
      </c>
      <c r="K964" s="3" t="s">
        <v>29</v>
      </c>
      <c r="L964" s="3" t="s">
        <v>29</v>
      </c>
      <c r="M964" s="3" t="s">
        <v>29</v>
      </c>
      <c r="N964" s="3">
        <v>60</v>
      </c>
      <c r="O964" s="3" t="s">
        <v>20</v>
      </c>
      <c r="P964" s="3" t="s">
        <v>169</v>
      </c>
      <c r="Q964" s="3" t="s">
        <v>197</v>
      </c>
    </row>
    <row r="965" spans="1:17" hidden="1" x14ac:dyDescent="0.25">
      <c r="A965" s="3" t="s">
        <v>92</v>
      </c>
      <c r="B965" s="3" t="s">
        <v>19</v>
      </c>
      <c r="C965" s="4">
        <v>45489.598854166703</v>
      </c>
      <c r="D965" s="4"/>
      <c r="E965" s="5">
        <v>45574</v>
      </c>
      <c r="F965" s="3">
        <v>21.791030092592599</v>
      </c>
      <c r="G965" s="3" t="s">
        <v>20</v>
      </c>
      <c r="H965" s="3" t="s">
        <v>21</v>
      </c>
      <c r="I965" s="3" t="s">
        <v>60</v>
      </c>
      <c r="J965" s="3" t="s">
        <v>22</v>
      </c>
      <c r="K965" s="3" t="s">
        <v>29</v>
      </c>
      <c r="L965" s="3" t="s">
        <v>29</v>
      </c>
      <c r="M965" s="3"/>
      <c r="N965" s="3">
        <v>60</v>
      </c>
      <c r="O965" s="3" t="s">
        <v>20</v>
      </c>
      <c r="P965" s="3" t="s">
        <v>24</v>
      </c>
      <c r="Q965" s="3" t="s">
        <v>32</v>
      </c>
    </row>
    <row r="966" spans="1:17" hidden="1" x14ac:dyDescent="0.25">
      <c r="A966" s="7" t="s">
        <v>896</v>
      </c>
      <c r="B966" s="7" t="s">
        <v>19</v>
      </c>
      <c r="C966" s="8">
        <v>44925.456238425897</v>
      </c>
      <c r="D966" s="8">
        <v>45015.645439814798</v>
      </c>
      <c r="E966" s="9">
        <v>45022</v>
      </c>
      <c r="F966" s="7">
        <v>56.189201388888897</v>
      </c>
      <c r="G966" s="7" t="s">
        <v>20</v>
      </c>
      <c r="H966" s="7" t="s">
        <v>55</v>
      </c>
      <c r="I966" s="7" t="s">
        <v>60</v>
      </c>
      <c r="J966" s="7" t="s">
        <v>22</v>
      </c>
      <c r="K966" s="7" t="s">
        <v>29</v>
      </c>
      <c r="L966" s="7" t="s">
        <v>29</v>
      </c>
      <c r="M966" s="7" t="s">
        <v>897</v>
      </c>
      <c r="N966" s="7">
        <v>60</v>
      </c>
      <c r="O966" s="7" t="s">
        <v>20</v>
      </c>
      <c r="P966" s="7" t="s">
        <v>24</v>
      </c>
      <c r="Q966" s="7" t="s">
        <v>32</v>
      </c>
    </row>
    <row r="967" spans="1:17" hidden="1" x14ac:dyDescent="0.25">
      <c r="A967" s="7" t="s">
        <v>892</v>
      </c>
      <c r="B967" s="7" t="s">
        <v>19</v>
      </c>
      <c r="C967" s="8">
        <v>44935.7967361111</v>
      </c>
      <c r="D967" s="8">
        <v>45061.445532407401</v>
      </c>
      <c r="E967" s="9">
        <v>45023</v>
      </c>
      <c r="F967" s="7">
        <v>83.648796296296297</v>
      </c>
      <c r="G967" s="7" t="s">
        <v>20</v>
      </c>
      <c r="H967" s="7" t="s">
        <v>55</v>
      </c>
      <c r="I967" s="7" t="s">
        <v>60</v>
      </c>
      <c r="J967" s="7" t="s">
        <v>22</v>
      </c>
      <c r="K967" s="7" t="s">
        <v>29</v>
      </c>
      <c r="L967" s="7" t="s">
        <v>29</v>
      </c>
      <c r="M967" s="7" t="s">
        <v>29</v>
      </c>
      <c r="N967" s="7">
        <v>60</v>
      </c>
      <c r="O967" s="7" t="s">
        <v>20</v>
      </c>
      <c r="P967" s="7" t="s">
        <v>169</v>
      </c>
      <c r="Q967" s="7" t="s">
        <v>32</v>
      </c>
    </row>
    <row r="968" spans="1:17" hidden="1" x14ac:dyDescent="0.25">
      <c r="A968" s="7" t="s">
        <v>891</v>
      </c>
      <c r="B968" s="7" t="s">
        <v>19</v>
      </c>
      <c r="C968" s="8">
        <v>44935.803657407399</v>
      </c>
      <c r="D968" s="8">
        <v>44946.6619907407</v>
      </c>
      <c r="E968" s="9">
        <v>44954</v>
      </c>
      <c r="F968" s="7">
        <v>8.8583333333333307</v>
      </c>
      <c r="G968" s="7" t="s">
        <v>20</v>
      </c>
      <c r="H968" s="7" t="s">
        <v>55</v>
      </c>
      <c r="I968" s="7" t="s">
        <v>60</v>
      </c>
      <c r="J968" s="7" t="s">
        <v>66</v>
      </c>
      <c r="K968" s="7" t="s">
        <v>29</v>
      </c>
      <c r="L968" s="7" t="s">
        <v>29</v>
      </c>
      <c r="M968" s="7" t="s">
        <v>29</v>
      </c>
      <c r="N968" s="7">
        <v>14</v>
      </c>
      <c r="O968" s="7" t="s">
        <v>20</v>
      </c>
      <c r="P968" s="7" t="s">
        <v>24</v>
      </c>
      <c r="Q968" s="7" t="s">
        <v>32</v>
      </c>
    </row>
    <row r="969" spans="1:17" hidden="1" x14ac:dyDescent="0.25">
      <c r="A969" s="7" t="s">
        <v>890</v>
      </c>
      <c r="B969" s="7" t="s">
        <v>19</v>
      </c>
      <c r="C969" s="8">
        <v>44936.481400463003</v>
      </c>
      <c r="D969" s="8">
        <v>45016.483946759297</v>
      </c>
      <c r="E969" s="9">
        <v>44957</v>
      </c>
      <c r="F969" s="7">
        <v>55.002546296296302</v>
      </c>
      <c r="G969" s="7" t="s">
        <v>20</v>
      </c>
      <c r="H969" s="7" t="s">
        <v>55</v>
      </c>
      <c r="I969" s="7" t="s">
        <v>60</v>
      </c>
      <c r="J969" s="7" t="s">
        <v>66</v>
      </c>
      <c r="K969" s="7" t="s">
        <v>29</v>
      </c>
      <c r="L969" s="7" t="s">
        <v>29</v>
      </c>
      <c r="M969" s="7" t="s">
        <v>29</v>
      </c>
      <c r="N969" s="7">
        <v>14</v>
      </c>
      <c r="O969" s="7" t="s">
        <v>20</v>
      </c>
      <c r="P969" s="7" t="s">
        <v>169</v>
      </c>
      <c r="Q969" s="7" t="s">
        <v>32</v>
      </c>
    </row>
    <row r="970" spans="1:17" hidden="1" x14ac:dyDescent="0.25">
      <c r="A970" s="7" t="s">
        <v>887</v>
      </c>
      <c r="B970" s="7" t="s">
        <v>19</v>
      </c>
      <c r="C970" s="8">
        <v>44938.679502314801</v>
      </c>
      <c r="D970" s="8">
        <v>45233.589942129598</v>
      </c>
      <c r="E970" s="9">
        <v>45028</v>
      </c>
      <c r="F970" s="7">
        <v>203.91043981481499</v>
      </c>
      <c r="G970" s="7" t="s">
        <v>20</v>
      </c>
      <c r="H970" s="7" t="s">
        <v>55</v>
      </c>
      <c r="I970" s="7" t="s">
        <v>32</v>
      </c>
      <c r="J970" s="7" t="s">
        <v>171</v>
      </c>
      <c r="K970" s="7" t="s">
        <v>29</v>
      </c>
      <c r="L970" s="7" t="s">
        <v>29</v>
      </c>
      <c r="M970" s="7" t="s">
        <v>655</v>
      </c>
      <c r="N970" s="7">
        <v>60</v>
      </c>
      <c r="O970" s="7" t="s">
        <v>20</v>
      </c>
      <c r="P970" s="7" t="s">
        <v>169</v>
      </c>
      <c r="Q970" s="7" t="s">
        <v>32</v>
      </c>
    </row>
    <row r="971" spans="1:17" hidden="1" x14ac:dyDescent="0.25">
      <c r="A971" s="7" t="s">
        <v>886</v>
      </c>
      <c r="B971" s="7" t="s">
        <v>19</v>
      </c>
      <c r="C971" s="8">
        <v>44939.655648148102</v>
      </c>
      <c r="D971" s="8">
        <v>45211.649421296301</v>
      </c>
      <c r="E971" s="9">
        <v>45029</v>
      </c>
      <c r="F971" s="7">
        <v>186.99377314814799</v>
      </c>
      <c r="G971" s="7" t="s">
        <v>20</v>
      </c>
      <c r="H971" s="7" t="s">
        <v>55</v>
      </c>
      <c r="I971" s="7" t="s">
        <v>32</v>
      </c>
      <c r="J971" s="7" t="s">
        <v>22</v>
      </c>
      <c r="K971" s="7" t="s">
        <v>29</v>
      </c>
      <c r="L971" s="7" t="s">
        <v>29</v>
      </c>
      <c r="M971" s="7" t="s">
        <v>323</v>
      </c>
      <c r="N971" s="7">
        <v>60</v>
      </c>
      <c r="O971" s="7" t="s">
        <v>20</v>
      </c>
      <c r="P971" s="7" t="s">
        <v>169</v>
      </c>
      <c r="Q971" s="7" t="s">
        <v>32</v>
      </c>
    </row>
    <row r="972" spans="1:17" hidden="1" x14ac:dyDescent="0.25">
      <c r="A972" t="s">
        <v>827</v>
      </c>
      <c r="B972" t="s">
        <v>19</v>
      </c>
      <c r="C972" s="2">
        <v>44971.7398032407</v>
      </c>
      <c r="D972" s="2">
        <v>45344.612349536997</v>
      </c>
      <c r="E972" s="1">
        <v>45064</v>
      </c>
      <c r="F972">
        <v>252.87254629629601</v>
      </c>
      <c r="G972" t="s">
        <v>20</v>
      </c>
      <c r="H972" t="s">
        <v>107</v>
      </c>
      <c r="I972" t="s">
        <v>32</v>
      </c>
      <c r="J972" t="s">
        <v>171</v>
      </c>
      <c r="K972" t="s">
        <v>29</v>
      </c>
      <c r="L972" t="s">
        <v>29</v>
      </c>
      <c r="M972" t="s">
        <v>430</v>
      </c>
      <c r="N972">
        <v>60</v>
      </c>
      <c r="O972" t="s">
        <v>20</v>
      </c>
      <c r="P972" t="s">
        <v>169</v>
      </c>
      <c r="Q972" t="s">
        <v>32</v>
      </c>
    </row>
    <row r="973" spans="1:17" hidden="1" x14ac:dyDescent="0.25">
      <c r="A973" t="s">
        <v>833</v>
      </c>
      <c r="B973" t="s">
        <v>19</v>
      </c>
      <c r="C973" s="2">
        <v>44966.7871296296</v>
      </c>
      <c r="D973" s="2">
        <v>44971.472199074102</v>
      </c>
      <c r="E973" s="1">
        <v>45059</v>
      </c>
      <c r="F973">
        <v>2.6850694444444398</v>
      </c>
      <c r="G973" t="s">
        <v>20</v>
      </c>
      <c r="H973" t="s">
        <v>107</v>
      </c>
      <c r="I973" t="s">
        <v>32</v>
      </c>
      <c r="J973" t="s">
        <v>22</v>
      </c>
      <c r="K973" t="s">
        <v>29</v>
      </c>
      <c r="L973" t="s">
        <v>29</v>
      </c>
      <c r="M973" t="s">
        <v>29</v>
      </c>
      <c r="N973">
        <v>60</v>
      </c>
      <c r="O973" t="s">
        <v>20</v>
      </c>
      <c r="P973" t="s">
        <v>24</v>
      </c>
      <c r="Q973" t="s">
        <v>32</v>
      </c>
    </row>
    <row r="974" spans="1:17" hidden="1" x14ac:dyDescent="0.25">
      <c r="A974" s="7" t="s">
        <v>885</v>
      </c>
      <c r="B974" s="7" t="s">
        <v>19</v>
      </c>
      <c r="C974" s="8">
        <v>44939.692199074103</v>
      </c>
      <c r="D974" s="8">
        <v>45029.626898148097</v>
      </c>
      <c r="E974" s="9">
        <v>45029</v>
      </c>
      <c r="F974" s="7">
        <v>60.934699074074103</v>
      </c>
      <c r="G974" s="7" t="s">
        <v>20</v>
      </c>
      <c r="H974" s="7" t="s">
        <v>55</v>
      </c>
      <c r="I974" s="7" t="s">
        <v>32</v>
      </c>
      <c r="J974" s="7" t="s">
        <v>171</v>
      </c>
      <c r="K974" s="7" t="s">
        <v>29</v>
      </c>
      <c r="L974" s="7" t="s">
        <v>346</v>
      </c>
      <c r="M974" s="7" t="s">
        <v>29</v>
      </c>
      <c r="N974" s="7">
        <v>60</v>
      </c>
      <c r="O974" s="7" t="s">
        <v>20</v>
      </c>
      <c r="P974" s="7" t="s">
        <v>169</v>
      </c>
      <c r="Q974" s="7" t="s">
        <v>32</v>
      </c>
    </row>
    <row r="975" spans="1:17" hidden="1" x14ac:dyDescent="0.25">
      <c r="A975" t="s">
        <v>838</v>
      </c>
      <c r="B975" t="s">
        <v>19</v>
      </c>
      <c r="C975" s="2">
        <v>44965.453009259298</v>
      </c>
      <c r="D975" s="2">
        <v>45000.501446759299</v>
      </c>
      <c r="E975" s="1">
        <v>45058</v>
      </c>
      <c r="F975">
        <v>22.048437499999999</v>
      </c>
      <c r="G975" t="s">
        <v>20</v>
      </c>
      <c r="H975" t="s">
        <v>107</v>
      </c>
      <c r="I975" t="s">
        <v>32</v>
      </c>
      <c r="J975" t="s">
        <v>171</v>
      </c>
      <c r="K975" t="s">
        <v>29</v>
      </c>
      <c r="L975" t="s">
        <v>29</v>
      </c>
      <c r="M975" t="s">
        <v>29</v>
      </c>
      <c r="N975">
        <v>60</v>
      </c>
      <c r="O975" t="s">
        <v>20</v>
      </c>
      <c r="P975" t="s">
        <v>24</v>
      </c>
      <c r="Q975" t="s">
        <v>32</v>
      </c>
    </row>
    <row r="976" spans="1:17" hidden="1" x14ac:dyDescent="0.25">
      <c r="A976" s="7" t="s">
        <v>884</v>
      </c>
      <c r="B976" s="7" t="s">
        <v>19</v>
      </c>
      <c r="C976" s="8">
        <v>44939.704502314802</v>
      </c>
      <c r="D976" s="8">
        <v>45029.6941898148</v>
      </c>
      <c r="E976" s="9">
        <v>45029</v>
      </c>
      <c r="F976" s="7">
        <v>60.989687500000002</v>
      </c>
      <c r="G976" s="7" t="s">
        <v>20</v>
      </c>
      <c r="H976" s="7" t="s">
        <v>55</v>
      </c>
      <c r="I976" s="7" t="s">
        <v>60</v>
      </c>
      <c r="J976" s="7" t="s">
        <v>22</v>
      </c>
      <c r="K976" s="7" t="s">
        <v>29</v>
      </c>
      <c r="L976" s="7" t="s">
        <v>29</v>
      </c>
      <c r="M976" s="7" t="s">
        <v>363</v>
      </c>
      <c r="N976" s="7">
        <v>60</v>
      </c>
      <c r="O976" s="7" t="s">
        <v>20</v>
      </c>
      <c r="P976" s="7" t="s">
        <v>169</v>
      </c>
      <c r="Q976" s="7" t="s">
        <v>32</v>
      </c>
    </row>
    <row r="977" spans="1:17" hidden="1" x14ac:dyDescent="0.25">
      <c r="A977" s="7" t="s">
        <v>882</v>
      </c>
      <c r="B977" s="7" t="s">
        <v>19</v>
      </c>
      <c r="C977" s="8">
        <v>44939.753773148099</v>
      </c>
      <c r="D977" s="8">
        <v>45309.434050925898</v>
      </c>
      <c r="E977" s="9">
        <v>45029</v>
      </c>
      <c r="F977" s="7">
        <v>249.680277777778</v>
      </c>
      <c r="G977" s="7" t="s">
        <v>20</v>
      </c>
      <c r="H977" s="7" t="s">
        <v>55</v>
      </c>
      <c r="I977" s="7" t="s">
        <v>60</v>
      </c>
      <c r="J977" s="7" t="s">
        <v>22</v>
      </c>
      <c r="K977" s="7" t="s">
        <v>432</v>
      </c>
      <c r="L977" s="7" t="s">
        <v>29</v>
      </c>
      <c r="M977" s="7" t="s">
        <v>883</v>
      </c>
      <c r="N977" s="7">
        <v>60</v>
      </c>
      <c r="O977" s="7" t="s">
        <v>20</v>
      </c>
      <c r="P977" s="7" t="s">
        <v>169</v>
      </c>
      <c r="Q977" s="7" t="s">
        <v>32</v>
      </c>
    </row>
    <row r="978" spans="1:17" hidden="1" x14ac:dyDescent="0.25">
      <c r="A978" s="3" t="s">
        <v>881</v>
      </c>
      <c r="B978" s="3" t="s">
        <v>19</v>
      </c>
      <c r="C978" s="4">
        <v>44939.783055555599</v>
      </c>
      <c r="D978" s="4"/>
      <c r="E978" s="5">
        <v>45029</v>
      </c>
      <c r="F978" s="3">
        <v>392.60682870370402</v>
      </c>
      <c r="G978" s="3" t="s">
        <v>20</v>
      </c>
      <c r="H978" s="3" t="s">
        <v>104</v>
      </c>
      <c r="I978" s="3" t="s">
        <v>471</v>
      </c>
      <c r="J978" s="3" t="s">
        <v>22</v>
      </c>
      <c r="K978" s="3" t="s">
        <v>29</v>
      </c>
      <c r="L978" s="3" t="s">
        <v>29</v>
      </c>
      <c r="M978" s="3" t="s">
        <v>29</v>
      </c>
      <c r="N978" s="3">
        <v>60</v>
      </c>
      <c r="O978" s="3" t="s">
        <v>20</v>
      </c>
      <c r="P978" s="3" t="s">
        <v>169</v>
      </c>
      <c r="Q978" s="3" t="s">
        <v>84</v>
      </c>
    </row>
    <row r="979" spans="1:17" hidden="1" x14ac:dyDescent="0.25">
      <c r="A979" s="7" t="s">
        <v>880</v>
      </c>
      <c r="B979" s="7" t="s">
        <v>19</v>
      </c>
      <c r="C979" s="8">
        <v>44942.522662037001</v>
      </c>
      <c r="D979" s="8">
        <v>45029.644768518498</v>
      </c>
      <c r="E979" s="9">
        <v>45030</v>
      </c>
      <c r="F979" s="7">
        <v>60.122106481481502</v>
      </c>
      <c r="G979" s="7" t="s">
        <v>20</v>
      </c>
      <c r="H979" s="7" t="s">
        <v>55</v>
      </c>
      <c r="I979" s="7" t="s">
        <v>60</v>
      </c>
      <c r="J979" s="7" t="s">
        <v>22</v>
      </c>
      <c r="K979" s="7" t="s">
        <v>29</v>
      </c>
      <c r="L979" s="7" t="s">
        <v>29</v>
      </c>
      <c r="M979" s="7" t="s">
        <v>29</v>
      </c>
      <c r="N979" s="7">
        <v>60</v>
      </c>
      <c r="O979" s="7" t="s">
        <v>20</v>
      </c>
      <c r="P979" s="7" t="s">
        <v>169</v>
      </c>
      <c r="Q979" s="7" t="s">
        <v>32</v>
      </c>
    </row>
    <row r="980" spans="1:17" hidden="1" x14ac:dyDescent="0.25">
      <c r="A980" t="s">
        <v>866</v>
      </c>
      <c r="B980" t="s">
        <v>19</v>
      </c>
      <c r="C980" s="2">
        <v>44946.621817129599</v>
      </c>
      <c r="D980" s="2">
        <v>45313.507916666698</v>
      </c>
      <c r="E980" s="1">
        <v>45036</v>
      </c>
      <c r="F980">
        <v>246.88609953703701</v>
      </c>
      <c r="G980" t="s">
        <v>20</v>
      </c>
      <c r="H980" t="s">
        <v>107</v>
      </c>
      <c r="I980" t="s">
        <v>32</v>
      </c>
      <c r="J980" t="s">
        <v>22</v>
      </c>
      <c r="K980" t="s">
        <v>29</v>
      </c>
      <c r="L980" t="s">
        <v>29</v>
      </c>
      <c r="M980" t="s">
        <v>347</v>
      </c>
      <c r="N980">
        <v>60</v>
      </c>
      <c r="O980" t="s">
        <v>20</v>
      </c>
      <c r="P980" t="s">
        <v>169</v>
      </c>
      <c r="Q980" t="s">
        <v>32</v>
      </c>
    </row>
    <row r="981" spans="1:17" hidden="1" x14ac:dyDescent="0.25">
      <c r="A981" t="s">
        <v>879</v>
      </c>
      <c r="B981" t="s">
        <v>19</v>
      </c>
      <c r="C981" s="2">
        <v>44942.730381944399</v>
      </c>
      <c r="D981" s="2">
        <v>44973.5629050926</v>
      </c>
      <c r="E981" s="1">
        <v>45030</v>
      </c>
      <c r="F981">
        <v>22.832523148148098</v>
      </c>
      <c r="G981" t="s">
        <v>20</v>
      </c>
      <c r="H981" t="s">
        <v>107</v>
      </c>
      <c r="I981" t="s">
        <v>32</v>
      </c>
      <c r="J981" t="s">
        <v>22</v>
      </c>
      <c r="K981" t="s">
        <v>29</v>
      </c>
      <c r="L981" t="s">
        <v>29</v>
      </c>
      <c r="M981" t="s">
        <v>29</v>
      </c>
      <c r="N981">
        <v>60</v>
      </c>
      <c r="O981" t="s">
        <v>20</v>
      </c>
      <c r="P981" t="s">
        <v>24</v>
      </c>
      <c r="Q981" t="s">
        <v>32</v>
      </c>
    </row>
    <row r="982" spans="1:17" hidden="1" x14ac:dyDescent="0.25">
      <c r="A982" s="7" t="s">
        <v>878</v>
      </c>
      <c r="B982" s="7" t="s">
        <v>19</v>
      </c>
      <c r="C982" s="8">
        <v>44943.399780092601</v>
      </c>
      <c r="D982" s="8">
        <v>44946.620474536998</v>
      </c>
      <c r="E982" s="9">
        <v>45031</v>
      </c>
      <c r="F982" s="7">
        <v>3.2206944444444399</v>
      </c>
      <c r="G982" s="7" t="s">
        <v>20</v>
      </c>
      <c r="H982" s="7" t="s">
        <v>55</v>
      </c>
      <c r="I982" s="7" t="s">
        <v>60</v>
      </c>
      <c r="J982" s="7" t="s">
        <v>22</v>
      </c>
      <c r="K982" s="7" t="s">
        <v>29</v>
      </c>
      <c r="L982" s="7" t="s">
        <v>29</v>
      </c>
      <c r="M982" s="7" t="s">
        <v>29</v>
      </c>
      <c r="N982" s="7">
        <v>60</v>
      </c>
      <c r="O982" s="7" t="s">
        <v>20</v>
      </c>
      <c r="P982" s="7" t="s">
        <v>24</v>
      </c>
      <c r="Q982" s="7" t="s">
        <v>32</v>
      </c>
    </row>
    <row r="983" spans="1:17" hidden="1" x14ac:dyDescent="0.25">
      <c r="A983" s="7" t="s">
        <v>877</v>
      </c>
      <c r="B983" s="7" t="s">
        <v>19</v>
      </c>
      <c r="C983" s="8">
        <v>44944.660648148201</v>
      </c>
      <c r="D983" s="8">
        <v>45300.390995370399</v>
      </c>
      <c r="E983" s="9">
        <v>45034</v>
      </c>
      <c r="F983" s="7">
        <v>239.73034722222201</v>
      </c>
      <c r="G983" s="7" t="s">
        <v>20</v>
      </c>
      <c r="H983" s="7" t="s">
        <v>55</v>
      </c>
      <c r="I983" s="7" t="s">
        <v>60</v>
      </c>
      <c r="J983" s="7" t="s">
        <v>22</v>
      </c>
      <c r="K983" s="7" t="s">
        <v>29</v>
      </c>
      <c r="L983" s="7" t="s">
        <v>29</v>
      </c>
      <c r="M983" s="7" t="s">
        <v>747</v>
      </c>
      <c r="N983" s="7">
        <v>60</v>
      </c>
      <c r="O983" s="7" t="s">
        <v>20</v>
      </c>
      <c r="P983" s="7" t="s">
        <v>169</v>
      </c>
      <c r="Q983" s="7" t="s">
        <v>32</v>
      </c>
    </row>
    <row r="984" spans="1:17" hidden="1" x14ac:dyDescent="0.25">
      <c r="A984" s="7" t="s">
        <v>875</v>
      </c>
      <c r="B984" s="7" t="s">
        <v>19</v>
      </c>
      <c r="C984" s="8">
        <v>44945.640902777799</v>
      </c>
      <c r="D984" s="8">
        <v>45029.745578703703</v>
      </c>
      <c r="E984" s="9">
        <v>45035</v>
      </c>
      <c r="F984" s="7">
        <v>57.104675925925903</v>
      </c>
      <c r="G984" s="7" t="s">
        <v>20</v>
      </c>
      <c r="H984" s="7" t="s">
        <v>55</v>
      </c>
      <c r="I984" s="7" t="s">
        <v>60</v>
      </c>
      <c r="J984" s="7" t="s">
        <v>22</v>
      </c>
      <c r="K984" s="7" t="s">
        <v>29</v>
      </c>
      <c r="L984" s="7" t="s">
        <v>29</v>
      </c>
      <c r="M984" s="7" t="s">
        <v>876</v>
      </c>
      <c r="N984" s="7">
        <v>60</v>
      </c>
      <c r="O984" s="7" t="s">
        <v>20</v>
      </c>
      <c r="P984" s="7" t="s">
        <v>24</v>
      </c>
      <c r="Q984" s="7" t="s">
        <v>32</v>
      </c>
    </row>
    <row r="985" spans="1:17" hidden="1" x14ac:dyDescent="0.25">
      <c r="A985" t="s">
        <v>894</v>
      </c>
      <c r="B985" t="s">
        <v>19</v>
      </c>
      <c r="C985" s="2">
        <v>44935.505335648202</v>
      </c>
      <c r="D985" s="2">
        <v>45098.506458333301</v>
      </c>
      <c r="E985" s="1">
        <v>45023</v>
      </c>
      <c r="F985">
        <v>110.001122685185</v>
      </c>
      <c r="G985" t="s">
        <v>20</v>
      </c>
      <c r="H985" t="s">
        <v>107</v>
      </c>
      <c r="I985" t="s">
        <v>32</v>
      </c>
      <c r="J985" t="s">
        <v>22</v>
      </c>
      <c r="K985" t="s">
        <v>29</v>
      </c>
      <c r="L985" t="s">
        <v>29</v>
      </c>
      <c r="M985" t="s">
        <v>29</v>
      </c>
      <c r="N985">
        <v>60</v>
      </c>
      <c r="O985" t="s">
        <v>20</v>
      </c>
      <c r="P985" t="s">
        <v>169</v>
      </c>
      <c r="Q985" t="s">
        <v>32</v>
      </c>
    </row>
    <row r="986" spans="1:17" hidden="1" x14ac:dyDescent="0.25">
      <c r="A986" t="s">
        <v>899</v>
      </c>
      <c r="B986" t="s">
        <v>19</v>
      </c>
      <c r="C986" s="2">
        <v>44924.443043981497</v>
      </c>
      <c r="D986" s="2">
        <v>44924.485462962999</v>
      </c>
      <c r="E986" s="1">
        <v>44974</v>
      </c>
      <c r="F986">
        <v>4.2418981481481502E-2</v>
      </c>
      <c r="G986" t="s">
        <v>20</v>
      </c>
      <c r="H986" t="s">
        <v>107</v>
      </c>
      <c r="I986" t="s">
        <v>32</v>
      </c>
      <c r="J986" t="s">
        <v>52</v>
      </c>
      <c r="K986" t="s">
        <v>29</v>
      </c>
      <c r="L986" t="s">
        <v>29</v>
      </c>
      <c r="M986" t="s">
        <v>29</v>
      </c>
      <c r="N986">
        <v>30</v>
      </c>
      <c r="O986" t="s">
        <v>20</v>
      </c>
      <c r="P986" t="s">
        <v>24</v>
      </c>
      <c r="Q986" t="s">
        <v>32</v>
      </c>
    </row>
    <row r="987" spans="1:17" hidden="1" x14ac:dyDescent="0.25">
      <c r="A987" t="s">
        <v>904</v>
      </c>
      <c r="B987" t="s">
        <v>19</v>
      </c>
      <c r="C987" s="2">
        <v>44922.544317129599</v>
      </c>
      <c r="D987" s="2">
        <v>45357.671863425901</v>
      </c>
      <c r="E987" s="1">
        <v>45017</v>
      </c>
      <c r="F987">
        <v>291.12754629629598</v>
      </c>
      <c r="G987" t="s">
        <v>20</v>
      </c>
      <c r="H987" t="s">
        <v>107</v>
      </c>
      <c r="I987" t="s">
        <v>32</v>
      </c>
      <c r="J987" t="s">
        <v>22</v>
      </c>
      <c r="K987" t="s">
        <v>29</v>
      </c>
      <c r="L987" t="s">
        <v>29</v>
      </c>
      <c r="M987" t="s">
        <v>371</v>
      </c>
      <c r="N987">
        <v>60</v>
      </c>
      <c r="O987" t="s">
        <v>20</v>
      </c>
      <c r="P987" t="s">
        <v>169</v>
      </c>
      <c r="Q987" t="s">
        <v>32</v>
      </c>
    </row>
    <row r="988" spans="1:17" hidden="1" x14ac:dyDescent="0.25">
      <c r="A988" t="s">
        <v>905</v>
      </c>
      <c r="B988" t="s">
        <v>19</v>
      </c>
      <c r="C988" s="2">
        <v>44922.431365740696</v>
      </c>
      <c r="D988" s="2">
        <v>45302.737141203703</v>
      </c>
      <c r="E988" s="1">
        <v>45017</v>
      </c>
      <c r="F988">
        <v>253.305775462963</v>
      </c>
      <c r="G988" t="s">
        <v>20</v>
      </c>
      <c r="H988" t="s">
        <v>107</v>
      </c>
      <c r="I988" t="s">
        <v>32</v>
      </c>
      <c r="J988" t="s">
        <v>171</v>
      </c>
      <c r="K988" t="s">
        <v>29</v>
      </c>
      <c r="L988" t="s">
        <v>29</v>
      </c>
      <c r="M988" t="s">
        <v>29</v>
      </c>
      <c r="N988">
        <v>60</v>
      </c>
      <c r="O988" t="s">
        <v>20</v>
      </c>
      <c r="P988" t="s">
        <v>169</v>
      </c>
      <c r="Q988" t="s">
        <v>32</v>
      </c>
    </row>
    <row r="989" spans="1:17" hidden="1" x14ac:dyDescent="0.25">
      <c r="A989" s="7" t="s">
        <v>871</v>
      </c>
      <c r="B989" s="7" t="s">
        <v>19</v>
      </c>
      <c r="C989" s="8">
        <v>44946.470891203702</v>
      </c>
      <c r="D989" s="8">
        <v>45329.468020833301</v>
      </c>
      <c r="E989" s="9">
        <v>45036</v>
      </c>
      <c r="F989" s="7">
        <v>258.99712962963002</v>
      </c>
      <c r="G989" s="7" t="s">
        <v>20</v>
      </c>
      <c r="H989" s="7" t="s">
        <v>55</v>
      </c>
      <c r="I989" s="7" t="s">
        <v>60</v>
      </c>
      <c r="J989" s="7" t="s">
        <v>171</v>
      </c>
      <c r="K989" s="7" t="s">
        <v>29</v>
      </c>
      <c r="L989" s="7" t="s">
        <v>29</v>
      </c>
      <c r="M989" s="7" t="s">
        <v>872</v>
      </c>
      <c r="N989" s="7">
        <v>60</v>
      </c>
      <c r="O989" s="7" t="s">
        <v>20</v>
      </c>
      <c r="P989" s="7" t="s">
        <v>169</v>
      </c>
      <c r="Q989" s="7" t="s">
        <v>32</v>
      </c>
    </row>
    <row r="990" spans="1:17" hidden="1" x14ac:dyDescent="0.25">
      <c r="A990" t="s">
        <v>909</v>
      </c>
      <c r="B990" t="s">
        <v>19</v>
      </c>
      <c r="C990" s="2">
        <v>44921.6816666667</v>
      </c>
      <c r="D990" s="2">
        <v>44966.497939814799</v>
      </c>
      <c r="E990" s="1">
        <v>45016</v>
      </c>
      <c r="F990">
        <v>27.816273148148099</v>
      </c>
      <c r="G990" t="s">
        <v>20</v>
      </c>
      <c r="H990" t="s">
        <v>107</v>
      </c>
      <c r="I990" t="s">
        <v>32</v>
      </c>
      <c r="J990" t="s">
        <v>171</v>
      </c>
      <c r="K990" t="s">
        <v>29</v>
      </c>
      <c r="L990" t="s">
        <v>29</v>
      </c>
      <c r="M990" t="s">
        <v>29</v>
      </c>
      <c r="N990">
        <v>60</v>
      </c>
      <c r="O990" t="s">
        <v>20</v>
      </c>
      <c r="P990" t="s">
        <v>24</v>
      </c>
      <c r="Q990" t="s">
        <v>32</v>
      </c>
    </row>
    <row r="991" spans="1:17" hidden="1" x14ac:dyDescent="0.25">
      <c r="A991" s="3" t="s">
        <v>870</v>
      </c>
      <c r="B991" s="3" t="s">
        <v>19</v>
      </c>
      <c r="C991" s="4">
        <v>44946.472800925898</v>
      </c>
      <c r="D991" s="4"/>
      <c r="E991" s="5">
        <v>45036</v>
      </c>
      <c r="F991" s="3">
        <v>387.91708333333298</v>
      </c>
      <c r="G991" s="3" t="s">
        <v>20</v>
      </c>
      <c r="H991" s="3" t="s">
        <v>104</v>
      </c>
      <c r="I991" s="3" t="s">
        <v>197</v>
      </c>
      <c r="J991" s="3" t="s">
        <v>22</v>
      </c>
      <c r="K991" s="3" t="s">
        <v>29</v>
      </c>
      <c r="L991" s="3" t="s">
        <v>29</v>
      </c>
      <c r="M991" s="3" t="s">
        <v>850</v>
      </c>
      <c r="N991" s="3">
        <v>60</v>
      </c>
      <c r="O991" s="3" t="s">
        <v>20</v>
      </c>
      <c r="P991" s="3" t="s">
        <v>169</v>
      </c>
      <c r="Q991" s="3" t="s">
        <v>197</v>
      </c>
    </row>
    <row r="992" spans="1:17" hidden="1" x14ac:dyDescent="0.25">
      <c r="A992" s="7" t="s">
        <v>869</v>
      </c>
      <c r="B992" s="7" t="s">
        <v>19</v>
      </c>
      <c r="C992" s="8">
        <v>44946.573333333297</v>
      </c>
      <c r="D992" s="8">
        <v>45301.754236111097</v>
      </c>
      <c r="E992" s="9">
        <v>45036</v>
      </c>
      <c r="F992" s="7">
        <v>239.18090277777799</v>
      </c>
      <c r="G992" s="7" t="s">
        <v>20</v>
      </c>
      <c r="H992" s="7" t="s">
        <v>55</v>
      </c>
      <c r="I992" s="7" t="s">
        <v>197</v>
      </c>
      <c r="J992" s="7" t="s">
        <v>22</v>
      </c>
      <c r="K992" s="7" t="s">
        <v>29</v>
      </c>
      <c r="L992" s="7" t="s">
        <v>29</v>
      </c>
      <c r="M992" s="7" t="s">
        <v>363</v>
      </c>
      <c r="N992" s="7">
        <v>60</v>
      </c>
      <c r="O992" s="7" t="s">
        <v>20</v>
      </c>
      <c r="P992" s="7" t="s">
        <v>169</v>
      </c>
      <c r="Q992" s="7" t="s">
        <v>32</v>
      </c>
    </row>
    <row r="993" spans="1:17" hidden="1" x14ac:dyDescent="0.25">
      <c r="A993" t="s">
        <v>918</v>
      </c>
      <c r="B993" t="s">
        <v>19</v>
      </c>
      <c r="C993" s="2">
        <v>44917.448587963001</v>
      </c>
      <c r="D993" s="2">
        <v>44966.4708680556</v>
      </c>
      <c r="E993" s="1">
        <v>45014</v>
      </c>
      <c r="F993">
        <v>30.022280092592599</v>
      </c>
      <c r="G993" t="s">
        <v>20</v>
      </c>
      <c r="H993" t="s">
        <v>107</v>
      </c>
      <c r="I993" t="s">
        <v>32</v>
      </c>
      <c r="J993" t="s">
        <v>22</v>
      </c>
      <c r="K993" t="s">
        <v>29</v>
      </c>
      <c r="L993" t="s">
        <v>29</v>
      </c>
      <c r="M993" t="s">
        <v>347</v>
      </c>
      <c r="N993">
        <v>60</v>
      </c>
      <c r="O993" t="s">
        <v>20</v>
      </c>
      <c r="P993" t="s">
        <v>24</v>
      </c>
      <c r="Q993" t="s">
        <v>32</v>
      </c>
    </row>
    <row r="994" spans="1:17" hidden="1" x14ac:dyDescent="0.25">
      <c r="A994" s="7" t="s">
        <v>868</v>
      </c>
      <c r="B994" s="7" t="s">
        <v>19</v>
      </c>
      <c r="C994" s="8">
        <v>44946.586111111101</v>
      </c>
      <c r="D994" s="8">
        <v>45301.752847222197</v>
      </c>
      <c r="E994" s="9">
        <v>45036</v>
      </c>
      <c r="F994" s="7">
        <v>239.16673611111099</v>
      </c>
      <c r="G994" s="7" t="s">
        <v>20</v>
      </c>
      <c r="H994" s="7" t="s">
        <v>55</v>
      </c>
      <c r="I994" s="7" t="s">
        <v>197</v>
      </c>
      <c r="J994" s="7" t="s">
        <v>22</v>
      </c>
      <c r="K994" s="7" t="s">
        <v>29</v>
      </c>
      <c r="L994" s="7" t="s">
        <v>29</v>
      </c>
      <c r="M994" s="7" t="s">
        <v>336</v>
      </c>
      <c r="N994" s="7">
        <v>60</v>
      </c>
      <c r="O994" s="7" t="s">
        <v>20</v>
      </c>
      <c r="P994" s="7" t="s">
        <v>169</v>
      </c>
      <c r="Q994" s="7" t="s">
        <v>32</v>
      </c>
    </row>
    <row r="995" spans="1:17" hidden="1" x14ac:dyDescent="0.25">
      <c r="A995" t="s">
        <v>923</v>
      </c>
      <c r="B995" t="s">
        <v>19</v>
      </c>
      <c r="C995" s="2">
        <v>44915.5880555556</v>
      </c>
      <c r="D995" s="2">
        <v>44986.524722222202</v>
      </c>
      <c r="E995" s="1">
        <v>45010</v>
      </c>
      <c r="F995">
        <v>43.936666666666703</v>
      </c>
      <c r="G995" t="s">
        <v>20</v>
      </c>
      <c r="H995" t="s">
        <v>107</v>
      </c>
      <c r="I995" t="s">
        <v>32</v>
      </c>
      <c r="J995" t="s">
        <v>171</v>
      </c>
      <c r="K995" t="s">
        <v>29</v>
      </c>
      <c r="L995" t="s">
        <v>29</v>
      </c>
      <c r="M995" t="s">
        <v>29</v>
      </c>
      <c r="N995">
        <v>60</v>
      </c>
      <c r="O995" t="s">
        <v>20</v>
      </c>
      <c r="P995" t="s">
        <v>24</v>
      </c>
      <c r="Q995" t="s">
        <v>32</v>
      </c>
    </row>
    <row r="996" spans="1:17" hidden="1" x14ac:dyDescent="0.25">
      <c r="A996" s="3" t="s">
        <v>867</v>
      </c>
      <c r="B996" s="3" t="s">
        <v>19</v>
      </c>
      <c r="C996" s="4">
        <v>44946.596342592602</v>
      </c>
      <c r="D996" s="4"/>
      <c r="E996" s="5">
        <v>45036</v>
      </c>
      <c r="F996" s="3">
        <v>387.79354166666701</v>
      </c>
      <c r="G996" s="3" t="s">
        <v>20</v>
      </c>
      <c r="H996" s="3" t="s">
        <v>45</v>
      </c>
      <c r="I996" s="3" t="s">
        <v>60</v>
      </c>
      <c r="J996" s="3" t="s">
        <v>22</v>
      </c>
      <c r="K996" s="3" t="s">
        <v>29</v>
      </c>
      <c r="L996" s="3" t="s">
        <v>29</v>
      </c>
      <c r="M996" s="3" t="s">
        <v>655</v>
      </c>
      <c r="N996" s="3">
        <v>60</v>
      </c>
      <c r="O996" s="3" t="s">
        <v>20</v>
      </c>
      <c r="P996" s="3" t="s">
        <v>169</v>
      </c>
      <c r="Q996" s="3" t="s">
        <v>32</v>
      </c>
    </row>
    <row r="997" spans="1:17" hidden="1" x14ac:dyDescent="0.25">
      <c r="A997" s="7" t="s">
        <v>865</v>
      </c>
      <c r="B997" s="7" t="s">
        <v>19</v>
      </c>
      <c r="C997" s="8">
        <v>44946.686747685198</v>
      </c>
      <c r="D997" s="8">
        <v>45058.680821759299</v>
      </c>
      <c r="E997" s="9">
        <v>45036</v>
      </c>
      <c r="F997" s="7">
        <v>73.994074074074106</v>
      </c>
      <c r="G997" s="7" t="s">
        <v>20</v>
      </c>
      <c r="H997" s="7" t="s">
        <v>55</v>
      </c>
      <c r="I997" s="7" t="s">
        <v>119</v>
      </c>
      <c r="J997" s="7" t="s">
        <v>22</v>
      </c>
      <c r="K997" s="7" t="s">
        <v>29</v>
      </c>
      <c r="L997" s="7" t="s">
        <v>29</v>
      </c>
      <c r="M997" s="7" t="s">
        <v>29</v>
      </c>
      <c r="N997" s="7">
        <v>60</v>
      </c>
      <c r="O997" s="7" t="s">
        <v>20</v>
      </c>
      <c r="P997" s="7" t="s">
        <v>169</v>
      </c>
      <c r="Q997" s="7" t="s">
        <v>119</v>
      </c>
    </row>
    <row r="998" spans="1:17" hidden="1" x14ac:dyDescent="0.25">
      <c r="A998" s="7" t="s">
        <v>862</v>
      </c>
      <c r="B998" s="7" t="s">
        <v>19</v>
      </c>
      <c r="C998" s="8">
        <v>44949.840636574103</v>
      </c>
      <c r="D998" s="8">
        <v>45029.6259027778</v>
      </c>
      <c r="E998" s="9">
        <v>45037</v>
      </c>
      <c r="F998" s="7">
        <v>54.785266203703699</v>
      </c>
      <c r="G998" s="7" t="s">
        <v>20</v>
      </c>
      <c r="H998" s="7" t="s">
        <v>55</v>
      </c>
      <c r="I998" s="7" t="s">
        <v>60</v>
      </c>
      <c r="J998" s="7" t="s">
        <v>22</v>
      </c>
      <c r="K998" s="7" t="s">
        <v>29</v>
      </c>
      <c r="L998" s="7" t="s">
        <v>29</v>
      </c>
      <c r="M998" s="7" t="s">
        <v>863</v>
      </c>
      <c r="N998" s="7">
        <v>60</v>
      </c>
      <c r="O998" s="7" t="s">
        <v>20</v>
      </c>
      <c r="P998" s="7" t="s">
        <v>24</v>
      </c>
      <c r="Q998" s="7" t="s">
        <v>32</v>
      </c>
    </row>
    <row r="999" spans="1:17" hidden="1" x14ac:dyDescent="0.25">
      <c r="A999" t="s">
        <v>941</v>
      </c>
      <c r="B999" t="s">
        <v>19</v>
      </c>
      <c r="C999" s="2">
        <v>44905.813460648104</v>
      </c>
      <c r="D999" s="2">
        <v>44979.609317129602</v>
      </c>
      <c r="E999" s="1">
        <v>45002</v>
      </c>
      <c r="F999">
        <v>46.795856481481501</v>
      </c>
      <c r="G999" t="s">
        <v>20</v>
      </c>
      <c r="H999" t="s">
        <v>107</v>
      </c>
      <c r="I999" t="s">
        <v>32</v>
      </c>
      <c r="J999" t="s">
        <v>22</v>
      </c>
      <c r="K999" t="s">
        <v>29</v>
      </c>
      <c r="L999" t="s">
        <v>29</v>
      </c>
      <c r="M999" t="s">
        <v>29</v>
      </c>
      <c r="N999">
        <v>60</v>
      </c>
      <c r="O999" t="s">
        <v>20</v>
      </c>
      <c r="P999" t="s">
        <v>24</v>
      </c>
      <c r="Q999" t="s">
        <v>32</v>
      </c>
    </row>
    <row r="1000" spans="1:17" hidden="1" x14ac:dyDescent="0.25">
      <c r="A1000" t="s">
        <v>945</v>
      </c>
      <c r="B1000" t="s">
        <v>19</v>
      </c>
      <c r="C1000" s="2">
        <v>44904.747407407398</v>
      </c>
      <c r="D1000" s="2">
        <v>44917.4834722222</v>
      </c>
      <c r="E1000" s="1">
        <v>45001</v>
      </c>
      <c r="F1000">
        <v>8.7360648148148208</v>
      </c>
      <c r="G1000" t="s">
        <v>20</v>
      </c>
      <c r="H1000" t="s">
        <v>107</v>
      </c>
      <c r="I1000" t="s">
        <v>32</v>
      </c>
      <c r="J1000" t="s">
        <v>22</v>
      </c>
      <c r="K1000" t="s">
        <v>29</v>
      </c>
      <c r="L1000" t="s">
        <v>29</v>
      </c>
      <c r="M1000" t="s">
        <v>29</v>
      </c>
      <c r="N1000">
        <v>60</v>
      </c>
      <c r="O1000" t="s">
        <v>20</v>
      </c>
      <c r="P1000" t="s">
        <v>24</v>
      </c>
      <c r="Q1000" t="s">
        <v>32</v>
      </c>
    </row>
    <row r="1001" spans="1:17" hidden="1" x14ac:dyDescent="0.25">
      <c r="A1001" s="7" t="s">
        <v>858</v>
      </c>
      <c r="B1001" s="7" t="s">
        <v>19</v>
      </c>
      <c r="C1001" s="8">
        <v>44952.511030092603</v>
      </c>
      <c r="D1001" s="8">
        <v>44959.718182870398</v>
      </c>
      <c r="E1001" s="9">
        <v>45042</v>
      </c>
      <c r="F1001" s="7">
        <v>5.2071527777777797</v>
      </c>
      <c r="G1001" s="7" t="s">
        <v>20</v>
      </c>
      <c r="H1001" s="7" t="s">
        <v>55</v>
      </c>
      <c r="I1001" s="7" t="s">
        <v>471</v>
      </c>
      <c r="J1001" s="7" t="s">
        <v>22</v>
      </c>
      <c r="K1001" s="7" t="s">
        <v>29</v>
      </c>
      <c r="L1001" s="7" t="s">
        <v>29</v>
      </c>
      <c r="M1001" s="7" t="s">
        <v>29</v>
      </c>
      <c r="N1001" s="7">
        <v>60</v>
      </c>
      <c r="O1001" s="7" t="s">
        <v>20</v>
      </c>
      <c r="P1001" s="7" t="s">
        <v>24</v>
      </c>
      <c r="Q1001" s="7" t="s">
        <v>25</v>
      </c>
    </row>
    <row r="1002" spans="1:17" hidden="1" x14ac:dyDescent="0.25">
      <c r="A1002" t="s">
        <v>953</v>
      </c>
      <c r="B1002" t="s">
        <v>19</v>
      </c>
      <c r="C1002" s="2">
        <v>44902.706006944398</v>
      </c>
      <c r="D1002" s="2">
        <v>44916.4756597222</v>
      </c>
      <c r="E1002" s="1">
        <v>44999</v>
      </c>
      <c r="F1002">
        <v>9.7696527777777806</v>
      </c>
      <c r="G1002" t="s">
        <v>20</v>
      </c>
      <c r="H1002" t="s">
        <v>107</v>
      </c>
      <c r="I1002" t="s">
        <v>32</v>
      </c>
      <c r="J1002" t="s">
        <v>22</v>
      </c>
      <c r="K1002" t="s">
        <v>29</v>
      </c>
      <c r="L1002" t="s">
        <v>29</v>
      </c>
      <c r="M1002" t="s">
        <v>29</v>
      </c>
      <c r="N1002">
        <v>60</v>
      </c>
      <c r="O1002" t="s">
        <v>20</v>
      </c>
      <c r="P1002" t="s">
        <v>24</v>
      </c>
      <c r="Q1002" t="s">
        <v>32</v>
      </c>
    </row>
    <row r="1003" spans="1:17" hidden="1" x14ac:dyDescent="0.25">
      <c r="A1003" s="3" t="s">
        <v>64</v>
      </c>
      <c r="B1003" s="3" t="s">
        <v>19</v>
      </c>
      <c r="C1003" s="4">
        <v>45505.598379629599</v>
      </c>
      <c r="D1003" s="4"/>
      <c r="E1003" s="5">
        <v>45526</v>
      </c>
      <c r="F1003" s="3">
        <v>9.79150462962963</v>
      </c>
      <c r="G1003" s="3" t="s">
        <v>20</v>
      </c>
      <c r="H1003" s="3" t="s">
        <v>21</v>
      </c>
      <c r="I1003" s="3" t="s">
        <v>65</v>
      </c>
      <c r="J1003" s="3" t="s">
        <v>66</v>
      </c>
      <c r="K1003" s="3" t="s">
        <v>67</v>
      </c>
      <c r="L1003" s="3" t="s">
        <v>29</v>
      </c>
      <c r="M1003" s="3"/>
      <c r="N1003" s="3">
        <v>14</v>
      </c>
      <c r="O1003" s="3" t="s">
        <v>20</v>
      </c>
      <c r="P1003" s="3" t="s">
        <v>24</v>
      </c>
      <c r="Q1003" s="3" t="s">
        <v>32</v>
      </c>
    </row>
    <row r="1004" spans="1:17" hidden="1" x14ac:dyDescent="0.25">
      <c r="A1004" t="s">
        <v>955</v>
      </c>
      <c r="B1004" t="s">
        <v>19</v>
      </c>
      <c r="C1004" s="2">
        <v>44902.634305555599</v>
      </c>
      <c r="D1004" s="2">
        <v>44973.409606481502</v>
      </c>
      <c r="E1004" s="1">
        <v>44999</v>
      </c>
      <c r="F1004">
        <v>45.775300925925897</v>
      </c>
      <c r="G1004" t="s">
        <v>20</v>
      </c>
      <c r="H1004" t="s">
        <v>107</v>
      </c>
      <c r="I1004" t="s">
        <v>32</v>
      </c>
      <c r="J1004" t="s">
        <v>22</v>
      </c>
      <c r="K1004" t="s">
        <v>29</v>
      </c>
      <c r="L1004" t="s">
        <v>29</v>
      </c>
      <c r="M1004" t="s">
        <v>336</v>
      </c>
      <c r="N1004">
        <v>60</v>
      </c>
      <c r="O1004" t="s">
        <v>20</v>
      </c>
      <c r="P1004" t="s">
        <v>24</v>
      </c>
      <c r="Q1004" t="s">
        <v>32</v>
      </c>
    </row>
    <row r="1005" spans="1:17" hidden="1" x14ac:dyDescent="0.25">
      <c r="A1005" t="s">
        <v>956</v>
      </c>
      <c r="B1005" t="s">
        <v>19</v>
      </c>
      <c r="C1005" s="2">
        <v>44901.684201388904</v>
      </c>
      <c r="D1005" s="2">
        <v>44901.689317129603</v>
      </c>
      <c r="E1005" s="1">
        <v>44996</v>
      </c>
      <c r="F1005">
        <v>5.1157407407407401E-3</v>
      </c>
      <c r="G1005" t="s">
        <v>20</v>
      </c>
      <c r="H1005" t="s">
        <v>107</v>
      </c>
      <c r="I1005" t="s">
        <v>32</v>
      </c>
      <c r="J1005" t="s">
        <v>22</v>
      </c>
      <c r="K1005" t="s">
        <v>29</v>
      </c>
      <c r="L1005" t="s">
        <v>29</v>
      </c>
      <c r="M1005" t="s">
        <v>29</v>
      </c>
      <c r="N1005">
        <v>60</v>
      </c>
      <c r="O1005" t="s">
        <v>20</v>
      </c>
      <c r="P1005" t="s">
        <v>24</v>
      </c>
      <c r="Q1005" t="s">
        <v>32</v>
      </c>
    </row>
    <row r="1006" spans="1:17" hidden="1" x14ac:dyDescent="0.25">
      <c r="A1006" s="3" t="s">
        <v>130</v>
      </c>
      <c r="B1006" s="3" t="s">
        <v>19</v>
      </c>
      <c r="C1006" s="4">
        <v>45462.521331018499</v>
      </c>
      <c r="D1006" s="4"/>
      <c r="E1006" s="5">
        <v>45547</v>
      </c>
      <c r="F1006" s="3">
        <v>40.868553240740702</v>
      </c>
      <c r="G1006" s="3" t="s">
        <v>20</v>
      </c>
      <c r="H1006" s="3" t="s">
        <v>21</v>
      </c>
      <c r="I1006" s="3" t="s">
        <v>131</v>
      </c>
      <c r="J1006" s="3" t="s">
        <v>22</v>
      </c>
      <c r="K1006" s="3" t="s">
        <v>102</v>
      </c>
      <c r="L1006" s="3" t="s">
        <v>29</v>
      </c>
      <c r="M1006" s="3"/>
      <c r="N1006" s="3">
        <v>60</v>
      </c>
      <c r="O1006" s="3" t="s">
        <v>20</v>
      </c>
      <c r="P1006" s="3" t="s">
        <v>24</v>
      </c>
      <c r="Q1006" s="3" t="s">
        <v>32</v>
      </c>
    </row>
    <row r="1007" spans="1:17" hidden="1" x14ac:dyDescent="0.25">
      <c r="A1007" t="s">
        <v>961</v>
      </c>
      <c r="B1007" t="s">
        <v>19</v>
      </c>
      <c r="C1007" s="2">
        <v>44895.785023148099</v>
      </c>
      <c r="D1007" s="2">
        <v>44921.480787036999</v>
      </c>
      <c r="E1007" s="1">
        <v>44989</v>
      </c>
      <c r="F1007">
        <v>17.695763888888902</v>
      </c>
      <c r="G1007" t="s">
        <v>20</v>
      </c>
      <c r="H1007" t="s">
        <v>107</v>
      </c>
      <c r="I1007" t="s">
        <v>32</v>
      </c>
      <c r="J1007" t="s">
        <v>171</v>
      </c>
      <c r="K1007" t="s">
        <v>29</v>
      </c>
      <c r="L1007" t="s">
        <v>29</v>
      </c>
      <c r="M1007" t="s">
        <v>363</v>
      </c>
      <c r="N1007">
        <v>60</v>
      </c>
      <c r="O1007" t="s">
        <v>20</v>
      </c>
      <c r="P1007" t="s">
        <v>24</v>
      </c>
      <c r="Q1007" t="s">
        <v>32</v>
      </c>
    </row>
    <row r="1008" spans="1:17" hidden="1" x14ac:dyDescent="0.25">
      <c r="A1008" s="3" t="s">
        <v>857</v>
      </c>
      <c r="B1008" s="3" t="s">
        <v>19</v>
      </c>
      <c r="C1008" s="4">
        <v>44952.530810185199</v>
      </c>
      <c r="D1008" s="4"/>
      <c r="E1008" s="5">
        <v>45000</v>
      </c>
      <c r="F1008" s="3">
        <v>383.85907407407399</v>
      </c>
      <c r="G1008" s="3" t="s">
        <v>20</v>
      </c>
      <c r="H1008" s="3" t="s">
        <v>21</v>
      </c>
      <c r="I1008" s="3" t="s">
        <v>60</v>
      </c>
      <c r="J1008" s="3" t="s">
        <v>52</v>
      </c>
      <c r="K1008" s="3" t="s">
        <v>29</v>
      </c>
      <c r="L1008" s="3" t="s">
        <v>29</v>
      </c>
      <c r="M1008" s="3" t="s">
        <v>531</v>
      </c>
      <c r="N1008" s="3">
        <v>30</v>
      </c>
      <c r="O1008" s="3" t="s">
        <v>20</v>
      </c>
      <c r="P1008" s="3" t="s">
        <v>169</v>
      </c>
      <c r="Q1008" s="3" t="s">
        <v>32</v>
      </c>
    </row>
    <row r="1009" spans="1:17" hidden="1" x14ac:dyDescent="0.25">
      <c r="A1009" t="s">
        <v>964</v>
      </c>
      <c r="B1009" t="s">
        <v>19</v>
      </c>
      <c r="C1009" s="2">
        <v>44894.840810185196</v>
      </c>
      <c r="D1009" s="2">
        <v>44895.410682870403</v>
      </c>
      <c r="E1009" s="1">
        <v>44988</v>
      </c>
      <c r="F1009">
        <v>0.56987268518518497</v>
      </c>
      <c r="G1009" t="s">
        <v>20</v>
      </c>
      <c r="H1009" t="s">
        <v>107</v>
      </c>
      <c r="I1009" t="s">
        <v>32</v>
      </c>
      <c r="J1009" t="s">
        <v>22</v>
      </c>
      <c r="K1009" t="s">
        <v>29</v>
      </c>
      <c r="L1009" t="s">
        <v>29</v>
      </c>
      <c r="M1009" t="s">
        <v>29</v>
      </c>
      <c r="N1009">
        <v>60</v>
      </c>
      <c r="O1009" t="s">
        <v>20</v>
      </c>
      <c r="P1009" t="s">
        <v>24</v>
      </c>
      <c r="Q1009" t="s">
        <v>32</v>
      </c>
    </row>
    <row r="1010" spans="1:17" hidden="1" x14ac:dyDescent="0.25">
      <c r="A1010" s="7" t="s">
        <v>856</v>
      </c>
      <c r="B1010" s="7" t="s">
        <v>19</v>
      </c>
      <c r="C1010" s="8">
        <v>44952.628263888902</v>
      </c>
      <c r="D1010" s="8">
        <v>45015.639965277798</v>
      </c>
      <c r="E1010" s="9">
        <v>45042</v>
      </c>
      <c r="F1010" s="7">
        <v>42.011701388888902</v>
      </c>
      <c r="G1010" s="7" t="s">
        <v>20</v>
      </c>
      <c r="H1010" s="7" t="s">
        <v>55</v>
      </c>
      <c r="I1010" s="7" t="s">
        <v>197</v>
      </c>
      <c r="J1010" s="7" t="s">
        <v>22</v>
      </c>
      <c r="K1010" s="7" t="s">
        <v>29</v>
      </c>
      <c r="L1010" s="7" t="s">
        <v>29</v>
      </c>
      <c r="M1010" s="7" t="s">
        <v>336</v>
      </c>
      <c r="N1010" s="7">
        <v>60</v>
      </c>
      <c r="O1010" s="7" t="s">
        <v>20</v>
      </c>
      <c r="P1010" s="7" t="s">
        <v>24</v>
      </c>
      <c r="Q1010" s="7" t="s">
        <v>197</v>
      </c>
    </row>
    <row r="1011" spans="1:17" hidden="1" x14ac:dyDescent="0.25">
      <c r="A1011" t="s">
        <v>970</v>
      </c>
      <c r="B1011" t="s">
        <v>19</v>
      </c>
      <c r="C1011" s="2">
        <v>44887.768969907404</v>
      </c>
      <c r="D1011" s="2">
        <v>45051.605231481502</v>
      </c>
      <c r="E1011" s="1">
        <v>44979</v>
      </c>
      <c r="F1011">
        <v>108.836261574074</v>
      </c>
      <c r="G1011" t="s">
        <v>20</v>
      </c>
      <c r="H1011" t="s">
        <v>107</v>
      </c>
      <c r="I1011" t="s">
        <v>32</v>
      </c>
      <c r="J1011" t="s">
        <v>22</v>
      </c>
      <c r="K1011" t="s">
        <v>29</v>
      </c>
      <c r="L1011" t="s">
        <v>29</v>
      </c>
      <c r="M1011" t="s">
        <v>29</v>
      </c>
      <c r="N1011">
        <v>60</v>
      </c>
      <c r="O1011" t="s">
        <v>20</v>
      </c>
      <c r="P1011" t="s">
        <v>169</v>
      </c>
      <c r="Q1011" t="s">
        <v>32</v>
      </c>
    </row>
    <row r="1012" spans="1:17" hidden="1" x14ac:dyDescent="0.25">
      <c r="A1012" t="s">
        <v>971</v>
      </c>
      <c r="B1012" t="s">
        <v>19</v>
      </c>
      <c r="C1012" s="2">
        <v>44887.767719907402</v>
      </c>
      <c r="D1012" s="2">
        <v>45051.604884259301</v>
      </c>
      <c r="E1012" s="1">
        <v>44979</v>
      </c>
      <c r="F1012">
        <v>108.837164351852</v>
      </c>
      <c r="G1012" t="s">
        <v>20</v>
      </c>
      <c r="H1012" t="s">
        <v>107</v>
      </c>
      <c r="I1012" t="s">
        <v>32</v>
      </c>
      <c r="J1012" t="s">
        <v>22</v>
      </c>
      <c r="K1012" t="s">
        <v>29</v>
      </c>
      <c r="L1012" t="s">
        <v>29</v>
      </c>
      <c r="M1012" t="s">
        <v>29</v>
      </c>
      <c r="N1012">
        <v>60</v>
      </c>
      <c r="O1012" t="s">
        <v>20</v>
      </c>
      <c r="P1012" t="s">
        <v>169</v>
      </c>
      <c r="Q1012" t="s">
        <v>32</v>
      </c>
    </row>
    <row r="1013" spans="1:17" hidden="1" x14ac:dyDescent="0.25">
      <c r="A1013" s="3" t="s">
        <v>109</v>
      </c>
      <c r="B1013" s="3" t="s">
        <v>19</v>
      </c>
      <c r="C1013" s="4">
        <v>45478.529780092598</v>
      </c>
      <c r="D1013" s="4"/>
      <c r="E1013" s="5">
        <v>45563</v>
      </c>
      <c r="F1013" s="3">
        <v>28.860104166666702</v>
      </c>
      <c r="G1013" s="3" t="s">
        <v>20</v>
      </c>
      <c r="H1013" s="3" t="s">
        <v>21</v>
      </c>
      <c r="I1013" s="3" t="s">
        <v>110</v>
      </c>
      <c r="J1013" s="3" t="s">
        <v>22</v>
      </c>
      <c r="K1013" s="3" t="s">
        <v>70</v>
      </c>
      <c r="L1013" s="3" t="s">
        <v>29</v>
      </c>
      <c r="M1013" s="3"/>
      <c r="N1013" s="3">
        <v>60</v>
      </c>
      <c r="O1013" s="3" t="s">
        <v>20</v>
      </c>
      <c r="P1013" s="3" t="s">
        <v>24</v>
      </c>
      <c r="Q1013" s="3" t="s">
        <v>32</v>
      </c>
    </row>
    <row r="1014" spans="1:17" hidden="1" x14ac:dyDescent="0.25">
      <c r="A1014" t="s">
        <v>974</v>
      </c>
      <c r="B1014" t="s">
        <v>19</v>
      </c>
      <c r="C1014" s="2">
        <v>44883.995231481502</v>
      </c>
      <c r="D1014" s="2">
        <v>44966.551724536999</v>
      </c>
      <c r="E1014" s="1">
        <v>44975</v>
      </c>
      <c r="F1014">
        <v>53.556493055555499</v>
      </c>
      <c r="G1014" t="s">
        <v>20</v>
      </c>
      <c r="H1014" t="s">
        <v>107</v>
      </c>
      <c r="I1014" t="s">
        <v>32</v>
      </c>
      <c r="J1014" t="s">
        <v>22</v>
      </c>
      <c r="K1014" t="s">
        <v>29</v>
      </c>
      <c r="L1014" t="s">
        <v>975</v>
      </c>
      <c r="M1014" t="s">
        <v>531</v>
      </c>
      <c r="N1014">
        <v>60</v>
      </c>
      <c r="O1014" t="s">
        <v>20</v>
      </c>
      <c r="P1014" t="s">
        <v>24</v>
      </c>
      <c r="Q1014" t="s">
        <v>32</v>
      </c>
    </row>
    <row r="1015" spans="1:17" hidden="1" x14ac:dyDescent="0.25">
      <c r="A1015" s="7" t="s">
        <v>854</v>
      </c>
      <c r="B1015" s="7" t="s">
        <v>19</v>
      </c>
      <c r="C1015" s="8">
        <v>44953.4678935185</v>
      </c>
      <c r="D1015" s="8">
        <v>45300.716990740701</v>
      </c>
      <c r="E1015" s="9">
        <v>45043</v>
      </c>
      <c r="F1015" s="7">
        <v>233.24909722222199</v>
      </c>
      <c r="G1015" s="7" t="s">
        <v>20</v>
      </c>
      <c r="H1015" s="7" t="s">
        <v>55</v>
      </c>
      <c r="I1015" s="7" t="s">
        <v>60</v>
      </c>
      <c r="J1015" s="7" t="s">
        <v>171</v>
      </c>
      <c r="K1015" s="7" t="s">
        <v>29</v>
      </c>
      <c r="L1015" s="7" t="s">
        <v>29</v>
      </c>
      <c r="M1015" s="7" t="s">
        <v>855</v>
      </c>
      <c r="N1015" s="7">
        <v>60</v>
      </c>
      <c r="O1015" s="7" t="s">
        <v>20</v>
      </c>
      <c r="P1015" s="7" t="s">
        <v>169</v>
      </c>
      <c r="Q1015" s="7" t="s">
        <v>32</v>
      </c>
    </row>
    <row r="1016" spans="1:17" hidden="1" x14ac:dyDescent="0.25">
      <c r="A1016" t="s">
        <v>997</v>
      </c>
      <c r="B1016" t="s">
        <v>19</v>
      </c>
      <c r="C1016" s="2">
        <v>44866.6584953704</v>
      </c>
      <c r="D1016" s="2">
        <v>44880.632800925901</v>
      </c>
      <c r="E1016" s="1">
        <v>44959</v>
      </c>
      <c r="F1016">
        <v>8.9743055555555493</v>
      </c>
      <c r="G1016" t="s">
        <v>20</v>
      </c>
      <c r="H1016" t="s">
        <v>107</v>
      </c>
      <c r="I1016" t="s">
        <v>32</v>
      </c>
      <c r="J1016" t="s">
        <v>22</v>
      </c>
      <c r="K1016" t="s">
        <v>29</v>
      </c>
      <c r="L1016" t="s">
        <v>29</v>
      </c>
      <c r="M1016" t="s">
        <v>944</v>
      </c>
      <c r="N1016">
        <v>60</v>
      </c>
      <c r="O1016" t="s">
        <v>20</v>
      </c>
      <c r="P1016" t="s">
        <v>24</v>
      </c>
      <c r="Q1016" t="s">
        <v>32</v>
      </c>
    </row>
    <row r="1017" spans="1:17" hidden="1" x14ac:dyDescent="0.25">
      <c r="A1017" t="s">
        <v>998</v>
      </c>
      <c r="B1017" t="s">
        <v>19</v>
      </c>
      <c r="C1017" s="2">
        <v>44866.657303240703</v>
      </c>
      <c r="D1017" s="2">
        <v>44979.6885763889</v>
      </c>
      <c r="E1017" s="1">
        <v>44959</v>
      </c>
      <c r="F1017">
        <v>75.031273148148102</v>
      </c>
      <c r="G1017" t="s">
        <v>20</v>
      </c>
      <c r="H1017" t="s">
        <v>107</v>
      </c>
      <c r="I1017" t="s">
        <v>32</v>
      </c>
      <c r="J1017" t="s">
        <v>22</v>
      </c>
      <c r="K1017" t="s">
        <v>29</v>
      </c>
      <c r="L1017" t="s">
        <v>29</v>
      </c>
      <c r="M1017" t="s">
        <v>29</v>
      </c>
      <c r="N1017">
        <v>60</v>
      </c>
      <c r="O1017" t="s">
        <v>20</v>
      </c>
      <c r="P1017" t="s">
        <v>169</v>
      </c>
      <c r="Q1017" t="s">
        <v>32</v>
      </c>
    </row>
    <row r="1018" spans="1:17" hidden="1" x14ac:dyDescent="0.25">
      <c r="A1018" t="s">
        <v>1004</v>
      </c>
      <c r="B1018" t="s">
        <v>19</v>
      </c>
      <c r="C1018" s="2">
        <v>44860.774976851899</v>
      </c>
      <c r="D1018" s="2">
        <v>44966.627037036997</v>
      </c>
      <c r="E1018" s="1">
        <v>44953</v>
      </c>
      <c r="F1018">
        <v>69.852060185185195</v>
      </c>
      <c r="G1018" t="s">
        <v>20</v>
      </c>
      <c r="H1018" t="s">
        <v>107</v>
      </c>
      <c r="I1018" t="s">
        <v>32</v>
      </c>
      <c r="J1018" t="s">
        <v>22</v>
      </c>
      <c r="K1018" t="s">
        <v>29</v>
      </c>
      <c r="L1018" t="s">
        <v>29</v>
      </c>
      <c r="M1018" t="s">
        <v>29</v>
      </c>
      <c r="N1018">
        <v>60</v>
      </c>
      <c r="O1018" t="s">
        <v>20</v>
      </c>
      <c r="P1018" t="s">
        <v>169</v>
      </c>
      <c r="Q1018" t="s">
        <v>32</v>
      </c>
    </row>
    <row r="1019" spans="1:17" hidden="1" x14ac:dyDescent="0.25">
      <c r="A1019" t="s">
        <v>1005</v>
      </c>
      <c r="B1019" t="s">
        <v>19</v>
      </c>
      <c r="C1019" s="2">
        <v>44860.688750000001</v>
      </c>
      <c r="D1019" s="2">
        <v>44966.601122685199</v>
      </c>
      <c r="E1019" s="1">
        <v>44953</v>
      </c>
      <c r="F1019">
        <v>69.912372685185204</v>
      </c>
      <c r="G1019" t="s">
        <v>20</v>
      </c>
      <c r="H1019" t="s">
        <v>107</v>
      </c>
      <c r="I1019" t="s">
        <v>32</v>
      </c>
      <c r="J1019" t="s">
        <v>22</v>
      </c>
      <c r="K1019" t="s">
        <v>29</v>
      </c>
      <c r="L1019" t="s">
        <v>975</v>
      </c>
      <c r="M1019" t="s">
        <v>29</v>
      </c>
      <c r="N1019">
        <v>60</v>
      </c>
      <c r="O1019" t="s">
        <v>20</v>
      </c>
      <c r="P1019" t="s">
        <v>169</v>
      </c>
      <c r="Q1019" t="s">
        <v>32</v>
      </c>
    </row>
    <row r="1020" spans="1:17" hidden="1" x14ac:dyDescent="0.25">
      <c r="A1020" s="7" t="s">
        <v>853</v>
      </c>
      <c r="B1020" s="7" t="s">
        <v>19</v>
      </c>
      <c r="C1020" s="8">
        <v>44953.676493055602</v>
      </c>
      <c r="D1020" s="8">
        <v>44994.773900462998</v>
      </c>
      <c r="E1020" s="9">
        <v>45043</v>
      </c>
      <c r="F1020" s="7">
        <v>26.097407407407399</v>
      </c>
      <c r="G1020" s="7" t="s">
        <v>20</v>
      </c>
      <c r="H1020" s="7" t="s">
        <v>55</v>
      </c>
      <c r="I1020" s="7" t="s">
        <v>471</v>
      </c>
      <c r="J1020" s="7" t="s">
        <v>22</v>
      </c>
      <c r="K1020" s="7" t="s">
        <v>29</v>
      </c>
      <c r="L1020" s="7" t="s">
        <v>29</v>
      </c>
      <c r="M1020" s="7" t="s">
        <v>29</v>
      </c>
      <c r="N1020" s="7">
        <v>60</v>
      </c>
      <c r="O1020" s="7" t="s">
        <v>20</v>
      </c>
      <c r="P1020" s="7" t="s">
        <v>24</v>
      </c>
      <c r="Q1020" s="7" t="s">
        <v>25</v>
      </c>
    </row>
    <row r="1021" spans="1:17" hidden="1" x14ac:dyDescent="0.25">
      <c r="A1021" t="s">
        <v>1011</v>
      </c>
      <c r="B1021" t="s">
        <v>19</v>
      </c>
      <c r="C1021" s="2">
        <v>44859.801365740699</v>
      </c>
      <c r="D1021" s="2">
        <v>44860.7873958333</v>
      </c>
      <c r="E1021" s="1">
        <v>44952</v>
      </c>
      <c r="F1021">
        <v>0.986030092592593</v>
      </c>
      <c r="G1021" t="s">
        <v>20</v>
      </c>
      <c r="H1021" t="s">
        <v>107</v>
      </c>
      <c r="I1021" t="s">
        <v>32</v>
      </c>
      <c r="J1021" t="s">
        <v>171</v>
      </c>
      <c r="K1021" t="s">
        <v>29</v>
      </c>
      <c r="L1021" t="s">
        <v>29</v>
      </c>
      <c r="M1021" t="s">
        <v>29</v>
      </c>
      <c r="N1021">
        <v>60</v>
      </c>
      <c r="O1021" t="s">
        <v>20</v>
      </c>
      <c r="P1021" t="s">
        <v>24</v>
      </c>
      <c r="Q1021" t="s">
        <v>32</v>
      </c>
    </row>
    <row r="1022" spans="1:17" hidden="1" x14ac:dyDescent="0.25">
      <c r="A1022" t="s">
        <v>1017</v>
      </c>
      <c r="B1022" t="s">
        <v>19</v>
      </c>
      <c r="C1022" s="2">
        <v>44858.638009259303</v>
      </c>
      <c r="D1022" s="2">
        <v>44888.7117476852</v>
      </c>
      <c r="E1022" s="1">
        <v>44902</v>
      </c>
      <c r="F1022">
        <v>12.0737384259259</v>
      </c>
      <c r="G1022" t="s">
        <v>20</v>
      </c>
      <c r="H1022" t="s">
        <v>107</v>
      </c>
      <c r="I1022" t="s">
        <v>32</v>
      </c>
      <c r="J1022" t="s">
        <v>22</v>
      </c>
      <c r="K1022" t="s">
        <v>29</v>
      </c>
      <c r="L1022" t="s">
        <v>29</v>
      </c>
      <c r="M1022" t="s">
        <v>29</v>
      </c>
      <c r="N1022">
        <v>60</v>
      </c>
      <c r="O1022" t="s">
        <v>20</v>
      </c>
      <c r="P1022" t="s">
        <v>24</v>
      </c>
      <c r="Q1022" t="s">
        <v>32</v>
      </c>
    </row>
    <row r="1023" spans="1:17" hidden="1" x14ac:dyDescent="0.25">
      <c r="A1023" s="3" t="s">
        <v>134</v>
      </c>
      <c r="B1023" s="3" t="s">
        <v>19</v>
      </c>
      <c r="C1023" s="4">
        <v>45461.453958333303</v>
      </c>
      <c r="D1023" s="4"/>
      <c r="E1023" s="5">
        <v>45546</v>
      </c>
      <c r="F1023" s="3">
        <v>41.935925925925901</v>
      </c>
      <c r="G1023" s="3" t="s">
        <v>20</v>
      </c>
      <c r="H1023" s="3" t="s">
        <v>21</v>
      </c>
      <c r="I1023" s="3" t="s">
        <v>69</v>
      </c>
      <c r="J1023" s="3" t="s">
        <v>22</v>
      </c>
      <c r="K1023" s="3" t="s">
        <v>135</v>
      </c>
      <c r="L1023" s="3" t="s">
        <v>29</v>
      </c>
      <c r="M1023" s="3"/>
      <c r="N1023" s="3">
        <v>60</v>
      </c>
      <c r="O1023" s="3" t="s">
        <v>20</v>
      </c>
      <c r="P1023" s="3" t="s">
        <v>24</v>
      </c>
      <c r="Q1023" s="3" t="s">
        <v>84</v>
      </c>
    </row>
    <row r="1024" spans="1:17" hidden="1" x14ac:dyDescent="0.25">
      <c r="A1024" t="s">
        <v>1025</v>
      </c>
      <c r="B1024" t="s">
        <v>19</v>
      </c>
      <c r="C1024" s="2">
        <v>44855.457037036998</v>
      </c>
      <c r="D1024" s="2">
        <v>45000.532025462999</v>
      </c>
      <c r="E1024" s="1">
        <v>44950</v>
      </c>
      <c r="F1024">
        <v>94.074988425925895</v>
      </c>
      <c r="G1024" t="s">
        <v>20</v>
      </c>
      <c r="H1024" t="s">
        <v>107</v>
      </c>
      <c r="I1024" t="s">
        <v>32</v>
      </c>
      <c r="J1024" t="s">
        <v>22</v>
      </c>
      <c r="K1024" t="s">
        <v>29</v>
      </c>
      <c r="L1024" t="s">
        <v>29</v>
      </c>
      <c r="M1024" t="s">
        <v>29</v>
      </c>
      <c r="N1024">
        <v>60</v>
      </c>
      <c r="O1024" t="s">
        <v>20</v>
      </c>
      <c r="P1024" t="s">
        <v>169</v>
      </c>
      <c r="Q1024" t="s">
        <v>32</v>
      </c>
    </row>
    <row r="1025" spans="1:17" hidden="1" x14ac:dyDescent="0.25">
      <c r="A1025" t="s">
        <v>1026</v>
      </c>
      <c r="B1025" t="s">
        <v>19</v>
      </c>
      <c r="C1025" s="2">
        <v>44854.9035532407</v>
      </c>
      <c r="D1025" s="2">
        <v>45000.5317939815</v>
      </c>
      <c r="E1025" s="1">
        <v>44947</v>
      </c>
      <c r="F1025">
        <v>94.628240740740694</v>
      </c>
      <c r="G1025" t="s">
        <v>20</v>
      </c>
      <c r="H1025" t="s">
        <v>107</v>
      </c>
      <c r="I1025" t="s">
        <v>32</v>
      </c>
      <c r="J1025" t="s">
        <v>22</v>
      </c>
      <c r="K1025" t="s">
        <v>29</v>
      </c>
      <c r="L1025" t="s">
        <v>29</v>
      </c>
      <c r="M1025" t="s">
        <v>29</v>
      </c>
      <c r="N1025">
        <v>60</v>
      </c>
      <c r="O1025" t="s">
        <v>20</v>
      </c>
      <c r="P1025" t="s">
        <v>169</v>
      </c>
      <c r="Q1025" t="s">
        <v>32</v>
      </c>
    </row>
    <row r="1026" spans="1:17" hidden="1" x14ac:dyDescent="0.25">
      <c r="A1026" t="s">
        <v>1031</v>
      </c>
      <c r="B1026" t="s">
        <v>19</v>
      </c>
      <c r="C1026" s="2">
        <v>44854.482824074097</v>
      </c>
      <c r="D1026" s="2">
        <v>44889.711354166699</v>
      </c>
      <c r="E1026" s="1">
        <v>44947</v>
      </c>
      <c r="F1026">
        <v>24.228530092592599</v>
      </c>
      <c r="G1026" t="s">
        <v>20</v>
      </c>
      <c r="H1026" t="s">
        <v>107</v>
      </c>
      <c r="I1026" t="s">
        <v>32</v>
      </c>
      <c r="J1026" t="s">
        <v>22</v>
      </c>
      <c r="K1026" t="s">
        <v>29</v>
      </c>
      <c r="L1026" t="s">
        <v>29</v>
      </c>
      <c r="M1026" t="s">
        <v>29</v>
      </c>
      <c r="N1026">
        <v>60</v>
      </c>
      <c r="O1026" t="s">
        <v>20</v>
      </c>
      <c r="P1026" t="s">
        <v>24</v>
      </c>
      <c r="Q1026" t="s">
        <v>197</v>
      </c>
    </row>
    <row r="1027" spans="1:17" hidden="1" x14ac:dyDescent="0.25">
      <c r="A1027" s="3" t="s">
        <v>136</v>
      </c>
      <c r="B1027" s="3" t="s">
        <v>19</v>
      </c>
      <c r="C1027" s="4">
        <v>45461.441643518498</v>
      </c>
      <c r="D1027" s="4"/>
      <c r="E1027" s="5">
        <v>45546</v>
      </c>
      <c r="F1027" s="3">
        <v>41.948240740740701</v>
      </c>
      <c r="G1027" s="3" t="s">
        <v>20</v>
      </c>
      <c r="H1027" s="3" t="s">
        <v>21</v>
      </c>
      <c r="I1027" s="3" t="s">
        <v>69</v>
      </c>
      <c r="J1027" s="3" t="s">
        <v>22</v>
      </c>
      <c r="K1027" s="3" t="s">
        <v>99</v>
      </c>
      <c r="L1027" s="3" t="s">
        <v>29</v>
      </c>
      <c r="M1027" s="3"/>
      <c r="N1027" s="3">
        <v>60</v>
      </c>
      <c r="O1027" s="3" t="s">
        <v>20</v>
      </c>
      <c r="P1027" s="3" t="s">
        <v>24</v>
      </c>
      <c r="Q1027" s="3" t="s">
        <v>84</v>
      </c>
    </row>
    <row r="1028" spans="1:17" hidden="1" x14ac:dyDescent="0.25">
      <c r="A1028" t="s">
        <v>1044</v>
      </c>
      <c r="B1028" t="s">
        <v>19</v>
      </c>
      <c r="C1028" s="2">
        <v>44831.5335416667</v>
      </c>
      <c r="D1028" s="2">
        <v>44831.534594907404</v>
      </c>
      <c r="E1028" s="1">
        <v>44917</v>
      </c>
      <c r="F1028">
        <v>1.05324074074074E-3</v>
      </c>
      <c r="G1028" t="s">
        <v>20</v>
      </c>
      <c r="H1028" t="s">
        <v>107</v>
      </c>
      <c r="I1028" t="s">
        <v>32</v>
      </c>
      <c r="J1028" t="s">
        <v>22</v>
      </c>
      <c r="K1028" t="s">
        <v>29</v>
      </c>
      <c r="L1028" t="s">
        <v>29</v>
      </c>
      <c r="M1028" t="s">
        <v>29</v>
      </c>
      <c r="N1028">
        <v>60</v>
      </c>
      <c r="O1028" t="s">
        <v>20</v>
      </c>
      <c r="P1028" t="s">
        <v>24</v>
      </c>
      <c r="Q1028" t="s">
        <v>32</v>
      </c>
    </row>
    <row r="1029" spans="1:17" hidden="1" x14ac:dyDescent="0.25">
      <c r="A1029" t="s">
        <v>1046</v>
      </c>
      <c r="B1029" t="s">
        <v>19</v>
      </c>
      <c r="C1029" s="2">
        <v>44831.523553240702</v>
      </c>
      <c r="D1029" s="2">
        <v>44875.525844907403</v>
      </c>
      <c r="E1029" s="1">
        <v>44917</v>
      </c>
      <c r="F1029">
        <v>31.0022916666667</v>
      </c>
      <c r="G1029" t="s">
        <v>20</v>
      </c>
      <c r="H1029" t="s">
        <v>107</v>
      </c>
      <c r="I1029" t="s">
        <v>32</v>
      </c>
      <c r="J1029" t="s">
        <v>22</v>
      </c>
      <c r="K1029" t="s">
        <v>29</v>
      </c>
      <c r="L1029" t="s">
        <v>29</v>
      </c>
      <c r="M1029" t="s">
        <v>29</v>
      </c>
      <c r="N1029">
        <v>60</v>
      </c>
      <c r="O1029" t="s">
        <v>20</v>
      </c>
      <c r="P1029" t="s">
        <v>24</v>
      </c>
      <c r="Q1029" t="s">
        <v>29</v>
      </c>
    </row>
    <row r="1030" spans="1:17" hidden="1" x14ac:dyDescent="0.25">
      <c r="A1030" s="3" t="s">
        <v>158</v>
      </c>
      <c r="B1030" s="3" t="s">
        <v>19</v>
      </c>
      <c r="C1030" s="4">
        <v>45442.433935185203</v>
      </c>
      <c r="D1030" s="4"/>
      <c r="E1030" s="5">
        <v>45528</v>
      </c>
      <c r="F1030" s="3">
        <v>53.955949074074098</v>
      </c>
      <c r="G1030" s="3" t="s">
        <v>20</v>
      </c>
      <c r="H1030" s="3" t="s">
        <v>21</v>
      </c>
      <c r="I1030" s="3" t="s">
        <v>69</v>
      </c>
      <c r="J1030" s="3" t="s">
        <v>22</v>
      </c>
      <c r="K1030" s="3" t="s">
        <v>31</v>
      </c>
      <c r="L1030" s="3" t="s">
        <v>29</v>
      </c>
      <c r="M1030" s="3"/>
      <c r="N1030" s="3">
        <v>60</v>
      </c>
      <c r="O1030" s="3" t="s">
        <v>20</v>
      </c>
      <c r="P1030" s="3" t="s">
        <v>24</v>
      </c>
      <c r="Q1030" s="3" t="s">
        <v>71</v>
      </c>
    </row>
    <row r="1031" spans="1:17" hidden="1" x14ac:dyDescent="0.25">
      <c r="A1031" t="s">
        <v>1053</v>
      </c>
      <c r="B1031" t="s">
        <v>19</v>
      </c>
      <c r="C1031" s="2">
        <v>44824.445289351897</v>
      </c>
      <c r="D1031" s="2">
        <v>44916.519525463002</v>
      </c>
      <c r="E1031" s="1">
        <v>44910</v>
      </c>
      <c r="F1031">
        <v>65.074236111111105</v>
      </c>
      <c r="G1031" t="s">
        <v>20</v>
      </c>
      <c r="H1031" t="s">
        <v>107</v>
      </c>
      <c r="I1031" t="s">
        <v>32</v>
      </c>
      <c r="J1031" t="s">
        <v>22</v>
      </c>
      <c r="K1031" t="s">
        <v>29</v>
      </c>
      <c r="L1031" t="s">
        <v>29</v>
      </c>
      <c r="M1031" t="s">
        <v>29</v>
      </c>
      <c r="N1031">
        <v>60</v>
      </c>
      <c r="O1031" t="s">
        <v>20</v>
      </c>
      <c r="P1031" t="s">
        <v>169</v>
      </c>
      <c r="Q1031" t="s">
        <v>32</v>
      </c>
    </row>
    <row r="1032" spans="1:17" hidden="1" x14ac:dyDescent="0.25">
      <c r="A1032" s="3" t="s">
        <v>184</v>
      </c>
      <c r="B1032" s="3" t="s">
        <v>19</v>
      </c>
      <c r="C1032" s="4">
        <v>45418.677627314799</v>
      </c>
      <c r="D1032" s="4"/>
      <c r="E1032" s="5">
        <v>45506</v>
      </c>
      <c r="F1032" s="3">
        <v>69.712256944444405</v>
      </c>
      <c r="G1032" s="3" t="s">
        <v>20</v>
      </c>
      <c r="H1032" s="3" t="s">
        <v>21</v>
      </c>
      <c r="I1032" s="3" t="s">
        <v>69</v>
      </c>
      <c r="J1032" s="3" t="s">
        <v>22</v>
      </c>
      <c r="K1032" s="3" t="s">
        <v>31</v>
      </c>
      <c r="L1032" s="3" t="s">
        <v>29</v>
      </c>
      <c r="M1032" s="3"/>
      <c r="N1032" s="3">
        <v>60</v>
      </c>
      <c r="O1032" s="3" t="s">
        <v>20</v>
      </c>
      <c r="P1032" s="3" t="s">
        <v>169</v>
      </c>
      <c r="Q1032" s="3" t="s">
        <v>71</v>
      </c>
    </row>
    <row r="1033" spans="1:17" hidden="1" x14ac:dyDescent="0.25">
      <c r="A1033" s="3" t="s">
        <v>852</v>
      </c>
      <c r="B1033" s="3" t="s">
        <v>19</v>
      </c>
      <c r="C1033" s="4">
        <v>44956.826365740701</v>
      </c>
      <c r="D1033" s="4"/>
      <c r="E1033" s="5">
        <v>45044</v>
      </c>
      <c r="F1033" s="3">
        <v>381.563518518519</v>
      </c>
      <c r="G1033" s="3" t="s">
        <v>20</v>
      </c>
      <c r="H1033" s="3" t="s">
        <v>21</v>
      </c>
      <c r="I1033" s="3" t="s">
        <v>60</v>
      </c>
      <c r="J1033" s="3" t="s">
        <v>22</v>
      </c>
      <c r="K1033" s="3" t="s">
        <v>29</v>
      </c>
      <c r="L1033" s="3" t="s">
        <v>29</v>
      </c>
      <c r="M1033" s="3" t="s">
        <v>690</v>
      </c>
      <c r="N1033" s="3">
        <v>60</v>
      </c>
      <c r="O1033" s="3" t="s">
        <v>20</v>
      </c>
      <c r="P1033" s="3" t="s">
        <v>169</v>
      </c>
      <c r="Q1033" s="3" t="s">
        <v>32</v>
      </c>
    </row>
    <row r="1034" spans="1:17" hidden="1" x14ac:dyDescent="0.25">
      <c r="A1034" s="7" t="s">
        <v>851</v>
      </c>
      <c r="B1034" s="7" t="s">
        <v>19</v>
      </c>
      <c r="C1034" s="8">
        <v>44957.570879629602</v>
      </c>
      <c r="D1034" s="8">
        <v>45061.449131944399</v>
      </c>
      <c r="E1034" s="9">
        <v>45045</v>
      </c>
      <c r="F1034" s="7">
        <v>67.878252314814802</v>
      </c>
      <c r="G1034" s="7" t="s">
        <v>20</v>
      </c>
      <c r="H1034" s="7" t="s">
        <v>55</v>
      </c>
      <c r="I1034" s="7" t="s">
        <v>60</v>
      </c>
      <c r="J1034" s="7" t="s">
        <v>22</v>
      </c>
      <c r="K1034" s="7" t="s">
        <v>29</v>
      </c>
      <c r="L1034" s="7" t="s">
        <v>29</v>
      </c>
      <c r="M1034" s="7" t="s">
        <v>29</v>
      </c>
      <c r="N1034" s="7">
        <v>60</v>
      </c>
      <c r="O1034" s="7" t="s">
        <v>20</v>
      </c>
      <c r="P1034" s="7" t="s">
        <v>169</v>
      </c>
      <c r="Q1034" s="7" t="s">
        <v>32</v>
      </c>
    </row>
    <row r="1035" spans="1:17" hidden="1" x14ac:dyDescent="0.25">
      <c r="A1035" s="7" t="s">
        <v>1362</v>
      </c>
      <c r="B1035" s="7" t="s">
        <v>27</v>
      </c>
      <c r="C1035" s="8">
        <v>44306.726875</v>
      </c>
      <c r="D1035" s="8"/>
      <c r="E1035" s="9">
        <v>44316</v>
      </c>
      <c r="F1035" s="7">
        <v>821.66300925925896</v>
      </c>
      <c r="G1035" s="7" t="s">
        <v>20</v>
      </c>
      <c r="H1035" s="7" t="s">
        <v>329</v>
      </c>
      <c r="I1035" s="7" t="s">
        <v>60</v>
      </c>
      <c r="J1035" s="7" t="s">
        <v>66</v>
      </c>
      <c r="K1035" s="7" t="s">
        <v>979</v>
      </c>
      <c r="L1035" s="7" t="s">
        <v>140</v>
      </c>
      <c r="M1035" s="7" t="s">
        <v>1363</v>
      </c>
      <c r="N1035" s="7">
        <v>7</v>
      </c>
      <c r="O1035" s="7" t="s">
        <v>20</v>
      </c>
      <c r="P1035" s="7" t="s">
        <v>169</v>
      </c>
      <c r="Q1035" s="7" t="s">
        <v>119</v>
      </c>
    </row>
    <row r="1036" spans="1:17" hidden="1" x14ac:dyDescent="0.25">
      <c r="A1036" t="s">
        <v>1063</v>
      </c>
      <c r="B1036" t="s">
        <v>19</v>
      </c>
      <c r="C1036" s="2">
        <v>44802.561354166697</v>
      </c>
      <c r="D1036" s="2">
        <v>44894.792303240698</v>
      </c>
      <c r="E1036" s="1">
        <v>44888</v>
      </c>
      <c r="F1036">
        <v>65.230949074074104</v>
      </c>
      <c r="G1036" t="s">
        <v>20</v>
      </c>
      <c r="H1036" t="s">
        <v>107</v>
      </c>
      <c r="I1036" t="s">
        <v>32</v>
      </c>
      <c r="J1036" t="s">
        <v>171</v>
      </c>
      <c r="K1036" t="s">
        <v>29</v>
      </c>
      <c r="L1036" t="s">
        <v>29</v>
      </c>
      <c r="M1036" t="s">
        <v>29</v>
      </c>
      <c r="N1036">
        <v>60</v>
      </c>
      <c r="O1036" t="s">
        <v>20</v>
      </c>
      <c r="P1036" t="s">
        <v>169</v>
      </c>
      <c r="Q1036" t="s">
        <v>32</v>
      </c>
    </row>
    <row r="1037" spans="1:17" hidden="1" x14ac:dyDescent="0.25">
      <c r="A1037" s="7" t="s">
        <v>849</v>
      </c>
      <c r="B1037" s="7" t="s">
        <v>19</v>
      </c>
      <c r="C1037" s="8">
        <v>44958.447488425903</v>
      </c>
      <c r="D1037" s="8">
        <v>45051.720208333303</v>
      </c>
      <c r="E1037" s="9">
        <v>45049</v>
      </c>
      <c r="F1037" s="7">
        <v>63.272719907407399</v>
      </c>
      <c r="G1037" s="7" t="s">
        <v>20</v>
      </c>
      <c r="H1037" s="7" t="s">
        <v>55</v>
      </c>
      <c r="I1037" s="7" t="s">
        <v>471</v>
      </c>
      <c r="J1037" s="7" t="s">
        <v>22</v>
      </c>
      <c r="K1037" s="7" t="s">
        <v>29</v>
      </c>
      <c r="L1037" s="7" t="s">
        <v>29</v>
      </c>
      <c r="M1037" s="7" t="s">
        <v>850</v>
      </c>
      <c r="N1037" s="7">
        <v>60</v>
      </c>
      <c r="O1037" s="7" t="s">
        <v>20</v>
      </c>
      <c r="P1037" s="7" t="s">
        <v>169</v>
      </c>
      <c r="Q1037" s="7" t="s">
        <v>25</v>
      </c>
    </row>
    <row r="1038" spans="1:17" hidden="1" x14ac:dyDescent="0.25">
      <c r="A1038" s="7" t="s">
        <v>848</v>
      </c>
      <c r="B1038" s="7" t="s">
        <v>19</v>
      </c>
      <c r="C1038" s="8">
        <v>44958.661423611098</v>
      </c>
      <c r="D1038" s="8">
        <v>45476.476956018501</v>
      </c>
      <c r="E1038" s="9">
        <v>45049</v>
      </c>
      <c r="F1038" s="7">
        <v>348.81553240740698</v>
      </c>
      <c r="G1038" s="7" t="s">
        <v>20</v>
      </c>
      <c r="H1038" s="7" t="s">
        <v>55</v>
      </c>
      <c r="I1038" s="7" t="s">
        <v>60</v>
      </c>
      <c r="J1038" s="7" t="s">
        <v>22</v>
      </c>
      <c r="K1038" s="7" t="s">
        <v>29</v>
      </c>
      <c r="L1038" s="7" t="s">
        <v>29</v>
      </c>
      <c r="M1038" s="7" t="s">
        <v>347</v>
      </c>
      <c r="N1038" s="7">
        <v>60</v>
      </c>
      <c r="O1038" s="7" t="s">
        <v>20</v>
      </c>
      <c r="P1038" s="7" t="s">
        <v>169</v>
      </c>
      <c r="Q1038" s="7" t="s">
        <v>32</v>
      </c>
    </row>
    <row r="1039" spans="1:17" hidden="1" x14ac:dyDescent="0.25">
      <c r="A1039" t="s">
        <v>1072</v>
      </c>
      <c r="B1039" t="s">
        <v>19</v>
      </c>
      <c r="C1039" s="2">
        <v>44783.714768518497</v>
      </c>
      <c r="D1039" s="2">
        <v>45357.663009259297</v>
      </c>
      <c r="E1039" s="1">
        <v>44868</v>
      </c>
      <c r="F1039">
        <v>388.94824074074103</v>
      </c>
      <c r="G1039" t="s">
        <v>20</v>
      </c>
      <c r="H1039" t="s">
        <v>107</v>
      </c>
      <c r="I1039" t="s">
        <v>32</v>
      </c>
      <c r="J1039" t="s">
        <v>171</v>
      </c>
      <c r="K1039" t="s">
        <v>29</v>
      </c>
      <c r="L1039" t="s">
        <v>1073</v>
      </c>
      <c r="M1039" t="s">
        <v>414</v>
      </c>
      <c r="N1039">
        <v>60</v>
      </c>
      <c r="O1039" t="s">
        <v>20</v>
      </c>
      <c r="P1039" t="s">
        <v>169</v>
      </c>
      <c r="Q1039" t="s">
        <v>32</v>
      </c>
    </row>
    <row r="1040" spans="1:17" hidden="1" x14ac:dyDescent="0.25">
      <c r="A1040" t="s">
        <v>1074</v>
      </c>
      <c r="B1040" t="s">
        <v>19</v>
      </c>
      <c r="C1040" s="2">
        <v>44781.479039351798</v>
      </c>
      <c r="D1040" s="2">
        <v>45357.661539351902</v>
      </c>
      <c r="E1040" s="1">
        <v>44866</v>
      </c>
      <c r="F1040">
        <v>391.1825</v>
      </c>
      <c r="G1040" t="s">
        <v>20</v>
      </c>
      <c r="H1040" t="s">
        <v>107</v>
      </c>
      <c r="I1040" t="s">
        <v>32</v>
      </c>
      <c r="J1040" t="s">
        <v>22</v>
      </c>
      <c r="K1040" t="s">
        <v>29</v>
      </c>
      <c r="L1040" t="s">
        <v>1075</v>
      </c>
      <c r="M1040" t="s">
        <v>430</v>
      </c>
      <c r="N1040">
        <v>60</v>
      </c>
      <c r="O1040" t="s">
        <v>20</v>
      </c>
      <c r="P1040" t="s">
        <v>169</v>
      </c>
      <c r="Q1040" t="s">
        <v>32</v>
      </c>
    </row>
    <row r="1041" spans="1:17" hidden="1" x14ac:dyDescent="0.25">
      <c r="A1041" t="s">
        <v>1077</v>
      </c>
      <c r="B1041" t="s">
        <v>19</v>
      </c>
      <c r="C1041" s="2">
        <v>44781.401296296302</v>
      </c>
      <c r="D1041" s="2">
        <v>44785.403599537</v>
      </c>
      <c r="E1041" s="1">
        <v>44866</v>
      </c>
      <c r="F1041">
        <v>4.0023032407407397</v>
      </c>
      <c r="G1041" t="s">
        <v>20</v>
      </c>
      <c r="H1041" t="s">
        <v>107</v>
      </c>
      <c r="I1041" t="s">
        <v>32</v>
      </c>
      <c r="J1041" t="s">
        <v>22</v>
      </c>
      <c r="K1041" t="s">
        <v>29</v>
      </c>
      <c r="L1041" t="s">
        <v>29</v>
      </c>
      <c r="M1041" t="s">
        <v>1078</v>
      </c>
      <c r="N1041">
        <v>60</v>
      </c>
      <c r="O1041" t="s">
        <v>20</v>
      </c>
      <c r="P1041" t="s">
        <v>24</v>
      </c>
      <c r="Q1041" t="s">
        <v>32</v>
      </c>
    </row>
    <row r="1042" spans="1:17" hidden="1" x14ac:dyDescent="0.25">
      <c r="A1042" s="7" t="s">
        <v>847</v>
      </c>
      <c r="B1042" s="7" t="s">
        <v>19</v>
      </c>
      <c r="C1042" s="8">
        <v>44958.850567129601</v>
      </c>
      <c r="D1042" s="8">
        <v>45023.917175925897</v>
      </c>
      <c r="E1042" s="9">
        <v>45049</v>
      </c>
      <c r="F1042" s="7">
        <v>44.0666087962963</v>
      </c>
      <c r="G1042" s="7" t="s">
        <v>20</v>
      </c>
      <c r="H1042" s="7" t="s">
        <v>55</v>
      </c>
      <c r="I1042" s="7" t="s">
        <v>32</v>
      </c>
      <c r="J1042" s="7" t="s">
        <v>22</v>
      </c>
      <c r="K1042" s="7" t="s">
        <v>29</v>
      </c>
      <c r="L1042" s="7" t="s">
        <v>29</v>
      </c>
      <c r="M1042" s="7" t="s">
        <v>319</v>
      </c>
      <c r="N1042" s="7">
        <v>60</v>
      </c>
      <c r="O1042" s="7" t="s">
        <v>20</v>
      </c>
      <c r="P1042" s="7" t="s">
        <v>24</v>
      </c>
      <c r="Q1042" s="7" t="s">
        <v>32</v>
      </c>
    </row>
    <row r="1043" spans="1:17" hidden="1" x14ac:dyDescent="0.25">
      <c r="A1043" s="7" t="s">
        <v>846</v>
      </c>
      <c r="B1043" s="7" t="s">
        <v>19</v>
      </c>
      <c r="C1043" s="8">
        <v>44959.483715277798</v>
      </c>
      <c r="D1043" s="8">
        <v>45211.645879629599</v>
      </c>
      <c r="E1043" s="9">
        <v>45050</v>
      </c>
      <c r="F1043" s="7">
        <v>173.162164351852</v>
      </c>
      <c r="G1043" s="7" t="s">
        <v>20</v>
      </c>
      <c r="H1043" s="7" t="s">
        <v>55</v>
      </c>
      <c r="I1043" s="7" t="s">
        <v>60</v>
      </c>
      <c r="J1043" s="7" t="s">
        <v>22</v>
      </c>
      <c r="K1043" s="7" t="s">
        <v>29</v>
      </c>
      <c r="L1043" s="7" t="s">
        <v>29</v>
      </c>
      <c r="M1043" s="7" t="s">
        <v>336</v>
      </c>
      <c r="N1043" s="7">
        <v>60</v>
      </c>
      <c r="O1043" s="7" t="s">
        <v>20</v>
      </c>
      <c r="P1043" s="7" t="s">
        <v>169</v>
      </c>
      <c r="Q1043" s="7" t="s">
        <v>32</v>
      </c>
    </row>
    <row r="1044" spans="1:17" hidden="1" x14ac:dyDescent="0.25">
      <c r="A1044" s="7" t="s">
        <v>845</v>
      </c>
      <c r="B1044" s="7" t="s">
        <v>19</v>
      </c>
      <c r="C1044" s="8">
        <v>44959.496574074103</v>
      </c>
      <c r="D1044" s="8">
        <v>45064.417916666702</v>
      </c>
      <c r="E1044" s="9">
        <v>45050</v>
      </c>
      <c r="F1044" s="7">
        <v>68.921342592592595</v>
      </c>
      <c r="G1044" s="7" t="s">
        <v>20</v>
      </c>
      <c r="H1044" s="7" t="s">
        <v>55</v>
      </c>
      <c r="I1044" s="7" t="s">
        <v>60</v>
      </c>
      <c r="J1044" s="7" t="s">
        <v>171</v>
      </c>
      <c r="K1044" s="7" t="s">
        <v>29</v>
      </c>
      <c r="L1044" s="7" t="s">
        <v>29</v>
      </c>
      <c r="M1044" s="7" t="s">
        <v>29</v>
      </c>
      <c r="N1044" s="7">
        <v>60</v>
      </c>
      <c r="O1044" s="7" t="s">
        <v>20</v>
      </c>
      <c r="P1044" s="7" t="s">
        <v>169</v>
      </c>
      <c r="Q1044" s="7" t="s">
        <v>32</v>
      </c>
    </row>
    <row r="1045" spans="1:17" hidden="1" x14ac:dyDescent="0.25">
      <c r="A1045" t="s">
        <v>1091</v>
      </c>
      <c r="B1045" t="s">
        <v>19</v>
      </c>
      <c r="C1045" s="2">
        <v>44746.624247685198</v>
      </c>
      <c r="D1045" s="2">
        <v>44806.726331018501</v>
      </c>
      <c r="E1045" s="1">
        <v>44831</v>
      </c>
      <c r="F1045">
        <v>44.102083333333297</v>
      </c>
      <c r="G1045" t="s">
        <v>20</v>
      </c>
      <c r="H1045" t="s">
        <v>107</v>
      </c>
      <c r="I1045" t="s">
        <v>32</v>
      </c>
      <c r="J1045" t="s">
        <v>22</v>
      </c>
      <c r="K1045" t="s">
        <v>29</v>
      </c>
      <c r="L1045" t="s">
        <v>29</v>
      </c>
      <c r="M1045" t="s">
        <v>29</v>
      </c>
      <c r="N1045">
        <v>60</v>
      </c>
      <c r="O1045" t="s">
        <v>20</v>
      </c>
      <c r="P1045" t="s">
        <v>24</v>
      </c>
      <c r="Q1045" t="s">
        <v>32</v>
      </c>
    </row>
    <row r="1046" spans="1:17" hidden="1" x14ac:dyDescent="0.25">
      <c r="A1046" s="7" t="s">
        <v>844</v>
      </c>
      <c r="B1046" s="7" t="s">
        <v>19</v>
      </c>
      <c r="C1046" s="8">
        <v>44963.456053240698</v>
      </c>
      <c r="D1046" s="8">
        <v>45238.584953703699</v>
      </c>
      <c r="E1046" s="9">
        <v>45052</v>
      </c>
      <c r="F1046" s="7">
        <v>189.128900462963</v>
      </c>
      <c r="G1046" s="7" t="s">
        <v>20</v>
      </c>
      <c r="H1046" s="7" t="s">
        <v>55</v>
      </c>
      <c r="I1046" s="7" t="s">
        <v>32</v>
      </c>
      <c r="J1046" s="7" t="s">
        <v>171</v>
      </c>
      <c r="K1046" s="7" t="s">
        <v>29</v>
      </c>
      <c r="L1046" s="7" t="s">
        <v>346</v>
      </c>
      <c r="M1046" s="7" t="s">
        <v>29</v>
      </c>
      <c r="N1046" s="7">
        <v>60</v>
      </c>
      <c r="O1046" s="7" t="s">
        <v>20</v>
      </c>
      <c r="P1046" s="7" t="s">
        <v>169</v>
      </c>
      <c r="Q1046" s="7" t="s">
        <v>32</v>
      </c>
    </row>
    <row r="1047" spans="1:17" hidden="1" x14ac:dyDescent="0.25">
      <c r="A1047" s="3" t="s">
        <v>843</v>
      </c>
      <c r="B1047" s="3" t="s">
        <v>19</v>
      </c>
      <c r="C1047" s="4">
        <v>44963.464594907397</v>
      </c>
      <c r="D1047" s="4"/>
      <c r="E1047" s="5">
        <v>45052</v>
      </c>
      <c r="F1047" s="3">
        <v>376.92528935185197</v>
      </c>
      <c r="G1047" s="3" t="s">
        <v>20</v>
      </c>
      <c r="H1047" s="3" t="s">
        <v>45</v>
      </c>
      <c r="I1047" s="3" t="s">
        <v>60</v>
      </c>
      <c r="J1047" s="3" t="s">
        <v>22</v>
      </c>
      <c r="K1047" s="3" t="s">
        <v>29</v>
      </c>
      <c r="L1047" s="3" t="s">
        <v>29</v>
      </c>
      <c r="M1047" s="3" t="s">
        <v>319</v>
      </c>
      <c r="N1047" s="3">
        <v>60</v>
      </c>
      <c r="O1047" s="3" t="s">
        <v>20</v>
      </c>
      <c r="P1047" s="3" t="s">
        <v>169</v>
      </c>
      <c r="Q1047" s="3" t="s">
        <v>32</v>
      </c>
    </row>
    <row r="1048" spans="1:17" hidden="1" x14ac:dyDescent="0.25">
      <c r="A1048" s="7" t="s">
        <v>842</v>
      </c>
      <c r="B1048" s="7" t="s">
        <v>19</v>
      </c>
      <c r="C1048" s="8">
        <v>44963.492129629602</v>
      </c>
      <c r="D1048" s="8">
        <v>45000.502754629597</v>
      </c>
      <c r="E1048" s="9">
        <v>45052</v>
      </c>
      <c r="F1048" s="7">
        <v>24.010625000000001</v>
      </c>
      <c r="G1048" s="7" t="s">
        <v>20</v>
      </c>
      <c r="H1048" s="7" t="s">
        <v>55</v>
      </c>
      <c r="I1048" s="7" t="s">
        <v>32</v>
      </c>
      <c r="J1048" s="7" t="s">
        <v>171</v>
      </c>
      <c r="K1048" s="7" t="s">
        <v>29</v>
      </c>
      <c r="L1048" s="7" t="s">
        <v>29</v>
      </c>
      <c r="M1048" s="7" t="s">
        <v>29</v>
      </c>
      <c r="N1048" s="7">
        <v>60</v>
      </c>
      <c r="O1048" s="7" t="s">
        <v>20</v>
      </c>
      <c r="P1048" s="7" t="s">
        <v>24</v>
      </c>
      <c r="Q1048" s="7" t="s">
        <v>32</v>
      </c>
    </row>
    <row r="1049" spans="1:17" hidden="1" x14ac:dyDescent="0.25">
      <c r="A1049" s="7" t="s">
        <v>841</v>
      </c>
      <c r="B1049" s="7" t="s">
        <v>19</v>
      </c>
      <c r="C1049" s="8">
        <v>44963.703854166699</v>
      </c>
      <c r="D1049" s="8">
        <v>44972.410694444399</v>
      </c>
      <c r="E1049" s="9">
        <v>45052</v>
      </c>
      <c r="F1049" s="7">
        <v>6.70684027777778</v>
      </c>
      <c r="G1049" s="7" t="s">
        <v>20</v>
      </c>
      <c r="H1049" s="7" t="s">
        <v>55</v>
      </c>
      <c r="I1049" s="7" t="s">
        <v>32</v>
      </c>
      <c r="J1049" s="7" t="s">
        <v>22</v>
      </c>
      <c r="K1049" s="7" t="s">
        <v>29</v>
      </c>
      <c r="L1049" s="7" t="s">
        <v>29</v>
      </c>
      <c r="M1049" s="7" t="s">
        <v>29</v>
      </c>
      <c r="N1049" s="7">
        <v>60</v>
      </c>
      <c r="O1049" s="7" t="s">
        <v>20</v>
      </c>
      <c r="P1049" s="7" t="s">
        <v>24</v>
      </c>
      <c r="Q1049" s="7" t="s">
        <v>32</v>
      </c>
    </row>
    <row r="1050" spans="1:17" hidden="1" x14ac:dyDescent="0.25">
      <c r="A1050" s="3" t="s">
        <v>840</v>
      </c>
      <c r="B1050" s="3" t="s">
        <v>19</v>
      </c>
      <c r="C1050" s="4">
        <v>44964.698530092603</v>
      </c>
      <c r="D1050" s="4"/>
      <c r="E1050" s="5">
        <v>45057</v>
      </c>
      <c r="F1050" s="3">
        <v>375.691354166667</v>
      </c>
      <c r="G1050" s="3" t="s">
        <v>20</v>
      </c>
      <c r="H1050" s="3" t="s">
        <v>21</v>
      </c>
      <c r="I1050" s="3" t="s">
        <v>197</v>
      </c>
      <c r="J1050" s="3" t="s">
        <v>22</v>
      </c>
      <c r="K1050" s="3" t="s">
        <v>29</v>
      </c>
      <c r="L1050" s="3" t="s">
        <v>29</v>
      </c>
      <c r="M1050" s="3" t="s">
        <v>319</v>
      </c>
      <c r="N1050" s="3">
        <v>60</v>
      </c>
      <c r="O1050" s="3" t="s">
        <v>20</v>
      </c>
      <c r="P1050" s="3" t="s">
        <v>169</v>
      </c>
      <c r="Q1050" s="3" t="s">
        <v>32</v>
      </c>
    </row>
    <row r="1051" spans="1:17" hidden="1" x14ac:dyDescent="0.25">
      <c r="A1051" s="3" t="s">
        <v>839</v>
      </c>
      <c r="B1051" s="3" t="s">
        <v>19</v>
      </c>
      <c r="C1051" s="4">
        <v>44964.714710648099</v>
      </c>
      <c r="D1051" s="4"/>
      <c r="E1051" s="5">
        <v>45057</v>
      </c>
      <c r="F1051" s="3">
        <v>375.67517361111101</v>
      </c>
      <c r="G1051" s="3" t="s">
        <v>20</v>
      </c>
      <c r="H1051" s="3" t="s">
        <v>45</v>
      </c>
      <c r="I1051" s="3" t="s">
        <v>60</v>
      </c>
      <c r="J1051" s="3" t="s">
        <v>22</v>
      </c>
      <c r="K1051" s="3" t="s">
        <v>29</v>
      </c>
      <c r="L1051" s="3" t="s">
        <v>29</v>
      </c>
      <c r="M1051" s="3" t="s">
        <v>414</v>
      </c>
      <c r="N1051" s="3">
        <v>60</v>
      </c>
      <c r="O1051" s="3" t="s">
        <v>20</v>
      </c>
      <c r="P1051" s="3" t="s">
        <v>169</v>
      </c>
      <c r="Q1051" s="3" t="s">
        <v>32</v>
      </c>
    </row>
    <row r="1052" spans="1:17" hidden="1" x14ac:dyDescent="0.25">
      <c r="A1052" s="7" t="s">
        <v>837</v>
      </c>
      <c r="B1052" s="7" t="s">
        <v>19</v>
      </c>
      <c r="C1052" s="8">
        <v>44965.464490740698</v>
      </c>
      <c r="D1052" s="8">
        <v>45029.488807870403</v>
      </c>
      <c r="E1052" s="9">
        <v>45058</v>
      </c>
      <c r="F1052" s="7">
        <v>43.024317129629601</v>
      </c>
      <c r="G1052" s="7" t="s">
        <v>20</v>
      </c>
      <c r="H1052" s="7" t="s">
        <v>55</v>
      </c>
      <c r="I1052" s="7" t="s">
        <v>60</v>
      </c>
      <c r="J1052" s="7" t="s">
        <v>22</v>
      </c>
      <c r="K1052" s="7" t="s">
        <v>29</v>
      </c>
      <c r="L1052" s="7" t="s">
        <v>29</v>
      </c>
      <c r="M1052" s="7" t="s">
        <v>319</v>
      </c>
      <c r="N1052" s="7">
        <v>60</v>
      </c>
      <c r="O1052" s="7" t="s">
        <v>20</v>
      </c>
      <c r="P1052" s="7" t="s">
        <v>24</v>
      </c>
      <c r="Q1052" s="7" t="s">
        <v>32</v>
      </c>
    </row>
    <row r="1053" spans="1:17" hidden="1" x14ac:dyDescent="0.25">
      <c r="A1053" s="7" t="s">
        <v>835</v>
      </c>
      <c r="B1053" s="7" t="s">
        <v>19</v>
      </c>
      <c r="C1053" s="8">
        <v>44966.433009259301</v>
      </c>
      <c r="D1053" s="8">
        <v>44970.613171296303</v>
      </c>
      <c r="E1053" s="9">
        <v>45059</v>
      </c>
      <c r="F1053" s="7">
        <v>2.1801620370370398</v>
      </c>
      <c r="G1053" s="7" t="s">
        <v>20</v>
      </c>
      <c r="H1053" s="7" t="s">
        <v>55</v>
      </c>
      <c r="I1053" s="7" t="s">
        <v>32</v>
      </c>
      <c r="J1053" s="7" t="s">
        <v>22</v>
      </c>
      <c r="K1053" s="7" t="s">
        <v>29</v>
      </c>
      <c r="L1053" s="7" t="s">
        <v>29</v>
      </c>
      <c r="M1053" s="7" t="s">
        <v>29</v>
      </c>
      <c r="N1053" s="7">
        <v>60</v>
      </c>
      <c r="O1053" s="7" t="s">
        <v>20</v>
      </c>
      <c r="P1053" s="7" t="s">
        <v>24</v>
      </c>
      <c r="Q1053" s="7" t="s">
        <v>32</v>
      </c>
    </row>
    <row r="1054" spans="1:17" hidden="1" x14ac:dyDescent="0.25">
      <c r="A1054" s="7" t="s">
        <v>832</v>
      </c>
      <c r="B1054" s="7" t="s">
        <v>19</v>
      </c>
      <c r="C1054" s="8">
        <v>44970.502488425896</v>
      </c>
      <c r="D1054" s="8">
        <v>45191.5627662037</v>
      </c>
      <c r="E1054" s="9">
        <v>45063</v>
      </c>
      <c r="F1054" s="7">
        <v>152.060277777778</v>
      </c>
      <c r="G1054" s="7" t="s">
        <v>20</v>
      </c>
      <c r="H1054" s="7" t="s">
        <v>55</v>
      </c>
      <c r="I1054" s="7" t="s">
        <v>60</v>
      </c>
      <c r="J1054" s="7" t="s">
        <v>22</v>
      </c>
      <c r="K1054" s="7" t="s">
        <v>29</v>
      </c>
      <c r="L1054" s="7" t="s">
        <v>29</v>
      </c>
      <c r="M1054" s="7" t="s">
        <v>531</v>
      </c>
      <c r="N1054" s="7">
        <v>60</v>
      </c>
      <c r="O1054" s="7" t="s">
        <v>20</v>
      </c>
      <c r="P1054" s="7" t="s">
        <v>169</v>
      </c>
      <c r="Q1054" s="7" t="s">
        <v>32</v>
      </c>
    </row>
    <row r="1055" spans="1:17" hidden="1" x14ac:dyDescent="0.25">
      <c r="A1055" s="7" t="s">
        <v>830</v>
      </c>
      <c r="B1055" s="7" t="s">
        <v>19</v>
      </c>
      <c r="C1055" s="8">
        <v>44970.629814814798</v>
      </c>
      <c r="D1055" s="8">
        <v>45504.509282407402</v>
      </c>
      <c r="E1055" s="9">
        <v>45063</v>
      </c>
      <c r="F1055" s="7">
        <v>360.87946759259302</v>
      </c>
      <c r="G1055" s="7" t="s">
        <v>20</v>
      </c>
      <c r="H1055" s="7" t="s">
        <v>55</v>
      </c>
      <c r="I1055" s="7" t="s">
        <v>60</v>
      </c>
      <c r="J1055" s="7" t="s">
        <v>22</v>
      </c>
      <c r="K1055" s="7" t="s">
        <v>29</v>
      </c>
      <c r="L1055" s="7" t="s">
        <v>29</v>
      </c>
      <c r="M1055" s="7" t="s">
        <v>831</v>
      </c>
      <c r="N1055" s="7">
        <v>60</v>
      </c>
      <c r="O1055" s="7" t="s">
        <v>20</v>
      </c>
      <c r="P1055" s="7" t="s">
        <v>169</v>
      </c>
      <c r="Q1055" s="7" t="s">
        <v>32</v>
      </c>
    </row>
    <row r="1056" spans="1:17" hidden="1" x14ac:dyDescent="0.25">
      <c r="A1056" t="s">
        <v>1135</v>
      </c>
      <c r="B1056" t="s">
        <v>19</v>
      </c>
      <c r="C1056" s="2">
        <v>44681.400706018503</v>
      </c>
      <c r="D1056" s="2">
        <v>44806.564016203702</v>
      </c>
      <c r="E1056" s="1">
        <v>44775</v>
      </c>
      <c r="F1056">
        <v>84.163310185185196</v>
      </c>
      <c r="G1056" t="s">
        <v>20</v>
      </c>
      <c r="H1056" t="s">
        <v>107</v>
      </c>
      <c r="I1056" t="s">
        <v>32</v>
      </c>
      <c r="J1056" t="s">
        <v>22</v>
      </c>
      <c r="K1056" t="s">
        <v>29</v>
      </c>
      <c r="L1056" t="s">
        <v>1073</v>
      </c>
      <c r="M1056" t="s">
        <v>29</v>
      </c>
      <c r="N1056">
        <v>60</v>
      </c>
      <c r="O1056" t="s">
        <v>20</v>
      </c>
      <c r="P1056" t="s">
        <v>169</v>
      </c>
      <c r="Q1056" t="s">
        <v>32</v>
      </c>
    </row>
    <row r="1057" spans="1:17" hidden="1" x14ac:dyDescent="0.25">
      <c r="A1057" t="s">
        <v>1137</v>
      </c>
      <c r="B1057" t="s">
        <v>19</v>
      </c>
      <c r="C1057" s="2">
        <v>44681.347928240699</v>
      </c>
      <c r="D1057" s="2">
        <v>44898.647337962997</v>
      </c>
      <c r="E1057" s="1">
        <v>44775</v>
      </c>
      <c r="F1057">
        <v>148.29940972222201</v>
      </c>
      <c r="G1057" t="s">
        <v>20</v>
      </c>
      <c r="H1057" t="s">
        <v>107</v>
      </c>
      <c r="I1057" t="s">
        <v>32</v>
      </c>
      <c r="J1057" t="s">
        <v>22</v>
      </c>
      <c r="K1057" t="s">
        <v>29</v>
      </c>
      <c r="L1057" t="s">
        <v>1073</v>
      </c>
      <c r="M1057" t="s">
        <v>29</v>
      </c>
      <c r="N1057">
        <v>60</v>
      </c>
      <c r="O1057" t="s">
        <v>20</v>
      </c>
      <c r="P1057" t="s">
        <v>169</v>
      </c>
      <c r="Q1057" t="s">
        <v>32</v>
      </c>
    </row>
    <row r="1058" spans="1:17" hidden="1" x14ac:dyDescent="0.25">
      <c r="A1058" s="7" t="s">
        <v>829</v>
      </c>
      <c r="B1058" s="7" t="s">
        <v>19</v>
      </c>
      <c r="C1058" s="8">
        <v>44971.419155092597</v>
      </c>
      <c r="D1058" s="8">
        <v>45064.677129629599</v>
      </c>
      <c r="E1058" s="9">
        <v>45064</v>
      </c>
      <c r="F1058" s="7">
        <v>61.257974537037001</v>
      </c>
      <c r="G1058" s="7" t="s">
        <v>20</v>
      </c>
      <c r="H1058" s="7" t="s">
        <v>55</v>
      </c>
      <c r="I1058" s="7" t="s">
        <v>60</v>
      </c>
      <c r="J1058" s="7" t="s">
        <v>22</v>
      </c>
      <c r="K1058" s="7" t="s">
        <v>29</v>
      </c>
      <c r="L1058" s="7" t="s">
        <v>29</v>
      </c>
      <c r="M1058" s="7" t="s">
        <v>29</v>
      </c>
      <c r="N1058" s="7">
        <v>60</v>
      </c>
      <c r="O1058" s="7" t="s">
        <v>20</v>
      </c>
      <c r="P1058" s="7" t="s">
        <v>169</v>
      </c>
      <c r="Q1058" s="7" t="s">
        <v>32</v>
      </c>
    </row>
    <row r="1059" spans="1:17" hidden="1" x14ac:dyDescent="0.25">
      <c r="A1059" s="3" t="s">
        <v>111</v>
      </c>
      <c r="B1059" s="3" t="s">
        <v>19</v>
      </c>
      <c r="C1059" s="4">
        <v>45477.594166666699</v>
      </c>
      <c r="D1059" s="4"/>
      <c r="E1059" s="5">
        <v>45562</v>
      </c>
      <c r="F1059" s="3">
        <v>29.795717592592599</v>
      </c>
      <c r="G1059" s="3" t="s">
        <v>20</v>
      </c>
      <c r="H1059" s="3" t="s">
        <v>21</v>
      </c>
      <c r="I1059" s="3" t="s">
        <v>112</v>
      </c>
      <c r="J1059" s="3" t="s">
        <v>22</v>
      </c>
      <c r="K1059" s="3" t="s">
        <v>31</v>
      </c>
      <c r="L1059" s="3" t="s">
        <v>29</v>
      </c>
      <c r="M1059" s="3"/>
      <c r="N1059" s="3">
        <v>60</v>
      </c>
      <c r="O1059" s="3" t="s">
        <v>20</v>
      </c>
      <c r="P1059" s="3" t="s">
        <v>24</v>
      </c>
      <c r="Q1059" s="3" t="s">
        <v>32</v>
      </c>
    </row>
    <row r="1060" spans="1:17" hidden="1" x14ac:dyDescent="0.25">
      <c r="A1060" s="3" t="s">
        <v>826</v>
      </c>
      <c r="B1060" s="3" t="s">
        <v>19</v>
      </c>
      <c r="C1060" s="4">
        <v>44972.501840277801</v>
      </c>
      <c r="D1060" s="4"/>
      <c r="E1060" s="5">
        <v>45065</v>
      </c>
      <c r="F1060" s="3">
        <v>369.88804398148102</v>
      </c>
      <c r="G1060" s="3" t="s">
        <v>20</v>
      </c>
      <c r="H1060" s="3" t="s">
        <v>21</v>
      </c>
      <c r="I1060" s="3" t="s">
        <v>32</v>
      </c>
      <c r="J1060" s="3" t="s">
        <v>171</v>
      </c>
      <c r="K1060" s="3" t="s">
        <v>29</v>
      </c>
      <c r="L1060" s="3" t="s">
        <v>29</v>
      </c>
      <c r="M1060" s="3" t="s">
        <v>336</v>
      </c>
      <c r="N1060" s="3">
        <v>60</v>
      </c>
      <c r="O1060" s="3" t="s">
        <v>20</v>
      </c>
      <c r="P1060" s="3" t="s">
        <v>169</v>
      </c>
      <c r="Q1060" s="3" t="s">
        <v>32</v>
      </c>
    </row>
    <row r="1061" spans="1:17" hidden="1" x14ac:dyDescent="0.25">
      <c r="A1061" s="7" t="s">
        <v>825</v>
      </c>
      <c r="B1061" s="7" t="s">
        <v>19</v>
      </c>
      <c r="C1061" s="8">
        <v>44972.6783796296</v>
      </c>
      <c r="D1061" s="8">
        <v>45197.549293981501</v>
      </c>
      <c r="E1061" s="9">
        <v>45065</v>
      </c>
      <c r="F1061" s="7">
        <v>153.87091435185201</v>
      </c>
      <c r="G1061" s="7" t="s">
        <v>20</v>
      </c>
      <c r="H1061" s="7" t="s">
        <v>55</v>
      </c>
      <c r="I1061" s="7" t="s">
        <v>32</v>
      </c>
      <c r="J1061" s="7" t="s">
        <v>22</v>
      </c>
      <c r="K1061" s="7" t="s">
        <v>29</v>
      </c>
      <c r="L1061" s="7" t="s">
        <v>29</v>
      </c>
      <c r="M1061" s="7" t="s">
        <v>319</v>
      </c>
      <c r="N1061" s="7">
        <v>60</v>
      </c>
      <c r="O1061" s="7" t="s">
        <v>20</v>
      </c>
      <c r="P1061" s="7" t="s">
        <v>169</v>
      </c>
      <c r="Q1061" s="7" t="s">
        <v>32</v>
      </c>
    </row>
    <row r="1062" spans="1:17" hidden="1" x14ac:dyDescent="0.25">
      <c r="A1062" s="7" t="s">
        <v>824</v>
      </c>
      <c r="B1062" s="7" t="s">
        <v>19</v>
      </c>
      <c r="C1062" s="8">
        <v>44972.7336111111</v>
      </c>
      <c r="D1062" s="8">
        <v>45022.6619907407</v>
      </c>
      <c r="E1062" s="9">
        <v>45065</v>
      </c>
      <c r="F1062" s="7">
        <v>32.928379629629603</v>
      </c>
      <c r="G1062" s="7" t="s">
        <v>20</v>
      </c>
      <c r="H1062" s="7" t="s">
        <v>55</v>
      </c>
      <c r="I1062" s="7" t="s">
        <v>32</v>
      </c>
      <c r="J1062" s="7" t="s">
        <v>22</v>
      </c>
      <c r="K1062" s="7" t="s">
        <v>29</v>
      </c>
      <c r="L1062" s="7" t="s">
        <v>29</v>
      </c>
      <c r="M1062" s="7" t="s">
        <v>363</v>
      </c>
      <c r="N1062" s="7">
        <v>60</v>
      </c>
      <c r="O1062" s="7" t="s">
        <v>20</v>
      </c>
      <c r="P1062" s="7" t="s">
        <v>24</v>
      </c>
      <c r="Q1062" s="7" t="s">
        <v>32</v>
      </c>
    </row>
    <row r="1063" spans="1:17" hidden="1" x14ac:dyDescent="0.25">
      <c r="A1063" t="s">
        <v>1165</v>
      </c>
      <c r="B1063" t="s">
        <v>19</v>
      </c>
      <c r="C1063" s="2">
        <v>44637.720613425903</v>
      </c>
      <c r="D1063" s="2">
        <v>44888.632245370398</v>
      </c>
      <c r="E1063" s="1">
        <v>44729</v>
      </c>
      <c r="F1063">
        <v>172.911631944444</v>
      </c>
      <c r="G1063" t="s">
        <v>20</v>
      </c>
      <c r="H1063" t="s">
        <v>107</v>
      </c>
      <c r="I1063" t="s">
        <v>32</v>
      </c>
      <c r="J1063" t="s">
        <v>22</v>
      </c>
      <c r="K1063" t="s">
        <v>29</v>
      </c>
      <c r="L1063" t="s">
        <v>29</v>
      </c>
      <c r="M1063" t="s">
        <v>29</v>
      </c>
      <c r="N1063">
        <v>60</v>
      </c>
      <c r="O1063" t="s">
        <v>20</v>
      </c>
      <c r="P1063" t="s">
        <v>169</v>
      </c>
      <c r="Q1063" t="s">
        <v>71</v>
      </c>
    </row>
    <row r="1064" spans="1:17" hidden="1" x14ac:dyDescent="0.25">
      <c r="A1064" s="7" t="s">
        <v>823</v>
      </c>
      <c r="B1064" s="7" t="s">
        <v>19</v>
      </c>
      <c r="C1064" s="8">
        <v>44972.7644097222</v>
      </c>
      <c r="D1064" s="8">
        <v>45029.570902777799</v>
      </c>
      <c r="E1064" s="9">
        <v>45065</v>
      </c>
      <c r="F1064" s="7">
        <v>37.806493055555599</v>
      </c>
      <c r="G1064" s="7" t="s">
        <v>20</v>
      </c>
      <c r="H1064" s="7" t="s">
        <v>55</v>
      </c>
      <c r="I1064" s="7" t="s">
        <v>60</v>
      </c>
      <c r="J1064" s="7" t="s">
        <v>22</v>
      </c>
      <c r="K1064" s="7" t="s">
        <v>29</v>
      </c>
      <c r="L1064" s="7" t="s">
        <v>29</v>
      </c>
      <c r="M1064" s="7" t="s">
        <v>347</v>
      </c>
      <c r="N1064" s="7">
        <v>60</v>
      </c>
      <c r="O1064" s="7" t="s">
        <v>20</v>
      </c>
      <c r="P1064" s="7" t="s">
        <v>24</v>
      </c>
      <c r="Q1064" s="7" t="s">
        <v>32</v>
      </c>
    </row>
    <row r="1065" spans="1:17" hidden="1" x14ac:dyDescent="0.25">
      <c r="A1065" t="s">
        <v>1168</v>
      </c>
      <c r="B1065" t="s">
        <v>19</v>
      </c>
      <c r="C1065" s="2">
        <v>44636.635844907403</v>
      </c>
      <c r="D1065" s="2">
        <v>44783.516597222202</v>
      </c>
      <c r="E1065" s="1">
        <v>44728</v>
      </c>
      <c r="F1065">
        <v>99.880752314814799</v>
      </c>
      <c r="G1065" t="s">
        <v>20</v>
      </c>
      <c r="H1065" t="s">
        <v>107</v>
      </c>
      <c r="I1065" t="s">
        <v>32</v>
      </c>
      <c r="J1065" t="s">
        <v>22</v>
      </c>
      <c r="K1065" t="s">
        <v>29</v>
      </c>
      <c r="L1065" t="s">
        <v>29</v>
      </c>
      <c r="M1065" t="s">
        <v>29</v>
      </c>
      <c r="N1065">
        <v>60</v>
      </c>
      <c r="O1065" t="s">
        <v>20</v>
      </c>
      <c r="P1065" t="s">
        <v>169</v>
      </c>
      <c r="Q1065" t="s">
        <v>32</v>
      </c>
    </row>
    <row r="1066" spans="1:17" hidden="1" x14ac:dyDescent="0.25">
      <c r="A1066" t="s">
        <v>1170</v>
      </c>
      <c r="B1066" t="s">
        <v>19</v>
      </c>
      <c r="C1066" s="2">
        <v>44635.431527777801</v>
      </c>
      <c r="D1066" s="2">
        <v>44783.521423611099</v>
      </c>
      <c r="E1066" s="1">
        <v>44656</v>
      </c>
      <c r="F1066">
        <v>101.089895833333</v>
      </c>
      <c r="G1066" t="s">
        <v>20</v>
      </c>
      <c r="H1066" t="s">
        <v>107</v>
      </c>
      <c r="I1066" t="s">
        <v>32</v>
      </c>
      <c r="J1066" t="s">
        <v>66</v>
      </c>
      <c r="K1066" t="s">
        <v>29</v>
      </c>
      <c r="L1066" t="s">
        <v>29</v>
      </c>
      <c r="M1066" t="s">
        <v>29</v>
      </c>
      <c r="N1066">
        <v>14</v>
      </c>
      <c r="O1066" t="s">
        <v>20</v>
      </c>
      <c r="P1066" t="s">
        <v>169</v>
      </c>
      <c r="Q1066" t="s">
        <v>32</v>
      </c>
    </row>
    <row r="1067" spans="1:17" hidden="1" x14ac:dyDescent="0.25">
      <c r="A1067" s="7" t="s">
        <v>822</v>
      </c>
      <c r="B1067" s="7" t="s">
        <v>19</v>
      </c>
      <c r="C1067" s="8">
        <v>44973.498749999999</v>
      </c>
      <c r="D1067" s="8">
        <v>45063.627951388902</v>
      </c>
      <c r="E1067" s="9">
        <v>45066</v>
      </c>
      <c r="F1067" s="7">
        <v>58.129201388888902</v>
      </c>
      <c r="G1067" s="7" t="s">
        <v>20</v>
      </c>
      <c r="H1067" s="7" t="s">
        <v>55</v>
      </c>
      <c r="I1067" s="7" t="s">
        <v>32</v>
      </c>
      <c r="J1067" s="7" t="s">
        <v>22</v>
      </c>
      <c r="K1067" s="7" t="s">
        <v>29</v>
      </c>
      <c r="L1067" s="7" t="s">
        <v>29</v>
      </c>
      <c r="M1067" s="7" t="s">
        <v>29</v>
      </c>
      <c r="N1067" s="7">
        <v>60</v>
      </c>
      <c r="O1067" s="7" t="s">
        <v>20</v>
      </c>
      <c r="P1067" s="7" t="s">
        <v>24</v>
      </c>
      <c r="Q1067" s="7" t="s">
        <v>32</v>
      </c>
    </row>
    <row r="1068" spans="1:17" hidden="1" x14ac:dyDescent="0.25">
      <c r="A1068" t="s">
        <v>1174</v>
      </c>
      <c r="B1068" t="s">
        <v>19</v>
      </c>
      <c r="C1068" s="2">
        <v>44629.5073611111</v>
      </c>
      <c r="D1068" s="2">
        <v>44781.641412037003</v>
      </c>
      <c r="E1068" s="1">
        <v>44720</v>
      </c>
      <c r="F1068">
        <v>103.134050925926</v>
      </c>
      <c r="G1068" t="s">
        <v>20</v>
      </c>
      <c r="H1068" t="s">
        <v>107</v>
      </c>
      <c r="I1068" t="s">
        <v>32</v>
      </c>
      <c r="J1068" t="s">
        <v>22</v>
      </c>
      <c r="K1068" t="s">
        <v>29</v>
      </c>
      <c r="L1068" t="s">
        <v>29</v>
      </c>
      <c r="M1068" t="s">
        <v>29</v>
      </c>
      <c r="N1068">
        <v>60</v>
      </c>
      <c r="O1068" t="s">
        <v>20</v>
      </c>
      <c r="P1068" t="s">
        <v>169</v>
      </c>
      <c r="Q1068" t="s">
        <v>32</v>
      </c>
    </row>
    <row r="1069" spans="1:17" hidden="1" x14ac:dyDescent="0.25">
      <c r="A1069" s="7" t="s">
        <v>819</v>
      </c>
      <c r="B1069" s="7" t="s">
        <v>19</v>
      </c>
      <c r="C1069" s="8">
        <v>44977.426018518498</v>
      </c>
      <c r="D1069" s="8">
        <v>44999.549780092602</v>
      </c>
      <c r="E1069" s="9">
        <v>45070</v>
      </c>
      <c r="F1069" s="7">
        <v>13.1237615740741</v>
      </c>
      <c r="G1069" s="7" t="s">
        <v>20</v>
      </c>
      <c r="H1069" s="7" t="s">
        <v>55</v>
      </c>
      <c r="I1069" s="7" t="s">
        <v>32</v>
      </c>
      <c r="J1069" s="7" t="s">
        <v>171</v>
      </c>
      <c r="K1069" s="7" t="s">
        <v>29</v>
      </c>
      <c r="L1069" s="7" t="s">
        <v>29</v>
      </c>
      <c r="M1069" s="7" t="s">
        <v>29</v>
      </c>
      <c r="N1069" s="7">
        <v>60</v>
      </c>
      <c r="O1069" s="7" t="s">
        <v>20</v>
      </c>
      <c r="P1069" s="7" t="s">
        <v>24</v>
      </c>
      <c r="Q1069" s="7" t="s">
        <v>32</v>
      </c>
    </row>
    <row r="1070" spans="1:17" hidden="1" x14ac:dyDescent="0.25">
      <c r="A1070" t="s">
        <v>1176</v>
      </c>
      <c r="B1070" t="s">
        <v>19</v>
      </c>
      <c r="C1070" s="2">
        <v>44622.517488425903</v>
      </c>
      <c r="D1070" s="2">
        <v>44896.671249999999</v>
      </c>
      <c r="E1070" s="1">
        <v>44714</v>
      </c>
      <c r="F1070">
        <v>189.153761574074</v>
      </c>
      <c r="G1070" t="s">
        <v>20</v>
      </c>
      <c r="H1070" t="s">
        <v>107</v>
      </c>
      <c r="I1070" t="s">
        <v>32</v>
      </c>
      <c r="J1070" t="s">
        <v>22</v>
      </c>
      <c r="K1070" t="s">
        <v>29</v>
      </c>
      <c r="L1070" t="s">
        <v>361</v>
      </c>
      <c r="M1070" t="s">
        <v>29</v>
      </c>
      <c r="N1070">
        <v>60</v>
      </c>
      <c r="O1070" t="s">
        <v>20</v>
      </c>
      <c r="P1070" t="s">
        <v>169</v>
      </c>
      <c r="Q1070" t="s">
        <v>32</v>
      </c>
    </row>
    <row r="1071" spans="1:17" hidden="1" x14ac:dyDescent="0.25">
      <c r="A1071" s="7" t="s">
        <v>816</v>
      </c>
      <c r="B1071" s="7" t="s">
        <v>19</v>
      </c>
      <c r="C1071" s="8">
        <v>44978.647418981498</v>
      </c>
      <c r="D1071" s="8">
        <v>45341.692071759302</v>
      </c>
      <c r="E1071" s="9">
        <v>45071</v>
      </c>
      <c r="F1071" s="7">
        <v>245.044652777778</v>
      </c>
      <c r="G1071" s="7" t="s">
        <v>20</v>
      </c>
      <c r="H1071" s="7" t="s">
        <v>55</v>
      </c>
      <c r="I1071" s="7" t="s">
        <v>60</v>
      </c>
      <c r="J1071" s="7" t="s">
        <v>22</v>
      </c>
      <c r="K1071" s="7" t="s">
        <v>29</v>
      </c>
      <c r="L1071" s="7" t="s">
        <v>29</v>
      </c>
      <c r="M1071" s="7" t="s">
        <v>341</v>
      </c>
      <c r="N1071" s="7">
        <v>60</v>
      </c>
      <c r="O1071" s="7" t="s">
        <v>20</v>
      </c>
      <c r="P1071" s="7" t="s">
        <v>169</v>
      </c>
      <c r="Q1071" s="7" t="s">
        <v>32</v>
      </c>
    </row>
    <row r="1072" spans="1:17" hidden="1" x14ac:dyDescent="0.25">
      <c r="A1072" t="s">
        <v>1178</v>
      </c>
      <c r="B1072" t="s">
        <v>19</v>
      </c>
      <c r="C1072" s="2">
        <v>44621.549467592602</v>
      </c>
      <c r="D1072" s="2">
        <v>44880.4227314815</v>
      </c>
      <c r="E1072" s="1">
        <v>44713</v>
      </c>
      <c r="F1072">
        <v>177.873263888889</v>
      </c>
      <c r="G1072" t="s">
        <v>20</v>
      </c>
      <c r="H1072" t="s">
        <v>107</v>
      </c>
      <c r="I1072" t="s">
        <v>32</v>
      </c>
      <c r="J1072" t="s">
        <v>22</v>
      </c>
      <c r="K1072" t="s">
        <v>29</v>
      </c>
      <c r="L1072" t="s">
        <v>1179</v>
      </c>
      <c r="M1072" t="s">
        <v>29</v>
      </c>
      <c r="N1072">
        <v>60</v>
      </c>
      <c r="O1072" t="s">
        <v>20</v>
      </c>
      <c r="P1072" t="s">
        <v>169</v>
      </c>
      <c r="Q1072" t="s">
        <v>32</v>
      </c>
    </row>
    <row r="1073" spans="1:18" hidden="1" x14ac:dyDescent="0.25">
      <c r="A1073" s="7" t="s">
        <v>815</v>
      </c>
      <c r="B1073" s="7" t="s">
        <v>19</v>
      </c>
      <c r="C1073" s="8">
        <v>44979.429895833302</v>
      </c>
      <c r="D1073" s="8">
        <v>45098.499467592599</v>
      </c>
      <c r="E1073" s="9">
        <v>45072</v>
      </c>
      <c r="F1073" s="7">
        <v>78.069571759259304</v>
      </c>
      <c r="G1073" s="7" t="s">
        <v>20</v>
      </c>
      <c r="H1073" s="7" t="s">
        <v>55</v>
      </c>
      <c r="I1073" s="7" t="s">
        <v>32</v>
      </c>
      <c r="J1073" s="7" t="s">
        <v>171</v>
      </c>
      <c r="K1073" s="7" t="s">
        <v>29</v>
      </c>
      <c r="L1073" s="7" t="s">
        <v>29</v>
      </c>
      <c r="M1073" s="7" t="s">
        <v>371</v>
      </c>
      <c r="N1073" s="7">
        <v>60</v>
      </c>
      <c r="O1073" s="7" t="s">
        <v>20</v>
      </c>
      <c r="P1073" s="7" t="s">
        <v>169</v>
      </c>
      <c r="Q1073" s="7" t="s">
        <v>32</v>
      </c>
    </row>
    <row r="1074" spans="1:18" hidden="1" x14ac:dyDescent="0.25">
      <c r="A1074" t="s">
        <v>1182</v>
      </c>
      <c r="B1074" t="s">
        <v>19</v>
      </c>
      <c r="C1074" s="2">
        <v>44616.785601851901</v>
      </c>
      <c r="D1074" s="2">
        <v>44900.572708333297</v>
      </c>
      <c r="E1074" s="1">
        <v>44708</v>
      </c>
      <c r="F1074">
        <v>194.787106481481</v>
      </c>
      <c r="G1074" t="s">
        <v>20</v>
      </c>
      <c r="H1074" t="s">
        <v>107</v>
      </c>
      <c r="I1074" t="s">
        <v>32</v>
      </c>
      <c r="J1074" t="s">
        <v>22</v>
      </c>
      <c r="K1074" t="s">
        <v>29</v>
      </c>
      <c r="L1074" t="s">
        <v>1075</v>
      </c>
      <c r="M1074" t="s">
        <v>29</v>
      </c>
      <c r="N1074">
        <v>60</v>
      </c>
      <c r="O1074" t="s">
        <v>20</v>
      </c>
      <c r="P1074" t="s">
        <v>169</v>
      </c>
      <c r="Q1074" t="s">
        <v>32</v>
      </c>
    </row>
    <row r="1075" spans="1:18" hidden="1" x14ac:dyDescent="0.25">
      <c r="A1075" s="7" t="s">
        <v>812</v>
      </c>
      <c r="B1075" s="7" t="s">
        <v>19</v>
      </c>
      <c r="C1075" s="8">
        <v>44979.703587962998</v>
      </c>
      <c r="D1075" s="8">
        <v>45215.392615740697</v>
      </c>
      <c r="E1075" s="9">
        <v>45072</v>
      </c>
      <c r="F1075" s="7">
        <v>160.68902777777799</v>
      </c>
      <c r="G1075" s="7" t="s">
        <v>20</v>
      </c>
      <c r="H1075" s="7" t="s">
        <v>55</v>
      </c>
      <c r="I1075" s="7" t="s">
        <v>60</v>
      </c>
      <c r="J1075" s="7" t="s">
        <v>22</v>
      </c>
      <c r="K1075" s="7" t="s">
        <v>29</v>
      </c>
      <c r="L1075" s="7" t="s">
        <v>29</v>
      </c>
      <c r="M1075" s="7" t="s">
        <v>363</v>
      </c>
      <c r="N1075" s="7">
        <v>60</v>
      </c>
      <c r="O1075" s="7" t="s">
        <v>20</v>
      </c>
      <c r="P1075" s="7" t="s">
        <v>169</v>
      </c>
      <c r="Q1075" s="7" t="s">
        <v>71</v>
      </c>
    </row>
    <row r="1076" spans="1:18" hidden="1" x14ac:dyDescent="0.25">
      <c r="A1076" t="s">
        <v>1189</v>
      </c>
      <c r="B1076" t="s">
        <v>19</v>
      </c>
      <c r="C1076" s="2">
        <v>44604.447835648098</v>
      </c>
      <c r="D1076" s="2">
        <v>44900.573379629597</v>
      </c>
      <c r="E1076" s="1">
        <v>44699</v>
      </c>
      <c r="F1076">
        <v>202.125543981481</v>
      </c>
      <c r="G1076" t="s">
        <v>20</v>
      </c>
      <c r="H1076" t="s">
        <v>107</v>
      </c>
      <c r="I1076" t="s">
        <v>32</v>
      </c>
      <c r="J1076" t="s">
        <v>22</v>
      </c>
      <c r="K1076" t="s">
        <v>29</v>
      </c>
      <c r="L1076" t="s">
        <v>29</v>
      </c>
      <c r="M1076" t="s">
        <v>29</v>
      </c>
      <c r="N1076">
        <v>60</v>
      </c>
      <c r="O1076" t="s">
        <v>20</v>
      </c>
      <c r="P1076" t="s">
        <v>169</v>
      </c>
      <c r="Q1076" t="s">
        <v>32</v>
      </c>
    </row>
    <row r="1077" spans="1:18" hidden="1" x14ac:dyDescent="0.25">
      <c r="A1077" s="3" t="s">
        <v>811</v>
      </c>
      <c r="B1077" s="3" t="s">
        <v>19</v>
      </c>
      <c r="C1077" s="4">
        <v>44984.5300810185</v>
      </c>
      <c r="D1077" s="4"/>
      <c r="E1077" s="5">
        <v>45073</v>
      </c>
      <c r="F1077" s="3">
        <v>363.85980324074097</v>
      </c>
      <c r="G1077" s="3" t="s">
        <v>20</v>
      </c>
      <c r="H1077" s="3" t="s">
        <v>45</v>
      </c>
      <c r="I1077" s="3" t="s">
        <v>60</v>
      </c>
      <c r="J1077" s="3" t="s">
        <v>22</v>
      </c>
      <c r="K1077" s="3" t="s">
        <v>29</v>
      </c>
      <c r="L1077" s="3" t="s">
        <v>29</v>
      </c>
      <c r="M1077" s="3" t="s">
        <v>29</v>
      </c>
      <c r="N1077" s="3">
        <v>60</v>
      </c>
      <c r="O1077" s="3" t="s">
        <v>20</v>
      </c>
      <c r="P1077" s="3" t="s">
        <v>169</v>
      </c>
      <c r="Q1077" s="3" t="s">
        <v>32</v>
      </c>
    </row>
    <row r="1078" spans="1:18" hidden="1" x14ac:dyDescent="0.25">
      <c r="A1078" s="3" t="s">
        <v>809</v>
      </c>
      <c r="B1078" s="3" t="s">
        <v>19</v>
      </c>
      <c r="C1078" s="4">
        <v>44984.793541666702</v>
      </c>
      <c r="D1078" s="4"/>
      <c r="E1078" s="5">
        <v>45073</v>
      </c>
      <c r="F1078" s="3">
        <v>363.59634259259298</v>
      </c>
      <c r="G1078" s="3" t="s">
        <v>20</v>
      </c>
      <c r="H1078" s="3" t="s">
        <v>21</v>
      </c>
      <c r="I1078" s="3" t="s">
        <v>60</v>
      </c>
      <c r="J1078" s="3" t="s">
        <v>22</v>
      </c>
      <c r="K1078" s="3" t="s">
        <v>29</v>
      </c>
      <c r="L1078" s="3" t="s">
        <v>29</v>
      </c>
      <c r="M1078" s="3" t="s">
        <v>677</v>
      </c>
      <c r="N1078" s="3">
        <v>60</v>
      </c>
      <c r="O1078" s="3" t="s">
        <v>20</v>
      </c>
      <c r="P1078" s="3" t="s">
        <v>169</v>
      </c>
      <c r="Q1078" s="3" t="s">
        <v>32</v>
      </c>
    </row>
    <row r="1079" spans="1:18" hidden="1" x14ac:dyDescent="0.25">
      <c r="A1079" s="7" t="s">
        <v>808</v>
      </c>
      <c r="B1079" s="7" t="s">
        <v>19</v>
      </c>
      <c r="C1079" s="8">
        <v>44985.551435185203</v>
      </c>
      <c r="D1079" s="8">
        <v>45349.680104166699</v>
      </c>
      <c r="E1079" s="9">
        <v>45076</v>
      </c>
      <c r="F1079" s="7">
        <v>247.12866898148101</v>
      </c>
      <c r="G1079" s="7" t="s">
        <v>20</v>
      </c>
      <c r="H1079" s="7" t="s">
        <v>55</v>
      </c>
      <c r="I1079" s="7" t="s">
        <v>32</v>
      </c>
      <c r="J1079" s="7" t="s">
        <v>171</v>
      </c>
      <c r="K1079" s="7" t="s">
        <v>29</v>
      </c>
      <c r="L1079" s="7" t="s">
        <v>29</v>
      </c>
      <c r="M1079" s="7" t="s">
        <v>29</v>
      </c>
      <c r="N1079" s="7">
        <v>60</v>
      </c>
      <c r="O1079" s="7" t="s">
        <v>20</v>
      </c>
      <c r="P1079" s="7" t="s">
        <v>169</v>
      </c>
      <c r="Q1079" s="7" t="s">
        <v>32</v>
      </c>
    </row>
    <row r="1080" spans="1:18" s="3" customFormat="1" hidden="1" x14ac:dyDescent="0.25">
      <c r="A1080" s="7" t="s">
        <v>807</v>
      </c>
      <c r="B1080" s="7" t="s">
        <v>19</v>
      </c>
      <c r="C1080" s="8">
        <v>44985.582719907397</v>
      </c>
      <c r="D1080" s="8">
        <v>45398.438530092601</v>
      </c>
      <c r="E1080" s="9">
        <v>45076</v>
      </c>
      <c r="F1080" s="7">
        <v>280.85581018518502</v>
      </c>
      <c r="G1080" s="7" t="s">
        <v>20</v>
      </c>
      <c r="H1080" s="7" t="s">
        <v>55</v>
      </c>
      <c r="I1080" s="7" t="s">
        <v>197</v>
      </c>
      <c r="J1080" s="7" t="s">
        <v>22</v>
      </c>
      <c r="K1080" s="7" t="s">
        <v>29</v>
      </c>
      <c r="L1080" s="7" t="s">
        <v>29</v>
      </c>
      <c r="M1080" s="7" t="s">
        <v>29</v>
      </c>
      <c r="N1080" s="7">
        <v>60</v>
      </c>
      <c r="O1080" s="7" t="s">
        <v>20</v>
      </c>
      <c r="P1080" s="7" t="s">
        <v>169</v>
      </c>
      <c r="Q1080" s="7" t="s">
        <v>197</v>
      </c>
      <c r="R1080"/>
    </row>
    <row r="1081" spans="1:18" s="3" customFormat="1" hidden="1" x14ac:dyDescent="0.25">
      <c r="A1081" s="7" t="s">
        <v>806</v>
      </c>
      <c r="B1081" s="7" t="s">
        <v>19</v>
      </c>
      <c r="C1081" s="8">
        <v>44988.457048611097</v>
      </c>
      <c r="D1081" s="8">
        <v>45044.531689814801</v>
      </c>
      <c r="E1081" s="9">
        <v>45079</v>
      </c>
      <c r="F1081" s="7">
        <v>39.074641203703699</v>
      </c>
      <c r="G1081" s="7" t="s">
        <v>20</v>
      </c>
      <c r="H1081" s="7" t="s">
        <v>55</v>
      </c>
      <c r="I1081" s="7" t="s">
        <v>60</v>
      </c>
      <c r="J1081" s="7" t="s">
        <v>22</v>
      </c>
      <c r="K1081" s="7" t="s">
        <v>29</v>
      </c>
      <c r="L1081" s="7" t="s">
        <v>29</v>
      </c>
      <c r="M1081" s="7" t="s">
        <v>29</v>
      </c>
      <c r="N1081" s="7">
        <v>60</v>
      </c>
      <c r="O1081" s="7" t="s">
        <v>20</v>
      </c>
      <c r="P1081" s="7" t="s">
        <v>24</v>
      </c>
      <c r="Q1081" s="7" t="s">
        <v>32</v>
      </c>
      <c r="R1081"/>
    </row>
    <row r="1082" spans="1:18" hidden="1" x14ac:dyDescent="0.25">
      <c r="A1082" s="7" t="s">
        <v>805</v>
      </c>
      <c r="B1082" s="7" t="s">
        <v>19</v>
      </c>
      <c r="C1082" s="8">
        <v>44988.783344907402</v>
      </c>
      <c r="D1082" s="8">
        <v>45044.663287037001</v>
      </c>
      <c r="E1082" s="9">
        <v>45079</v>
      </c>
      <c r="F1082" s="7">
        <v>38.879942129629598</v>
      </c>
      <c r="G1082" s="7" t="s">
        <v>20</v>
      </c>
      <c r="H1082" s="7" t="s">
        <v>55</v>
      </c>
      <c r="I1082" s="7" t="s">
        <v>32</v>
      </c>
      <c r="J1082" s="7" t="s">
        <v>22</v>
      </c>
      <c r="K1082" s="7" t="s">
        <v>29</v>
      </c>
      <c r="L1082" s="7" t="s">
        <v>29</v>
      </c>
      <c r="M1082" s="7" t="s">
        <v>341</v>
      </c>
      <c r="N1082" s="7">
        <v>60</v>
      </c>
      <c r="O1082" s="7" t="s">
        <v>20</v>
      </c>
      <c r="P1082" s="7" t="s">
        <v>24</v>
      </c>
      <c r="Q1082" s="7" t="s">
        <v>32</v>
      </c>
    </row>
    <row r="1083" spans="1:18" hidden="1" x14ac:dyDescent="0.25">
      <c r="A1083" s="7" t="s">
        <v>804</v>
      </c>
      <c r="B1083" s="7" t="s">
        <v>19</v>
      </c>
      <c r="C1083" s="8">
        <v>44991.494467592602</v>
      </c>
      <c r="D1083" s="8">
        <v>45058.529456018499</v>
      </c>
      <c r="E1083" s="9">
        <v>45080</v>
      </c>
      <c r="F1083" s="7">
        <v>45.034988425925903</v>
      </c>
      <c r="G1083" s="7" t="s">
        <v>20</v>
      </c>
      <c r="H1083" s="7" t="s">
        <v>55</v>
      </c>
      <c r="I1083" s="7" t="s">
        <v>32</v>
      </c>
      <c r="J1083" s="7" t="s">
        <v>171</v>
      </c>
      <c r="K1083" s="7" t="s">
        <v>29</v>
      </c>
      <c r="L1083" s="7" t="s">
        <v>29</v>
      </c>
      <c r="M1083" s="7" t="s">
        <v>347</v>
      </c>
      <c r="N1083" s="7">
        <v>60</v>
      </c>
      <c r="O1083" s="7" t="s">
        <v>20</v>
      </c>
      <c r="P1083" s="7" t="s">
        <v>24</v>
      </c>
      <c r="Q1083" s="7" t="s">
        <v>32</v>
      </c>
    </row>
    <row r="1084" spans="1:18" hidden="1" x14ac:dyDescent="0.25">
      <c r="A1084" s="7" t="s">
        <v>802</v>
      </c>
      <c r="B1084" s="7" t="s">
        <v>19</v>
      </c>
      <c r="C1084" s="8">
        <v>44992.620405092603</v>
      </c>
      <c r="D1084" s="8">
        <v>45126.555162037002</v>
      </c>
      <c r="E1084" s="9">
        <v>45083</v>
      </c>
      <c r="F1084" s="7">
        <v>90.934756944444402</v>
      </c>
      <c r="G1084" s="7" t="s">
        <v>20</v>
      </c>
      <c r="H1084" s="7" t="s">
        <v>55</v>
      </c>
      <c r="I1084" s="7" t="s">
        <v>32</v>
      </c>
      <c r="J1084" s="7" t="s">
        <v>22</v>
      </c>
      <c r="K1084" s="7" t="s">
        <v>29</v>
      </c>
      <c r="L1084" s="7" t="s">
        <v>29</v>
      </c>
      <c r="M1084" s="7" t="s">
        <v>803</v>
      </c>
      <c r="N1084" s="7">
        <v>60</v>
      </c>
      <c r="O1084" s="7" t="s">
        <v>20</v>
      </c>
      <c r="P1084" s="7" t="s">
        <v>169</v>
      </c>
      <c r="Q1084" s="7" t="s">
        <v>32</v>
      </c>
    </row>
    <row r="1085" spans="1:18" hidden="1" x14ac:dyDescent="0.25">
      <c r="A1085" s="7" t="s">
        <v>801</v>
      </c>
      <c r="B1085" s="7" t="s">
        <v>19</v>
      </c>
      <c r="C1085" s="8">
        <v>44994.6020138889</v>
      </c>
      <c r="D1085" s="8">
        <v>45093.429201388899</v>
      </c>
      <c r="E1085" s="9">
        <v>45084</v>
      </c>
      <c r="F1085" s="7">
        <v>66.827187499999994</v>
      </c>
      <c r="G1085" s="7" t="s">
        <v>20</v>
      </c>
      <c r="H1085" s="7" t="s">
        <v>55</v>
      </c>
      <c r="I1085" s="7" t="s">
        <v>60</v>
      </c>
      <c r="J1085" s="7" t="s">
        <v>171</v>
      </c>
      <c r="K1085" s="7" t="s">
        <v>29</v>
      </c>
      <c r="L1085" s="7" t="s">
        <v>29</v>
      </c>
      <c r="M1085" s="7" t="s">
        <v>640</v>
      </c>
      <c r="N1085" s="7">
        <v>60</v>
      </c>
      <c r="O1085" s="7" t="s">
        <v>20</v>
      </c>
      <c r="P1085" s="7" t="s">
        <v>169</v>
      </c>
      <c r="Q1085" s="7" t="s">
        <v>160</v>
      </c>
    </row>
    <row r="1086" spans="1:18" hidden="1" x14ac:dyDescent="0.25">
      <c r="A1086" s="7" t="s">
        <v>800</v>
      </c>
      <c r="B1086" s="7" t="s">
        <v>19</v>
      </c>
      <c r="C1086" s="8">
        <v>44995.705474536997</v>
      </c>
      <c r="D1086" s="8">
        <v>45341.606053240699</v>
      </c>
      <c r="E1086" s="9">
        <v>45085</v>
      </c>
      <c r="F1086" s="7">
        <v>234.90057870370401</v>
      </c>
      <c r="G1086" s="7" t="s">
        <v>20</v>
      </c>
      <c r="H1086" s="7" t="s">
        <v>55</v>
      </c>
      <c r="I1086" s="7" t="s">
        <v>60</v>
      </c>
      <c r="J1086" s="7" t="s">
        <v>22</v>
      </c>
      <c r="K1086" s="7" t="s">
        <v>29</v>
      </c>
      <c r="L1086" s="7" t="s">
        <v>29</v>
      </c>
      <c r="M1086" s="7" t="s">
        <v>414</v>
      </c>
      <c r="N1086" s="7">
        <v>60</v>
      </c>
      <c r="O1086" s="7" t="s">
        <v>20</v>
      </c>
      <c r="P1086" s="7" t="s">
        <v>169</v>
      </c>
      <c r="Q1086" s="7" t="s">
        <v>32</v>
      </c>
    </row>
    <row r="1087" spans="1:18" hidden="1" x14ac:dyDescent="0.25">
      <c r="A1087" t="s">
        <v>922</v>
      </c>
      <c r="B1087" t="s">
        <v>19</v>
      </c>
      <c r="C1087" s="2">
        <v>44915.772962962998</v>
      </c>
      <c r="D1087" s="2">
        <v>45489.517013888901</v>
      </c>
      <c r="E1087" s="1">
        <v>45010</v>
      </c>
      <c r="F1087">
        <v>383.74405092592599</v>
      </c>
      <c r="G1087" t="s">
        <v>20</v>
      </c>
      <c r="H1087" t="s">
        <v>107</v>
      </c>
      <c r="I1087" t="s">
        <v>105</v>
      </c>
      <c r="J1087" t="s">
        <v>22</v>
      </c>
      <c r="K1087" t="s">
        <v>29</v>
      </c>
      <c r="L1087" t="s">
        <v>29</v>
      </c>
      <c r="M1087" t="s">
        <v>29</v>
      </c>
      <c r="N1087">
        <v>60</v>
      </c>
      <c r="O1087" t="s">
        <v>20</v>
      </c>
      <c r="P1087" t="s">
        <v>169</v>
      </c>
      <c r="Q1087" t="s">
        <v>197</v>
      </c>
    </row>
    <row r="1088" spans="1:18" hidden="1" x14ac:dyDescent="0.25">
      <c r="A1088" s="7" t="s">
        <v>799</v>
      </c>
      <c r="B1088" s="7" t="s">
        <v>19</v>
      </c>
      <c r="C1088" s="8">
        <v>44995.72</v>
      </c>
      <c r="D1088" s="8">
        <v>45001.652743055602</v>
      </c>
      <c r="E1088" s="9">
        <v>45085</v>
      </c>
      <c r="F1088" s="7">
        <v>3.93274305555556</v>
      </c>
      <c r="G1088" s="7" t="s">
        <v>20</v>
      </c>
      <c r="H1088" s="7" t="s">
        <v>55</v>
      </c>
      <c r="I1088" s="7" t="s">
        <v>32</v>
      </c>
      <c r="J1088" s="7" t="s">
        <v>22</v>
      </c>
      <c r="K1088" s="7" t="s">
        <v>29</v>
      </c>
      <c r="L1088" s="7" t="s">
        <v>29</v>
      </c>
      <c r="M1088" s="7" t="s">
        <v>29</v>
      </c>
      <c r="N1088" s="7">
        <v>60</v>
      </c>
      <c r="O1088" s="7" t="s">
        <v>20</v>
      </c>
      <c r="P1088" s="7" t="s">
        <v>24</v>
      </c>
      <c r="Q1088" s="7" t="s">
        <v>32</v>
      </c>
    </row>
    <row r="1089" spans="1:17" hidden="1" x14ac:dyDescent="0.25">
      <c r="A1089" s="7" t="s">
        <v>798</v>
      </c>
      <c r="B1089" s="7" t="s">
        <v>19</v>
      </c>
      <c r="C1089" s="8">
        <v>44998.486064814802</v>
      </c>
      <c r="D1089" s="8">
        <v>45001.648587962998</v>
      </c>
      <c r="E1089" s="9">
        <v>45086</v>
      </c>
      <c r="F1089" s="7">
        <v>3.1625231481481499</v>
      </c>
      <c r="G1089" s="7" t="s">
        <v>20</v>
      </c>
      <c r="H1089" s="7" t="s">
        <v>55</v>
      </c>
      <c r="I1089" s="7" t="s">
        <v>60</v>
      </c>
      <c r="J1089" s="7" t="s">
        <v>22</v>
      </c>
      <c r="K1089" s="7" t="s">
        <v>29</v>
      </c>
      <c r="L1089" s="7" t="s">
        <v>29</v>
      </c>
      <c r="M1089" s="7" t="s">
        <v>29</v>
      </c>
      <c r="N1089" s="7">
        <v>60</v>
      </c>
      <c r="O1089" s="7" t="s">
        <v>20</v>
      </c>
      <c r="P1089" s="7" t="s">
        <v>24</v>
      </c>
      <c r="Q1089" s="7" t="s">
        <v>32</v>
      </c>
    </row>
    <row r="1090" spans="1:17" hidden="1" x14ac:dyDescent="0.25">
      <c r="A1090" s="7" t="s">
        <v>797</v>
      </c>
      <c r="B1090" s="7" t="s">
        <v>19</v>
      </c>
      <c r="C1090" s="8">
        <v>44999.405300925901</v>
      </c>
      <c r="D1090" s="8">
        <v>45001.644988425898</v>
      </c>
      <c r="E1090" s="9">
        <v>45087</v>
      </c>
      <c r="F1090" s="7">
        <v>2.2396875000000001</v>
      </c>
      <c r="G1090" s="7" t="s">
        <v>20</v>
      </c>
      <c r="H1090" s="7" t="s">
        <v>55</v>
      </c>
      <c r="I1090" s="7" t="s">
        <v>60</v>
      </c>
      <c r="J1090" s="7" t="s">
        <v>22</v>
      </c>
      <c r="K1090" s="7" t="s">
        <v>29</v>
      </c>
      <c r="L1090" s="7" t="s">
        <v>29</v>
      </c>
      <c r="M1090" s="7" t="s">
        <v>29</v>
      </c>
      <c r="N1090" s="7">
        <v>60</v>
      </c>
      <c r="O1090" s="7" t="s">
        <v>20</v>
      </c>
      <c r="P1090" s="7" t="s">
        <v>24</v>
      </c>
      <c r="Q1090" s="7" t="s">
        <v>32</v>
      </c>
    </row>
    <row r="1091" spans="1:17" hidden="1" x14ac:dyDescent="0.25">
      <c r="A1091" s="7" t="s">
        <v>796</v>
      </c>
      <c r="B1091" s="7" t="s">
        <v>19</v>
      </c>
      <c r="C1091" s="8">
        <v>45000.448425925897</v>
      </c>
      <c r="D1091" s="8">
        <v>45002.722546296303</v>
      </c>
      <c r="E1091" s="9">
        <v>45091</v>
      </c>
      <c r="F1091" s="7">
        <v>2.2741203703703698</v>
      </c>
      <c r="G1091" s="7" t="s">
        <v>20</v>
      </c>
      <c r="H1091" s="7" t="s">
        <v>55</v>
      </c>
      <c r="I1091" s="7" t="s">
        <v>471</v>
      </c>
      <c r="J1091" s="7" t="s">
        <v>22</v>
      </c>
      <c r="K1091" s="7" t="s">
        <v>29</v>
      </c>
      <c r="L1091" s="7" t="s">
        <v>29</v>
      </c>
      <c r="M1091" s="7" t="s">
        <v>29</v>
      </c>
      <c r="N1091" s="7">
        <v>60</v>
      </c>
      <c r="O1091" s="7" t="s">
        <v>20</v>
      </c>
      <c r="P1091" s="7" t="s">
        <v>24</v>
      </c>
      <c r="Q1091" s="7" t="s">
        <v>25</v>
      </c>
    </row>
    <row r="1092" spans="1:17" hidden="1" x14ac:dyDescent="0.25">
      <c r="A1092" s="3" t="s">
        <v>117</v>
      </c>
      <c r="B1092" s="3" t="s">
        <v>19</v>
      </c>
      <c r="C1092" s="4">
        <v>45469.482731481497</v>
      </c>
      <c r="D1092" s="4"/>
      <c r="E1092" s="5">
        <v>45554</v>
      </c>
      <c r="F1092" s="3">
        <v>35.907152777777803</v>
      </c>
      <c r="G1092" s="3" t="s">
        <v>20</v>
      </c>
      <c r="H1092" s="3" t="s">
        <v>21</v>
      </c>
      <c r="I1092" s="3" t="s">
        <v>118</v>
      </c>
      <c r="J1092" s="3" t="s">
        <v>22</v>
      </c>
      <c r="K1092" s="3" t="s">
        <v>83</v>
      </c>
      <c r="L1092" s="3" t="s">
        <v>29</v>
      </c>
      <c r="M1092" s="3"/>
      <c r="N1092" s="3">
        <v>60</v>
      </c>
      <c r="O1092" s="3" t="s">
        <v>20</v>
      </c>
      <c r="P1092" s="3" t="s">
        <v>24</v>
      </c>
      <c r="Q1092" s="3" t="s">
        <v>119</v>
      </c>
    </row>
    <row r="1093" spans="1:17" hidden="1" x14ac:dyDescent="0.25">
      <c r="A1093" s="7" t="s">
        <v>794</v>
      </c>
      <c r="B1093" s="7" t="s">
        <v>19</v>
      </c>
      <c r="C1093" s="8">
        <v>45001.587962963</v>
      </c>
      <c r="D1093" s="8">
        <v>45303.525462963</v>
      </c>
      <c r="E1093" s="9">
        <v>45092</v>
      </c>
      <c r="F1093" s="7">
        <v>204.9375</v>
      </c>
      <c r="G1093" s="7" t="s">
        <v>20</v>
      </c>
      <c r="H1093" s="7" t="s">
        <v>55</v>
      </c>
      <c r="I1093" s="7" t="s">
        <v>60</v>
      </c>
      <c r="J1093" s="7" t="s">
        <v>22</v>
      </c>
      <c r="K1093" s="7" t="s">
        <v>29</v>
      </c>
      <c r="L1093" s="7" t="s">
        <v>29</v>
      </c>
      <c r="M1093" s="7" t="s">
        <v>795</v>
      </c>
      <c r="N1093" s="7">
        <v>60</v>
      </c>
      <c r="O1093" s="7" t="s">
        <v>20</v>
      </c>
      <c r="P1093" s="7" t="s">
        <v>169</v>
      </c>
      <c r="Q1093" s="7" t="s">
        <v>32</v>
      </c>
    </row>
    <row r="1094" spans="1:17" hidden="1" x14ac:dyDescent="0.25">
      <c r="A1094" s="7" t="s">
        <v>793</v>
      </c>
      <c r="B1094" s="7" t="s">
        <v>19</v>
      </c>
      <c r="C1094" s="8">
        <v>45001.714849536998</v>
      </c>
      <c r="D1094" s="8">
        <v>45029.650798611103</v>
      </c>
      <c r="E1094" s="9">
        <v>45092</v>
      </c>
      <c r="F1094" s="7">
        <v>19.935949074074099</v>
      </c>
      <c r="G1094" s="7" t="s">
        <v>20</v>
      </c>
      <c r="H1094" s="7" t="s">
        <v>55</v>
      </c>
      <c r="I1094" s="7" t="s">
        <v>60</v>
      </c>
      <c r="J1094" s="7" t="s">
        <v>22</v>
      </c>
      <c r="K1094" s="7" t="s">
        <v>29</v>
      </c>
      <c r="L1094" s="7" t="s">
        <v>29</v>
      </c>
      <c r="M1094" s="7" t="s">
        <v>319</v>
      </c>
      <c r="N1094" s="7">
        <v>60</v>
      </c>
      <c r="O1094" s="7" t="s">
        <v>20</v>
      </c>
      <c r="P1094" s="7" t="s">
        <v>24</v>
      </c>
      <c r="Q1094" s="7" t="s">
        <v>32</v>
      </c>
    </row>
    <row r="1095" spans="1:17" hidden="1" x14ac:dyDescent="0.25">
      <c r="A1095" s="3" t="s">
        <v>791</v>
      </c>
      <c r="B1095" s="3" t="s">
        <v>19</v>
      </c>
      <c r="C1095" s="4">
        <v>45001.725289351903</v>
      </c>
      <c r="D1095" s="4"/>
      <c r="E1095" s="5">
        <v>45092</v>
      </c>
      <c r="F1095" s="3">
        <v>351.66459490740698</v>
      </c>
      <c r="G1095" s="3" t="s">
        <v>20</v>
      </c>
      <c r="H1095" s="3" t="s">
        <v>792</v>
      </c>
      <c r="I1095" s="3" t="s">
        <v>32</v>
      </c>
      <c r="J1095" s="3" t="s">
        <v>22</v>
      </c>
      <c r="K1095" s="3" t="s">
        <v>29</v>
      </c>
      <c r="L1095" s="3" t="s">
        <v>29</v>
      </c>
      <c r="M1095" s="3" t="s">
        <v>341</v>
      </c>
      <c r="N1095" s="3">
        <v>60</v>
      </c>
      <c r="O1095" s="3" t="s">
        <v>20</v>
      </c>
      <c r="P1095" s="3" t="s">
        <v>169</v>
      </c>
      <c r="Q1095" s="3" t="s">
        <v>32</v>
      </c>
    </row>
    <row r="1096" spans="1:17" hidden="1" x14ac:dyDescent="0.25">
      <c r="A1096" s="3" t="s">
        <v>18</v>
      </c>
      <c r="B1096" s="3" t="s">
        <v>19</v>
      </c>
      <c r="C1096" s="4">
        <v>45518.838287036997</v>
      </c>
      <c r="D1096" s="3"/>
      <c r="E1096" s="5">
        <v>45603</v>
      </c>
      <c r="F1096" s="3">
        <v>0.55159722222222196</v>
      </c>
      <c r="G1096" s="3" t="s">
        <v>20</v>
      </c>
      <c r="H1096" s="3" t="s">
        <v>21</v>
      </c>
      <c r="I1096" s="3"/>
      <c r="J1096" s="3" t="s">
        <v>22</v>
      </c>
      <c r="K1096" s="3" t="s">
        <v>23</v>
      </c>
      <c r="L1096" s="3"/>
      <c r="M1096" s="3"/>
      <c r="N1096" s="3">
        <v>60</v>
      </c>
      <c r="O1096" s="3" t="s">
        <v>20</v>
      </c>
      <c r="P1096" s="3" t="s">
        <v>24</v>
      </c>
      <c r="Q1096" s="3" t="s">
        <v>25</v>
      </c>
    </row>
    <row r="1097" spans="1:17" hidden="1" x14ac:dyDescent="0.25">
      <c r="A1097" s="3" t="s">
        <v>30</v>
      </c>
      <c r="B1097" s="3" t="s">
        <v>19</v>
      </c>
      <c r="C1097" s="4">
        <v>45518.534513888902</v>
      </c>
      <c r="D1097" s="3"/>
      <c r="E1097" s="5">
        <v>45603</v>
      </c>
      <c r="F1097" s="3">
        <v>0.85537037037037</v>
      </c>
      <c r="G1097" s="3" t="s">
        <v>20</v>
      </c>
      <c r="H1097" s="3" t="s">
        <v>21</v>
      </c>
      <c r="I1097" s="3"/>
      <c r="J1097" s="3" t="s">
        <v>22</v>
      </c>
      <c r="K1097" s="3" t="s">
        <v>31</v>
      </c>
      <c r="L1097" s="3"/>
      <c r="M1097" s="3"/>
      <c r="N1097" s="3">
        <v>60</v>
      </c>
      <c r="O1097" s="3" t="s">
        <v>20</v>
      </c>
      <c r="P1097" s="3" t="s">
        <v>24</v>
      </c>
      <c r="Q1097" s="3" t="s">
        <v>32</v>
      </c>
    </row>
    <row r="1098" spans="1:17" hidden="1" x14ac:dyDescent="0.25">
      <c r="A1098" s="3" t="s">
        <v>33</v>
      </c>
      <c r="B1098" s="3" t="s">
        <v>19</v>
      </c>
      <c r="C1098" s="4">
        <v>45518.493113425902</v>
      </c>
      <c r="D1098" s="3"/>
      <c r="E1098" s="5">
        <v>45603</v>
      </c>
      <c r="F1098" s="3">
        <v>0.89677083333333296</v>
      </c>
      <c r="G1098" s="3" t="s">
        <v>20</v>
      </c>
      <c r="H1098" s="3" t="s">
        <v>21</v>
      </c>
      <c r="I1098" s="3"/>
      <c r="J1098" s="3" t="s">
        <v>22</v>
      </c>
      <c r="K1098" s="3" t="s">
        <v>34</v>
      </c>
      <c r="L1098" s="3"/>
      <c r="M1098" s="3"/>
      <c r="N1098" s="3">
        <v>60</v>
      </c>
      <c r="O1098" s="3" t="s">
        <v>20</v>
      </c>
      <c r="P1098" s="3" t="s">
        <v>24</v>
      </c>
      <c r="Q1098" s="3" t="s">
        <v>32</v>
      </c>
    </row>
    <row r="1099" spans="1:17" hidden="1" x14ac:dyDescent="0.25">
      <c r="A1099" t="s">
        <v>340</v>
      </c>
      <c r="B1099" t="s">
        <v>19</v>
      </c>
      <c r="C1099" s="2">
        <v>45316.527604166702</v>
      </c>
      <c r="D1099" s="2">
        <v>45404.342905092599</v>
      </c>
      <c r="E1099" s="1">
        <v>45405</v>
      </c>
      <c r="F1099">
        <v>59.815300925925897</v>
      </c>
      <c r="G1099" t="s">
        <v>20</v>
      </c>
      <c r="H1099" t="s">
        <v>107</v>
      </c>
      <c r="I1099" t="s">
        <v>152</v>
      </c>
      <c r="J1099" t="s">
        <v>22</v>
      </c>
      <c r="K1099" t="s">
        <v>102</v>
      </c>
      <c r="L1099" t="s">
        <v>29</v>
      </c>
      <c r="M1099" t="s">
        <v>341</v>
      </c>
      <c r="N1099">
        <v>60</v>
      </c>
      <c r="O1099" t="s">
        <v>20</v>
      </c>
      <c r="P1099" t="s">
        <v>24</v>
      </c>
      <c r="Q1099" t="s">
        <v>32</v>
      </c>
    </row>
    <row r="1100" spans="1:17" hidden="1" x14ac:dyDescent="0.25">
      <c r="A1100" s="3" t="s">
        <v>36</v>
      </c>
      <c r="B1100" s="3" t="s">
        <v>19</v>
      </c>
      <c r="C1100" s="4">
        <v>45513.7436689815</v>
      </c>
      <c r="D1100" s="3"/>
      <c r="E1100" s="5">
        <v>45598</v>
      </c>
      <c r="F1100" s="3">
        <v>3.6462152777777801</v>
      </c>
      <c r="G1100" s="3" t="s">
        <v>20</v>
      </c>
      <c r="H1100" s="3" t="s">
        <v>21</v>
      </c>
      <c r="I1100" s="3"/>
      <c r="J1100" s="3" t="s">
        <v>22</v>
      </c>
      <c r="K1100" s="3" t="s">
        <v>31</v>
      </c>
      <c r="L1100" s="3"/>
      <c r="M1100" s="3"/>
      <c r="N1100" s="3">
        <v>60</v>
      </c>
      <c r="O1100" s="3" t="s">
        <v>20</v>
      </c>
      <c r="P1100" s="3" t="s">
        <v>24</v>
      </c>
      <c r="Q1100" s="3" t="s">
        <v>37</v>
      </c>
    </row>
    <row r="1101" spans="1:17" hidden="1" x14ac:dyDescent="0.25">
      <c r="A1101" s="3" t="s">
        <v>38</v>
      </c>
      <c r="B1101" s="3" t="s">
        <v>19</v>
      </c>
      <c r="C1101" s="4">
        <v>45513.609803240703</v>
      </c>
      <c r="D1101" s="3"/>
      <c r="E1101" s="5">
        <v>45598</v>
      </c>
      <c r="F1101" s="3">
        <v>3.7800810185185201</v>
      </c>
      <c r="G1101" s="3" t="s">
        <v>20</v>
      </c>
      <c r="H1101" s="3" t="s">
        <v>21</v>
      </c>
      <c r="I1101" s="3"/>
      <c r="J1101" s="3" t="s">
        <v>22</v>
      </c>
      <c r="K1101" s="3" t="s">
        <v>39</v>
      </c>
      <c r="L1101" s="3"/>
      <c r="M1101" s="3"/>
      <c r="N1101" s="3">
        <v>60</v>
      </c>
      <c r="O1101" s="3" t="s">
        <v>20</v>
      </c>
      <c r="P1101" s="3" t="s">
        <v>24</v>
      </c>
      <c r="Q1101" s="3" t="s">
        <v>32</v>
      </c>
    </row>
    <row r="1102" spans="1:17" hidden="1" x14ac:dyDescent="0.25">
      <c r="A1102" s="3" t="s">
        <v>40</v>
      </c>
      <c r="B1102" s="3" t="s">
        <v>19</v>
      </c>
      <c r="C1102" s="4">
        <v>45513.564097222203</v>
      </c>
      <c r="D1102" s="3"/>
      <c r="E1102" s="5">
        <v>45598</v>
      </c>
      <c r="F1102" s="3">
        <v>3.8257870370370402</v>
      </c>
      <c r="G1102" s="3" t="s">
        <v>20</v>
      </c>
      <c r="H1102" s="3" t="s">
        <v>21</v>
      </c>
      <c r="I1102" s="3"/>
      <c r="J1102" s="3" t="s">
        <v>22</v>
      </c>
      <c r="K1102" s="3" t="s">
        <v>31</v>
      </c>
      <c r="L1102" s="3"/>
      <c r="M1102" s="3"/>
      <c r="N1102" s="3">
        <v>60</v>
      </c>
      <c r="O1102" s="3" t="s">
        <v>20</v>
      </c>
      <c r="P1102" s="3" t="s">
        <v>24</v>
      </c>
      <c r="Q1102" s="3" t="s">
        <v>32</v>
      </c>
    </row>
    <row r="1103" spans="1:17" hidden="1" x14ac:dyDescent="0.25">
      <c r="A1103" s="3" t="s">
        <v>41</v>
      </c>
      <c r="B1103" s="3" t="s">
        <v>19</v>
      </c>
      <c r="C1103" s="4">
        <v>45513.507152777798</v>
      </c>
      <c r="D1103" s="3"/>
      <c r="E1103" s="5">
        <v>45598</v>
      </c>
      <c r="F1103" s="3">
        <v>3.8827314814814802</v>
      </c>
      <c r="G1103" s="3" t="s">
        <v>20</v>
      </c>
      <c r="H1103" s="3" t="s">
        <v>21</v>
      </c>
      <c r="I1103" s="3"/>
      <c r="J1103" s="3" t="s">
        <v>22</v>
      </c>
      <c r="K1103" s="3" t="s">
        <v>42</v>
      </c>
      <c r="L1103" s="3"/>
      <c r="M1103" s="3"/>
      <c r="N1103" s="3">
        <v>60</v>
      </c>
      <c r="O1103" s="3" t="s">
        <v>20</v>
      </c>
      <c r="P1103" s="3" t="s">
        <v>24</v>
      </c>
      <c r="Q1103" s="3" t="s">
        <v>32</v>
      </c>
    </row>
    <row r="1104" spans="1:17" hidden="1" x14ac:dyDescent="0.25">
      <c r="A1104" s="3" t="s">
        <v>43</v>
      </c>
      <c r="B1104" s="3" t="s">
        <v>19</v>
      </c>
      <c r="C1104" s="4">
        <v>45512.681898148097</v>
      </c>
      <c r="D1104" s="3"/>
      <c r="E1104" s="5">
        <v>45597</v>
      </c>
      <c r="F1104" s="3">
        <v>4.7079861111111097</v>
      </c>
      <c r="G1104" s="3" t="s">
        <v>20</v>
      </c>
      <c r="H1104" s="3" t="s">
        <v>21</v>
      </c>
      <c r="I1104" s="3"/>
      <c r="J1104" s="3" t="s">
        <v>22</v>
      </c>
      <c r="K1104" s="3" t="s">
        <v>31</v>
      </c>
      <c r="L1104" s="3"/>
      <c r="M1104" s="3"/>
      <c r="N1104" s="3">
        <v>60</v>
      </c>
      <c r="O1104" s="3" t="s">
        <v>20</v>
      </c>
      <c r="P1104" s="3" t="s">
        <v>24</v>
      </c>
      <c r="Q1104" s="3" t="s">
        <v>32</v>
      </c>
    </row>
    <row r="1105" spans="1:18" hidden="1" x14ac:dyDescent="0.25">
      <c r="A1105" s="3" t="s">
        <v>47</v>
      </c>
      <c r="B1105" s="3" t="s">
        <v>19</v>
      </c>
      <c r="C1105" s="4">
        <v>45512.398055555597</v>
      </c>
      <c r="D1105" s="3"/>
      <c r="E1105" s="5">
        <v>45597</v>
      </c>
      <c r="F1105" s="3">
        <v>4.9918287037036997</v>
      </c>
      <c r="G1105" s="3" t="s">
        <v>20</v>
      </c>
      <c r="H1105" s="3" t="s">
        <v>21</v>
      </c>
      <c r="I1105" s="3"/>
      <c r="J1105" s="3" t="s">
        <v>22</v>
      </c>
      <c r="K1105" s="3" t="s">
        <v>48</v>
      </c>
      <c r="L1105" s="3"/>
      <c r="M1105" s="3"/>
      <c r="N1105" s="3">
        <v>60</v>
      </c>
      <c r="O1105" s="3" t="s">
        <v>20</v>
      </c>
      <c r="P1105" s="3" t="s">
        <v>24</v>
      </c>
      <c r="Q1105" s="3" t="s">
        <v>32</v>
      </c>
    </row>
    <row r="1106" spans="1:18" hidden="1" x14ac:dyDescent="0.25">
      <c r="A1106" s="3" t="s">
        <v>49</v>
      </c>
      <c r="B1106" s="3" t="s">
        <v>19</v>
      </c>
      <c r="C1106" s="4">
        <v>45512.354189814803</v>
      </c>
      <c r="D1106" s="3"/>
      <c r="E1106" s="5">
        <v>45597</v>
      </c>
      <c r="F1106" s="3">
        <v>5.0356944444444398</v>
      </c>
      <c r="G1106" s="3" t="s">
        <v>20</v>
      </c>
      <c r="H1106" s="3" t="s">
        <v>21</v>
      </c>
      <c r="I1106" s="3"/>
      <c r="J1106" s="3" t="s">
        <v>22</v>
      </c>
      <c r="K1106" s="3" t="s">
        <v>50</v>
      </c>
      <c r="L1106" s="3"/>
      <c r="M1106" s="3"/>
      <c r="N1106" s="3">
        <v>60</v>
      </c>
      <c r="O1106" s="3" t="s">
        <v>20</v>
      </c>
      <c r="P1106" s="3" t="s">
        <v>24</v>
      </c>
      <c r="Q1106" s="3" t="s">
        <v>25</v>
      </c>
    </row>
    <row r="1107" spans="1:18" hidden="1" x14ac:dyDescent="0.25">
      <c r="A1107" s="3" t="s">
        <v>57</v>
      </c>
      <c r="B1107" s="3" t="s">
        <v>19</v>
      </c>
      <c r="C1107" s="4">
        <v>45509.761724536998</v>
      </c>
      <c r="D1107" s="4"/>
      <c r="E1107" s="5">
        <v>45594</v>
      </c>
      <c r="F1107" s="3">
        <v>7.6281597222222199</v>
      </c>
      <c r="G1107" s="3" t="s">
        <v>20</v>
      </c>
      <c r="H1107" s="3" t="s">
        <v>21</v>
      </c>
      <c r="I1107" s="3"/>
      <c r="J1107" s="3" t="s">
        <v>22</v>
      </c>
      <c r="K1107" s="3" t="s">
        <v>58</v>
      </c>
      <c r="L1107" s="3" t="s">
        <v>29</v>
      </c>
      <c r="M1107" s="3"/>
      <c r="N1107" s="3">
        <v>60</v>
      </c>
      <c r="O1107" s="3" t="s">
        <v>20</v>
      </c>
      <c r="P1107" s="3" t="s">
        <v>24</v>
      </c>
      <c r="Q1107" s="3" t="s">
        <v>32</v>
      </c>
    </row>
    <row r="1108" spans="1:18" s="3" customFormat="1" hidden="1" x14ac:dyDescent="0.25">
      <c r="A1108" s="3" t="s">
        <v>95</v>
      </c>
      <c r="B1108" s="3" t="s">
        <v>19</v>
      </c>
      <c r="C1108" s="4">
        <v>45488.5484027778</v>
      </c>
      <c r="D1108" s="4"/>
      <c r="E1108" s="5">
        <v>45573</v>
      </c>
      <c r="F1108" s="3">
        <v>22.841481481481502</v>
      </c>
      <c r="G1108" s="3" t="s">
        <v>20</v>
      </c>
      <c r="H1108" s="3" t="s">
        <v>96</v>
      </c>
      <c r="I1108" s="3" t="s">
        <v>29</v>
      </c>
      <c r="J1108" s="3" t="s">
        <v>22</v>
      </c>
      <c r="K1108" s="3" t="s">
        <v>31</v>
      </c>
      <c r="L1108" s="3" t="s">
        <v>29</v>
      </c>
      <c r="N1108" s="3">
        <v>60</v>
      </c>
      <c r="O1108" s="3" t="s">
        <v>20</v>
      </c>
      <c r="P1108" s="3" t="s">
        <v>24</v>
      </c>
      <c r="Q1108" s="3" t="s">
        <v>32</v>
      </c>
      <c r="R1108"/>
    </row>
    <row r="1109" spans="1:18" hidden="1" x14ac:dyDescent="0.25">
      <c r="A1109" s="3" t="s">
        <v>137</v>
      </c>
      <c r="B1109" s="3" t="s">
        <v>27</v>
      </c>
      <c r="C1109" s="4">
        <v>45460.595243055599</v>
      </c>
      <c r="D1109" s="4"/>
      <c r="E1109" s="5">
        <v>45545</v>
      </c>
      <c r="F1109" s="3">
        <v>42.794641203703698</v>
      </c>
      <c r="G1109" s="3" t="s">
        <v>20</v>
      </c>
      <c r="H1109" s="3" t="s">
        <v>96</v>
      </c>
      <c r="I1109" s="3" t="s">
        <v>29</v>
      </c>
      <c r="J1109" s="3" t="s">
        <v>22</v>
      </c>
      <c r="K1109" s="3" t="s">
        <v>29</v>
      </c>
      <c r="L1109" s="3" t="s">
        <v>29</v>
      </c>
      <c r="M1109" s="3"/>
      <c r="N1109" s="3">
        <v>60</v>
      </c>
      <c r="O1109" s="3" t="s">
        <v>20</v>
      </c>
      <c r="P1109" s="3" t="s">
        <v>24</v>
      </c>
      <c r="Q1109" s="3" t="s">
        <v>29</v>
      </c>
    </row>
    <row r="1110" spans="1:18" hidden="1" x14ac:dyDescent="0.25">
      <c r="A1110" s="7" t="s">
        <v>790</v>
      </c>
      <c r="B1110" s="7" t="s">
        <v>19</v>
      </c>
      <c r="C1110" s="8">
        <v>45005.731481481504</v>
      </c>
      <c r="D1110" s="8">
        <v>45344.599606481497</v>
      </c>
      <c r="E1110" s="9">
        <v>45094</v>
      </c>
      <c r="F1110" s="7">
        <v>231.86812499999999</v>
      </c>
      <c r="G1110" s="7" t="s">
        <v>20</v>
      </c>
      <c r="H1110" s="7" t="s">
        <v>55</v>
      </c>
      <c r="I1110" s="7" t="s">
        <v>32</v>
      </c>
      <c r="J1110" s="7" t="s">
        <v>171</v>
      </c>
      <c r="K1110" s="7" t="s">
        <v>29</v>
      </c>
      <c r="L1110" s="7" t="s">
        <v>29</v>
      </c>
      <c r="M1110" s="7" t="s">
        <v>347</v>
      </c>
      <c r="N1110" s="7">
        <v>60</v>
      </c>
      <c r="O1110" s="7" t="s">
        <v>20</v>
      </c>
      <c r="P1110" s="7" t="s">
        <v>169</v>
      </c>
      <c r="Q1110" s="7" t="s">
        <v>32</v>
      </c>
    </row>
    <row r="1111" spans="1:18" hidden="1" x14ac:dyDescent="0.25">
      <c r="A1111" s="7" t="s">
        <v>787</v>
      </c>
      <c r="B1111" s="7" t="s">
        <v>19</v>
      </c>
      <c r="C1111" s="8">
        <v>45007.573032407403</v>
      </c>
      <c r="D1111" s="8">
        <v>45400.420092592598</v>
      </c>
      <c r="E1111" s="9">
        <v>45098</v>
      </c>
      <c r="F1111" s="7">
        <v>267.847060185185</v>
      </c>
      <c r="G1111" s="7" t="s">
        <v>20</v>
      </c>
      <c r="H1111" s="7" t="s">
        <v>55</v>
      </c>
      <c r="I1111" s="7" t="s">
        <v>118</v>
      </c>
      <c r="J1111" s="7" t="s">
        <v>171</v>
      </c>
      <c r="K1111" s="7" t="s">
        <v>788</v>
      </c>
      <c r="L1111" s="7" t="s">
        <v>140</v>
      </c>
      <c r="M1111" s="7" t="s">
        <v>633</v>
      </c>
      <c r="N1111" s="7">
        <v>60</v>
      </c>
      <c r="O1111" s="7" t="s">
        <v>20</v>
      </c>
      <c r="P1111" s="7" t="s">
        <v>169</v>
      </c>
      <c r="Q1111" s="7" t="s">
        <v>197</v>
      </c>
    </row>
    <row r="1112" spans="1:18" hidden="1" x14ac:dyDescent="0.25">
      <c r="A1112" s="7" t="s">
        <v>786</v>
      </c>
      <c r="B1112" s="7" t="s">
        <v>19</v>
      </c>
      <c r="C1112" s="8">
        <v>45007.782569444404</v>
      </c>
      <c r="D1112" s="8">
        <v>45476.476446759298</v>
      </c>
      <c r="E1112" s="9">
        <v>45098</v>
      </c>
      <c r="F1112" s="7">
        <v>316.69387731481498</v>
      </c>
      <c r="G1112" s="7" t="s">
        <v>20</v>
      </c>
      <c r="H1112" s="7" t="s">
        <v>55</v>
      </c>
      <c r="I1112" s="7" t="s">
        <v>32</v>
      </c>
      <c r="J1112" s="7" t="s">
        <v>22</v>
      </c>
      <c r="K1112" s="7" t="s">
        <v>29</v>
      </c>
      <c r="L1112" s="7" t="s">
        <v>29</v>
      </c>
      <c r="M1112" s="7" t="s">
        <v>323</v>
      </c>
      <c r="N1112" s="7">
        <v>60</v>
      </c>
      <c r="O1112" s="7" t="s">
        <v>20</v>
      </c>
      <c r="P1112" s="7" t="s">
        <v>169</v>
      </c>
      <c r="Q1112" s="7" t="s">
        <v>32</v>
      </c>
    </row>
    <row r="1113" spans="1:18" s="3" customFormat="1" hidden="1" x14ac:dyDescent="0.25">
      <c r="A1113" s="7" t="s">
        <v>782</v>
      </c>
      <c r="B1113" s="7" t="s">
        <v>19</v>
      </c>
      <c r="C1113" s="8">
        <v>45009.766956018502</v>
      </c>
      <c r="D1113" s="8">
        <v>45322.5249652778</v>
      </c>
      <c r="E1113" s="9">
        <v>45100</v>
      </c>
      <c r="F1113" s="7">
        <v>211.75800925925901</v>
      </c>
      <c r="G1113" s="7" t="s">
        <v>20</v>
      </c>
      <c r="H1113" s="7" t="s">
        <v>55</v>
      </c>
      <c r="I1113" s="7" t="s">
        <v>60</v>
      </c>
      <c r="J1113" s="7" t="s">
        <v>22</v>
      </c>
      <c r="K1113" s="7" t="s">
        <v>29</v>
      </c>
      <c r="L1113" s="7" t="s">
        <v>29</v>
      </c>
      <c r="M1113" s="7" t="s">
        <v>783</v>
      </c>
      <c r="N1113" s="7">
        <v>60</v>
      </c>
      <c r="O1113" s="7" t="s">
        <v>20</v>
      </c>
      <c r="P1113" s="7" t="s">
        <v>169</v>
      </c>
      <c r="Q1113" s="7" t="s">
        <v>32</v>
      </c>
      <c r="R1113"/>
    </row>
    <row r="1114" spans="1:18" s="7" customFormat="1" hidden="1" x14ac:dyDescent="0.25">
      <c r="A1114" s="3" t="s">
        <v>780</v>
      </c>
      <c r="B1114" s="3" t="s">
        <v>19</v>
      </c>
      <c r="C1114" s="4">
        <v>45009.7742476852</v>
      </c>
      <c r="D1114" s="4"/>
      <c r="E1114" s="5">
        <v>45100</v>
      </c>
      <c r="F1114" s="3">
        <v>345.61563657407402</v>
      </c>
      <c r="G1114" s="3" t="s">
        <v>20</v>
      </c>
      <c r="H1114" s="3" t="s">
        <v>21</v>
      </c>
      <c r="I1114" s="3" t="s">
        <v>167</v>
      </c>
      <c r="J1114" s="3" t="s">
        <v>22</v>
      </c>
      <c r="K1114" s="3" t="s">
        <v>29</v>
      </c>
      <c r="L1114" s="3" t="s">
        <v>29</v>
      </c>
      <c r="M1114" s="3" t="s">
        <v>781</v>
      </c>
      <c r="N1114" s="3">
        <v>60</v>
      </c>
      <c r="O1114" s="3" t="s">
        <v>20</v>
      </c>
      <c r="P1114" s="3" t="s">
        <v>169</v>
      </c>
      <c r="Q1114" s="3" t="s">
        <v>32</v>
      </c>
      <c r="R1114"/>
    </row>
    <row r="1115" spans="1:18" hidden="1" x14ac:dyDescent="0.25">
      <c r="A1115" s="7" t="s">
        <v>778</v>
      </c>
      <c r="B1115" s="7" t="s">
        <v>19</v>
      </c>
      <c r="C1115" s="8">
        <v>45013.429247685199</v>
      </c>
      <c r="D1115" s="8">
        <v>45308.509039351899</v>
      </c>
      <c r="E1115" s="9">
        <v>45104</v>
      </c>
      <c r="F1115" s="7">
        <v>200.07979166666701</v>
      </c>
      <c r="G1115" s="7" t="s">
        <v>20</v>
      </c>
      <c r="H1115" s="7" t="s">
        <v>55</v>
      </c>
      <c r="I1115" s="7" t="s">
        <v>60</v>
      </c>
      <c r="J1115" s="7" t="s">
        <v>22</v>
      </c>
      <c r="K1115" s="7" t="s">
        <v>29</v>
      </c>
      <c r="L1115" s="7" t="s">
        <v>29</v>
      </c>
      <c r="M1115" s="7" t="s">
        <v>29</v>
      </c>
      <c r="N1115" s="7">
        <v>60</v>
      </c>
      <c r="O1115" s="7" t="s">
        <v>20</v>
      </c>
      <c r="P1115" s="7" t="s">
        <v>169</v>
      </c>
      <c r="Q1115" s="7" t="s">
        <v>32</v>
      </c>
    </row>
    <row r="1116" spans="1:18" hidden="1" x14ac:dyDescent="0.25">
      <c r="A1116" s="7" t="s">
        <v>777</v>
      </c>
      <c r="B1116" s="7" t="s">
        <v>19</v>
      </c>
      <c r="C1116" s="8">
        <v>45013.480439814797</v>
      </c>
      <c r="D1116" s="8">
        <v>45098.496111111097</v>
      </c>
      <c r="E1116" s="9">
        <v>45104</v>
      </c>
      <c r="F1116" s="7">
        <v>57.015671296296297</v>
      </c>
      <c r="G1116" s="7" t="s">
        <v>20</v>
      </c>
      <c r="H1116" s="7" t="s">
        <v>55</v>
      </c>
      <c r="I1116" s="7" t="s">
        <v>32</v>
      </c>
      <c r="J1116" s="7" t="s">
        <v>22</v>
      </c>
      <c r="K1116" s="7" t="s">
        <v>29</v>
      </c>
      <c r="L1116" s="7" t="s">
        <v>29</v>
      </c>
      <c r="M1116" s="7" t="s">
        <v>341</v>
      </c>
      <c r="N1116" s="7">
        <v>60</v>
      </c>
      <c r="O1116" s="7" t="s">
        <v>20</v>
      </c>
      <c r="P1116" s="7" t="s">
        <v>24</v>
      </c>
      <c r="Q1116" s="7" t="s">
        <v>32</v>
      </c>
    </row>
    <row r="1117" spans="1:18" hidden="1" x14ac:dyDescent="0.25">
      <c r="A1117" s="3" t="s">
        <v>113</v>
      </c>
      <c r="B1117" s="3" t="s">
        <v>19</v>
      </c>
      <c r="C1117" s="4">
        <v>45476.535335648201</v>
      </c>
      <c r="D1117" s="4"/>
      <c r="E1117" s="5">
        <v>45561</v>
      </c>
      <c r="F1117" s="3">
        <v>30.854548611111099</v>
      </c>
      <c r="G1117" s="3" t="s">
        <v>20</v>
      </c>
      <c r="H1117" s="3" t="s">
        <v>114</v>
      </c>
      <c r="I1117" s="3" t="s">
        <v>115</v>
      </c>
      <c r="J1117" s="3" t="s">
        <v>22</v>
      </c>
      <c r="K1117" s="3" t="s">
        <v>70</v>
      </c>
      <c r="L1117" s="3" t="s">
        <v>29</v>
      </c>
      <c r="M1117" s="3"/>
      <c r="N1117" s="3">
        <v>60</v>
      </c>
      <c r="O1117" s="3" t="s">
        <v>20</v>
      </c>
      <c r="P1117" s="3" t="s">
        <v>24</v>
      </c>
      <c r="Q1117" s="3" t="s">
        <v>32</v>
      </c>
    </row>
    <row r="1118" spans="1:18" hidden="1" x14ac:dyDescent="0.25">
      <c r="A1118" s="3" t="s">
        <v>776</v>
      </c>
      <c r="B1118" s="3" t="s">
        <v>19</v>
      </c>
      <c r="C1118" s="4">
        <v>45013.4910648148</v>
      </c>
      <c r="D1118" s="4"/>
      <c r="E1118" s="5">
        <v>45104</v>
      </c>
      <c r="F1118" s="3">
        <v>343.89881944444397</v>
      </c>
      <c r="G1118" s="3" t="s">
        <v>20</v>
      </c>
      <c r="H1118" s="3" t="s">
        <v>21</v>
      </c>
      <c r="I1118" s="3" t="s">
        <v>197</v>
      </c>
      <c r="J1118" s="3" t="s">
        <v>22</v>
      </c>
      <c r="K1118" s="3" t="s">
        <v>29</v>
      </c>
      <c r="L1118" s="3" t="s">
        <v>29</v>
      </c>
      <c r="M1118" s="3" t="s">
        <v>29</v>
      </c>
      <c r="N1118" s="3">
        <v>60</v>
      </c>
      <c r="O1118" s="3" t="s">
        <v>20</v>
      </c>
      <c r="P1118" s="3" t="s">
        <v>169</v>
      </c>
      <c r="Q1118" s="3" t="s">
        <v>197</v>
      </c>
    </row>
    <row r="1119" spans="1:18" hidden="1" x14ac:dyDescent="0.25">
      <c r="A1119" t="s">
        <v>302</v>
      </c>
      <c r="B1119" t="s">
        <v>19</v>
      </c>
      <c r="C1119" s="2">
        <v>45338.753796296303</v>
      </c>
      <c r="D1119" s="2">
        <v>45401.526898148099</v>
      </c>
      <c r="E1119" s="1">
        <v>45433</v>
      </c>
      <c r="F1119">
        <v>42.773101851851898</v>
      </c>
      <c r="G1119" t="s">
        <v>20</v>
      </c>
      <c r="H1119" t="s">
        <v>107</v>
      </c>
      <c r="I1119" t="s">
        <v>303</v>
      </c>
      <c r="J1119" t="s">
        <v>171</v>
      </c>
      <c r="K1119" t="s">
        <v>73</v>
      </c>
      <c r="L1119" t="s">
        <v>29</v>
      </c>
      <c r="N1119">
        <v>60</v>
      </c>
      <c r="O1119" t="s">
        <v>20</v>
      </c>
      <c r="P1119" t="s">
        <v>24</v>
      </c>
      <c r="Q1119" t="s">
        <v>160</v>
      </c>
    </row>
    <row r="1120" spans="1:18" hidden="1" x14ac:dyDescent="0.25">
      <c r="A1120" s="3" t="s">
        <v>775</v>
      </c>
      <c r="B1120" s="3" t="s">
        <v>19</v>
      </c>
      <c r="C1120" s="4">
        <v>45014.749780092599</v>
      </c>
      <c r="D1120" s="4"/>
      <c r="E1120" s="5">
        <v>45105</v>
      </c>
      <c r="F1120" s="3">
        <v>342.64010416666702</v>
      </c>
      <c r="G1120" s="3" t="s">
        <v>20</v>
      </c>
      <c r="H1120" s="3" t="s">
        <v>104</v>
      </c>
      <c r="I1120" s="3" t="s">
        <v>110</v>
      </c>
      <c r="J1120" s="3" t="s">
        <v>22</v>
      </c>
      <c r="K1120" s="3" t="s">
        <v>31</v>
      </c>
      <c r="L1120" s="3" t="s">
        <v>29</v>
      </c>
      <c r="M1120" s="3" t="s">
        <v>29</v>
      </c>
      <c r="N1120" s="3">
        <v>60</v>
      </c>
      <c r="O1120" s="3" t="s">
        <v>20</v>
      </c>
      <c r="P1120" s="3" t="s">
        <v>169</v>
      </c>
      <c r="Q1120" s="3" t="s">
        <v>32</v>
      </c>
    </row>
    <row r="1121" spans="1:18" hidden="1" x14ac:dyDescent="0.25">
      <c r="A1121" s="3" t="s">
        <v>773</v>
      </c>
      <c r="B1121" s="3" t="s">
        <v>19</v>
      </c>
      <c r="C1121" s="4">
        <v>45015.525601851798</v>
      </c>
      <c r="D1121" s="4"/>
      <c r="E1121" s="5">
        <v>45106</v>
      </c>
      <c r="F1121" s="3">
        <v>341.86428240740702</v>
      </c>
      <c r="G1121" s="3" t="s">
        <v>20</v>
      </c>
      <c r="H1121" s="3" t="s">
        <v>21</v>
      </c>
      <c r="I1121" s="3" t="s">
        <v>32</v>
      </c>
      <c r="J1121" s="3" t="s">
        <v>171</v>
      </c>
      <c r="K1121" s="3" t="s">
        <v>29</v>
      </c>
      <c r="L1121" s="3" t="s">
        <v>29</v>
      </c>
      <c r="M1121" s="3" t="s">
        <v>29</v>
      </c>
      <c r="N1121" s="3">
        <v>60</v>
      </c>
      <c r="O1121" s="3" t="s">
        <v>20</v>
      </c>
      <c r="P1121" s="3" t="s">
        <v>169</v>
      </c>
      <c r="Q1121" s="3" t="s">
        <v>32</v>
      </c>
    </row>
    <row r="1122" spans="1:18" hidden="1" x14ac:dyDescent="0.25">
      <c r="A1122" s="7" t="s">
        <v>772</v>
      </c>
      <c r="B1122" s="7" t="s">
        <v>19</v>
      </c>
      <c r="C1122" s="8">
        <v>45015.559155092596</v>
      </c>
      <c r="D1122" s="8">
        <v>45511.615231481497</v>
      </c>
      <c r="E1122" s="9">
        <v>45106</v>
      </c>
      <c r="F1122" s="7">
        <v>336.05607638888898</v>
      </c>
      <c r="G1122" s="7" t="s">
        <v>20</v>
      </c>
      <c r="H1122" s="7" t="s">
        <v>55</v>
      </c>
      <c r="I1122" s="7" t="s">
        <v>197</v>
      </c>
      <c r="J1122" s="7" t="s">
        <v>22</v>
      </c>
      <c r="K1122" s="7" t="s">
        <v>29</v>
      </c>
      <c r="L1122" s="7" t="s">
        <v>29</v>
      </c>
      <c r="M1122" s="7" t="s">
        <v>336</v>
      </c>
      <c r="N1122" s="7">
        <v>60</v>
      </c>
      <c r="O1122" s="7" t="s">
        <v>20</v>
      </c>
      <c r="P1122" s="7" t="s">
        <v>169</v>
      </c>
      <c r="Q1122" s="7" t="s">
        <v>197</v>
      </c>
    </row>
    <row r="1123" spans="1:18" hidden="1" x14ac:dyDescent="0.25">
      <c r="A1123" t="s">
        <v>294</v>
      </c>
      <c r="B1123" t="s">
        <v>19</v>
      </c>
      <c r="C1123" s="2">
        <v>45344.5948726852</v>
      </c>
      <c r="D1123" s="2">
        <v>45372.478055555599</v>
      </c>
      <c r="E1123" s="1">
        <v>45437</v>
      </c>
      <c r="F1123">
        <v>17.883182870370401</v>
      </c>
      <c r="G1123" t="s">
        <v>20</v>
      </c>
      <c r="H1123" t="s">
        <v>107</v>
      </c>
      <c r="I1123" t="s">
        <v>167</v>
      </c>
      <c r="J1123" t="s">
        <v>22</v>
      </c>
      <c r="K1123" t="s">
        <v>188</v>
      </c>
      <c r="L1123" t="s">
        <v>29</v>
      </c>
      <c r="N1123">
        <v>60</v>
      </c>
      <c r="O1123" t="s">
        <v>20</v>
      </c>
      <c r="P1123" t="s">
        <v>24</v>
      </c>
      <c r="Q1123" t="s">
        <v>32</v>
      </c>
    </row>
    <row r="1124" spans="1:18" hidden="1" x14ac:dyDescent="0.25">
      <c r="A1124" t="s">
        <v>299</v>
      </c>
      <c r="B1124" t="s">
        <v>19</v>
      </c>
      <c r="C1124" s="2">
        <v>45342.482291666704</v>
      </c>
      <c r="D1124" s="2">
        <v>45348.4603935185</v>
      </c>
      <c r="E1124" s="1">
        <v>45435</v>
      </c>
      <c r="F1124">
        <v>2.9781018518518501</v>
      </c>
      <c r="G1124" t="s">
        <v>20</v>
      </c>
      <c r="H1124" t="s">
        <v>107</v>
      </c>
      <c r="I1124" t="s">
        <v>167</v>
      </c>
      <c r="J1124" t="s">
        <v>22</v>
      </c>
      <c r="K1124" t="s">
        <v>300</v>
      </c>
      <c r="L1124" t="s">
        <v>29</v>
      </c>
      <c r="N1124">
        <v>60</v>
      </c>
      <c r="O1124" t="s">
        <v>20</v>
      </c>
      <c r="P1124" t="s">
        <v>24</v>
      </c>
      <c r="Q1124" t="s">
        <v>32</v>
      </c>
    </row>
    <row r="1125" spans="1:18" hidden="1" x14ac:dyDescent="0.25">
      <c r="A1125" s="3" t="s">
        <v>771</v>
      </c>
      <c r="B1125" s="3" t="s">
        <v>19</v>
      </c>
      <c r="C1125" s="4">
        <v>45015.649467592601</v>
      </c>
      <c r="D1125" s="4"/>
      <c r="E1125" s="5">
        <v>45106</v>
      </c>
      <c r="F1125" s="3">
        <v>341.74041666666699</v>
      </c>
      <c r="G1125" s="3" t="s">
        <v>20</v>
      </c>
      <c r="H1125" s="3" t="s">
        <v>45</v>
      </c>
      <c r="I1125" s="3" t="s">
        <v>32</v>
      </c>
      <c r="J1125" s="3" t="s">
        <v>22</v>
      </c>
      <c r="K1125" s="3" t="s">
        <v>29</v>
      </c>
      <c r="L1125" s="3" t="s">
        <v>29</v>
      </c>
      <c r="M1125" s="3" t="s">
        <v>319</v>
      </c>
      <c r="N1125" s="3">
        <v>60</v>
      </c>
      <c r="O1125" s="3" t="s">
        <v>20</v>
      </c>
      <c r="P1125" s="3" t="s">
        <v>169</v>
      </c>
      <c r="Q1125" s="3" t="s">
        <v>32</v>
      </c>
    </row>
    <row r="1126" spans="1:18" hidden="1" x14ac:dyDescent="0.25">
      <c r="A1126" s="7" t="s">
        <v>768</v>
      </c>
      <c r="B1126" s="7" t="s">
        <v>19</v>
      </c>
      <c r="C1126" s="8">
        <v>45016.666400463</v>
      </c>
      <c r="D1126" s="8">
        <v>45021.567199074103</v>
      </c>
      <c r="E1126" s="9">
        <v>45107</v>
      </c>
      <c r="F1126" s="7">
        <v>2.9007986111111101</v>
      </c>
      <c r="G1126" s="7" t="s">
        <v>20</v>
      </c>
      <c r="H1126" s="7" t="s">
        <v>55</v>
      </c>
      <c r="I1126" s="7" t="s">
        <v>60</v>
      </c>
      <c r="J1126" s="7" t="s">
        <v>22</v>
      </c>
      <c r="K1126" s="7" t="s">
        <v>29</v>
      </c>
      <c r="L1126" s="7" t="s">
        <v>29</v>
      </c>
      <c r="M1126" s="7" t="s">
        <v>323</v>
      </c>
      <c r="N1126" s="7">
        <v>60</v>
      </c>
      <c r="O1126" s="7" t="s">
        <v>20</v>
      </c>
      <c r="P1126" s="7" t="s">
        <v>24</v>
      </c>
      <c r="Q1126" s="7" t="s">
        <v>32</v>
      </c>
    </row>
    <row r="1127" spans="1:18" s="3" customFormat="1" hidden="1" x14ac:dyDescent="0.25">
      <c r="A1127" s="3" t="s">
        <v>179</v>
      </c>
      <c r="B1127" s="3" t="s">
        <v>19</v>
      </c>
      <c r="C1127" s="4">
        <v>45425.750370370399</v>
      </c>
      <c r="D1127" s="4"/>
      <c r="E1127" s="5">
        <v>45511</v>
      </c>
      <c r="F1127" s="3">
        <v>66.639513888888899</v>
      </c>
      <c r="G1127" s="3" t="s">
        <v>20</v>
      </c>
      <c r="H1127" s="3" t="s">
        <v>104</v>
      </c>
      <c r="I1127" s="3" t="s">
        <v>87</v>
      </c>
      <c r="J1127" s="3" t="s">
        <v>171</v>
      </c>
      <c r="K1127" s="3" t="s">
        <v>102</v>
      </c>
      <c r="L1127" s="3" t="s">
        <v>29</v>
      </c>
      <c r="N1127" s="3">
        <v>60</v>
      </c>
      <c r="O1127" s="3" t="s">
        <v>20</v>
      </c>
      <c r="P1127" s="3" t="s">
        <v>169</v>
      </c>
      <c r="Q1127" s="3" t="s">
        <v>32</v>
      </c>
      <c r="R1127"/>
    </row>
    <row r="1128" spans="1:18" s="3" customFormat="1" hidden="1" x14ac:dyDescent="0.25">
      <c r="A1128" s="3" t="s">
        <v>116</v>
      </c>
      <c r="B1128" s="3" t="s">
        <v>19</v>
      </c>
      <c r="C1128" s="4">
        <v>45476.1942361111</v>
      </c>
      <c r="D1128" s="4"/>
      <c r="E1128" s="5">
        <v>45561</v>
      </c>
      <c r="F1128" s="3">
        <v>31.195648148148098</v>
      </c>
      <c r="G1128" s="3" t="s">
        <v>20</v>
      </c>
      <c r="H1128" s="3" t="s">
        <v>104</v>
      </c>
      <c r="I1128" s="3" t="s">
        <v>60</v>
      </c>
      <c r="J1128" s="3" t="s">
        <v>22</v>
      </c>
      <c r="K1128" s="3" t="s">
        <v>99</v>
      </c>
      <c r="L1128" s="3" t="s">
        <v>29</v>
      </c>
      <c r="N1128" s="3">
        <v>60</v>
      </c>
      <c r="O1128" s="3" t="s">
        <v>20</v>
      </c>
      <c r="P1128" s="3" t="s">
        <v>24</v>
      </c>
      <c r="Q1128" s="3" t="s">
        <v>32</v>
      </c>
      <c r="R1128"/>
    </row>
    <row r="1129" spans="1:18" hidden="1" x14ac:dyDescent="0.25">
      <c r="A1129" t="s">
        <v>344</v>
      </c>
      <c r="B1129" t="s">
        <v>19</v>
      </c>
      <c r="C1129" s="2">
        <v>45313.743842592601</v>
      </c>
      <c r="D1129" s="2"/>
      <c r="E1129" s="1">
        <v>45400</v>
      </c>
      <c r="F1129">
        <v>140.646041666667</v>
      </c>
      <c r="G1129" t="s">
        <v>20</v>
      </c>
      <c r="H1129" t="s">
        <v>62</v>
      </c>
      <c r="I1129" t="s">
        <v>167</v>
      </c>
      <c r="J1129" t="s">
        <v>171</v>
      </c>
      <c r="K1129" t="s">
        <v>48</v>
      </c>
      <c r="L1129" t="s">
        <v>29</v>
      </c>
      <c r="M1129" t="s">
        <v>336</v>
      </c>
      <c r="N1129">
        <v>60</v>
      </c>
      <c r="O1129" t="s">
        <v>20</v>
      </c>
      <c r="P1129" t="s">
        <v>169</v>
      </c>
      <c r="Q1129" t="s">
        <v>32</v>
      </c>
    </row>
    <row r="1130" spans="1:18" hidden="1" x14ac:dyDescent="0.25">
      <c r="A1130" s="7" t="s">
        <v>767</v>
      </c>
      <c r="B1130" s="7" t="s">
        <v>19</v>
      </c>
      <c r="C1130" s="8">
        <v>45019.6478935185</v>
      </c>
      <c r="D1130" s="8">
        <v>45098.524409722202</v>
      </c>
      <c r="E1130" s="9">
        <v>45108</v>
      </c>
      <c r="F1130" s="7">
        <v>52.876516203703702</v>
      </c>
      <c r="G1130" s="7" t="s">
        <v>20</v>
      </c>
      <c r="H1130" s="7" t="s">
        <v>55</v>
      </c>
      <c r="I1130" s="7" t="s">
        <v>32</v>
      </c>
      <c r="J1130" s="7" t="s">
        <v>22</v>
      </c>
      <c r="K1130" s="7" t="s">
        <v>29</v>
      </c>
      <c r="L1130" s="7" t="s">
        <v>29</v>
      </c>
      <c r="M1130" s="7" t="s">
        <v>336</v>
      </c>
      <c r="N1130" s="7">
        <v>60</v>
      </c>
      <c r="O1130" s="7" t="s">
        <v>20</v>
      </c>
      <c r="P1130" s="7" t="s">
        <v>24</v>
      </c>
      <c r="Q1130" s="7" t="s">
        <v>32</v>
      </c>
    </row>
    <row r="1131" spans="1:18" s="3" customFormat="1" hidden="1" x14ac:dyDescent="0.25">
      <c r="A1131" s="7" t="s">
        <v>765</v>
      </c>
      <c r="B1131" s="7" t="s">
        <v>19</v>
      </c>
      <c r="C1131" s="8">
        <v>45019.778935185197</v>
      </c>
      <c r="D1131" s="8">
        <v>45028.5874652778</v>
      </c>
      <c r="E1131" s="9">
        <v>45108</v>
      </c>
      <c r="F1131" s="7">
        <v>6.8085300925925898</v>
      </c>
      <c r="G1131" s="7" t="s">
        <v>20</v>
      </c>
      <c r="H1131" s="7" t="s">
        <v>55</v>
      </c>
      <c r="I1131" s="7" t="s">
        <v>119</v>
      </c>
      <c r="J1131" s="7" t="s">
        <v>22</v>
      </c>
      <c r="K1131" s="7" t="s">
        <v>29</v>
      </c>
      <c r="L1131" s="7" t="s">
        <v>29</v>
      </c>
      <c r="M1131" s="7" t="s">
        <v>29</v>
      </c>
      <c r="N1131" s="7">
        <v>60</v>
      </c>
      <c r="O1131" s="7" t="s">
        <v>20</v>
      </c>
      <c r="P1131" s="7" t="s">
        <v>24</v>
      </c>
      <c r="Q1131" s="7" t="s">
        <v>201</v>
      </c>
      <c r="R1131"/>
    </row>
    <row r="1132" spans="1:18" s="3" customFormat="1" hidden="1" x14ac:dyDescent="0.25">
      <c r="A1132" s="3" t="s">
        <v>124</v>
      </c>
      <c r="B1132" s="3" t="s">
        <v>19</v>
      </c>
      <c r="C1132" s="4">
        <v>45463.682511574101</v>
      </c>
      <c r="D1132" s="4"/>
      <c r="E1132" s="5">
        <v>45548</v>
      </c>
      <c r="F1132" s="3">
        <v>39.707372685185199</v>
      </c>
      <c r="G1132" s="3" t="s">
        <v>20</v>
      </c>
      <c r="H1132" s="3" t="s">
        <v>104</v>
      </c>
      <c r="I1132" s="3" t="s">
        <v>65</v>
      </c>
      <c r="J1132" s="3" t="s">
        <v>22</v>
      </c>
      <c r="K1132" s="3" t="s">
        <v>125</v>
      </c>
      <c r="L1132" s="3" t="s">
        <v>29</v>
      </c>
      <c r="N1132" s="3">
        <v>60</v>
      </c>
      <c r="O1132" s="3" t="s">
        <v>20</v>
      </c>
      <c r="P1132" s="3" t="s">
        <v>24</v>
      </c>
      <c r="Q1132" s="3" t="s">
        <v>32</v>
      </c>
      <c r="R1132"/>
    </row>
    <row r="1133" spans="1:18" hidden="1" x14ac:dyDescent="0.25">
      <c r="A1133" s="3" t="s">
        <v>170</v>
      </c>
      <c r="B1133" s="3" t="s">
        <v>19</v>
      </c>
      <c r="C1133" s="4">
        <v>45433.487418981502</v>
      </c>
      <c r="D1133" s="4"/>
      <c r="E1133" s="5">
        <v>45519</v>
      </c>
      <c r="F1133" s="3">
        <v>60.9024652777778</v>
      </c>
      <c r="G1133" s="3" t="s">
        <v>20</v>
      </c>
      <c r="H1133" s="3" t="s">
        <v>104</v>
      </c>
      <c r="I1133" s="3" t="s">
        <v>65</v>
      </c>
      <c r="J1133" s="3" t="s">
        <v>171</v>
      </c>
      <c r="K1133" s="3" t="s">
        <v>67</v>
      </c>
      <c r="L1133" s="3" t="s">
        <v>29</v>
      </c>
      <c r="M1133" s="3"/>
      <c r="N1133" s="3">
        <v>60</v>
      </c>
      <c r="O1133" s="3" t="s">
        <v>20</v>
      </c>
      <c r="P1133" s="3" t="s">
        <v>169</v>
      </c>
      <c r="Q1133" s="3" t="s">
        <v>32</v>
      </c>
    </row>
    <row r="1134" spans="1:18" hidden="1" x14ac:dyDescent="0.25">
      <c r="A1134" s="7" t="s">
        <v>764</v>
      </c>
      <c r="B1134" s="7" t="s">
        <v>19</v>
      </c>
      <c r="C1134" s="8">
        <v>45020.4468402778</v>
      </c>
      <c r="D1134" s="8">
        <v>45098.5461574074</v>
      </c>
      <c r="E1134" s="9">
        <v>45111</v>
      </c>
      <c r="F1134" s="7">
        <v>52.099317129629597</v>
      </c>
      <c r="G1134" s="7" t="s">
        <v>20</v>
      </c>
      <c r="H1134" s="7" t="s">
        <v>55</v>
      </c>
      <c r="I1134" s="7" t="s">
        <v>197</v>
      </c>
      <c r="J1134" s="7" t="s">
        <v>22</v>
      </c>
      <c r="K1134" s="7" t="s">
        <v>29</v>
      </c>
      <c r="L1134" s="7" t="s">
        <v>29</v>
      </c>
      <c r="M1134" s="7" t="s">
        <v>531</v>
      </c>
      <c r="N1134" s="7">
        <v>60</v>
      </c>
      <c r="O1134" s="7" t="s">
        <v>20</v>
      </c>
      <c r="P1134" s="7" t="s">
        <v>24</v>
      </c>
      <c r="Q1134" s="7" t="s">
        <v>32</v>
      </c>
    </row>
    <row r="1135" spans="1:18" hidden="1" x14ac:dyDescent="0.25">
      <c r="A1135" s="7" t="s">
        <v>762</v>
      </c>
      <c r="B1135" s="7" t="s">
        <v>19</v>
      </c>
      <c r="C1135" s="8">
        <v>45021.500115740702</v>
      </c>
      <c r="D1135" s="8">
        <v>45336.724849537</v>
      </c>
      <c r="E1135" s="9">
        <v>45112</v>
      </c>
      <c r="F1135" s="7">
        <v>214.22473379629599</v>
      </c>
      <c r="G1135" s="7" t="s">
        <v>20</v>
      </c>
      <c r="H1135" s="7" t="s">
        <v>55</v>
      </c>
      <c r="I1135" s="7" t="s">
        <v>32</v>
      </c>
      <c r="J1135" s="7" t="s">
        <v>22</v>
      </c>
      <c r="K1135" s="7" t="s">
        <v>29</v>
      </c>
      <c r="L1135" s="7" t="s">
        <v>29</v>
      </c>
      <c r="M1135" s="7" t="s">
        <v>341</v>
      </c>
      <c r="N1135" s="7">
        <v>60</v>
      </c>
      <c r="O1135" s="7" t="s">
        <v>20</v>
      </c>
      <c r="P1135" s="7" t="s">
        <v>169</v>
      </c>
      <c r="Q1135" s="7" t="s">
        <v>32</v>
      </c>
    </row>
    <row r="1136" spans="1:18" hidden="1" x14ac:dyDescent="0.25">
      <c r="A1136" s="7" t="s">
        <v>760</v>
      </c>
      <c r="B1136" s="7" t="s">
        <v>19</v>
      </c>
      <c r="C1136" s="8">
        <v>45022.458935185197</v>
      </c>
      <c r="D1136" s="8">
        <v>45344.557858796303</v>
      </c>
      <c r="E1136" s="9">
        <v>45113</v>
      </c>
      <c r="F1136" s="7">
        <v>219.09892361111099</v>
      </c>
      <c r="G1136" s="7" t="s">
        <v>20</v>
      </c>
      <c r="H1136" s="7" t="s">
        <v>55</v>
      </c>
      <c r="I1136" s="7" t="s">
        <v>471</v>
      </c>
      <c r="J1136" s="7" t="s">
        <v>22</v>
      </c>
      <c r="K1136" s="7" t="s">
        <v>29</v>
      </c>
      <c r="L1136" s="7" t="s">
        <v>29</v>
      </c>
      <c r="M1136" s="7" t="s">
        <v>414</v>
      </c>
      <c r="N1136" s="7">
        <v>60</v>
      </c>
      <c r="O1136" s="7" t="s">
        <v>20</v>
      </c>
      <c r="P1136" s="7" t="s">
        <v>169</v>
      </c>
      <c r="Q1136" s="7" t="s">
        <v>71</v>
      </c>
    </row>
    <row r="1137" spans="1:17" hidden="1" x14ac:dyDescent="0.25">
      <c r="A1137" s="7" t="s">
        <v>759</v>
      </c>
      <c r="B1137" s="7" t="s">
        <v>19</v>
      </c>
      <c r="C1137" s="8">
        <v>45022.513287037</v>
      </c>
      <c r="D1137" s="8">
        <v>45044.461064814801</v>
      </c>
      <c r="E1137" s="9">
        <v>45113</v>
      </c>
      <c r="F1137" s="7">
        <v>15.9477777777778</v>
      </c>
      <c r="G1137" s="7" t="s">
        <v>20</v>
      </c>
      <c r="H1137" s="7" t="s">
        <v>55</v>
      </c>
      <c r="I1137" s="7" t="s">
        <v>32</v>
      </c>
      <c r="J1137" s="7" t="s">
        <v>22</v>
      </c>
      <c r="K1137" s="7" t="s">
        <v>29</v>
      </c>
      <c r="L1137" s="7" t="s">
        <v>29</v>
      </c>
      <c r="M1137" s="7" t="s">
        <v>347</v>
      </c>
      <c r="N1137" s="7">
        <v>60</v>
      </c>
      <c r="O1137" s="7" t="s">
        <v>20</v>
      </c>
      <c r="P1137" s="7" t="s">
        <v>24</v>
      </c>
      <c r="Q1137" s="7" t="s">
        <v>32</v>
      </c>
    </row>
    <row r="1138" spans="1:17" hidden="1" x14ac:dyDescent="0.25">
      <c r="A1138" s="7" t="s">
        <v>757</v>
      </c>
      <c r="B1138" s="7" t="s">
        <v>19</v>
      </c>
      <c r="C1138" s="8">
        <v>45023.750752314802</v>
      </c>
      <c r="D1138" s="8">
        <v>45406.504537036999</v>
      </c>
      <c r="E1138" s="9">
        <v>45114</v>
      </c>
      <c r="F1138" s="7">
        <v>259.75378472222201</v>
      </c>
      <c r="G1138" s="7" t="s">
        <v>20</v>
      </c>
      <c r="H1138" s="7" t="s">
        <v>55</v>
      </c>
      <c r="I1138" s="7" t="s">
        <v>60</v>
      </c>
      <c r="J1138" s="7" t="s">
        <v>22</v>
      </c>
      <c r="K1138" s="7" t="s">
        <v>29</v>
      </c>
      <c r="L1138" s="7" t="s">
        <v>29</v>
      </c>
      <c r="M1138" s="7" t="s">
        <v>29</v>
      </c>
      <c r="N1138" s="7">
        <v>60</v>
      </c>
      <c r="O1138" s="7" t="s">
        <v>20</v>
      </c>
      <c r="P1138" s="7" t="s">
        <v>169</v>
      </c>
      <c r="Q1138" s="7" t="s">
        <v>32</v>
      </c>
    </row>
    <row r="1139" spans="1:17" hidden="1" x14ac:dyDescent="0.25">
      <c r="A1139" s="7" t="s">
        <v>755</v>
      </c>
      <c r="B1139" s="7" t="s">
        <v>19</v>
      </c>
      <c r="C1139" s="8">
        <v>45027.516678240703</v>
      </c>
      <c r="D1139" s="8">
        <v>45315.448981481502</v>
      </c>
      <c r="E1139" s="9">
        <v>45118</v>
      </c>
      <c r="F1139" s="7">
        <v>194.93230324074099</v>
      </c>
      <c r="G1139" s="7" t="s">
        <v>20</v>
      </c>
      <c r="H1139" s="7" t="s">
        <v>55</v>
      </c>
      <c r="I1139" s="7" t="s">
        <v>222</v>
      </c>
      <c r="J1139" s="7" t="s">
        <v>22</v>
      </c>
      <c r="K1139" s="7" t="s">
        <v>29</v>
      </c>
      <c r="L1139" s="7" t="s">
        <v>29</v>
      </c>
      <c r="M1139" s="7" t="s">
        <v>655</v>
      </c>
      <c r="N1139" s="7">
        <v>60</v>
      </c>
      <c r="O1139" s="7" t="s">
        <v>20</v>
      </c>
      <c r="P1139" s="7" t="s">
        <v>169</v>
      </c>
      <c r="Q1139" s="7" t="s">
        <v>32</v>
      </c>
    </row>
    <row r="1140" spans="1:17" hidden="1" x14ac:dyDescent="0.25">
      <c r="A1140" s="7" t="s">
        <v>754</v>
      </c>
      <c r="B1140" s="7" t="s">
        <v>19</v>
      </c>
      <c r="C1140" s="8">
        <v>45030.717858796299</v>
      </c>
      <c r="D1140" s="8">
        <v>45510.757754629602</v>
      </c>
      <c r="E1140" s="9">
        <v>45121</v>
      </c>
      <c r="F1140" s="7">
        <v>324.03989583333299</v>
      </c>
      <c r="G1140" s="7" t="s">
        <v>20</v>
      </c>
      <c r="H1140" s="7" t="s">
        <v>55</v>
      </c>
      <c r="I1140" s="7" t="s">
        <v>195</v>
      </c>
      <c r="J1140" s="7" t="s">
        <v>22</v>
      </c>
      <c r="K1140" s="7" t="s">
        <v>551</v>
      </c>
      <c r="L1140" s="7" t="s">
        <v>29</v>
      </c>
      <c r="M1140" s="7" t="s">
        <v>29</v>
      </c>
      <c r="N1140" s="7">
        <v>60</v>
      </c>
      <c r="O1140" s="7" t="s">
        <v>20</v>
      </c>
      <c r="P1140" s="7" t="s">
        <v>169</v>
      </c>
      <c r="Q1140" s="7" t="s">
        <v>25</v>
      </c>
    </row>
    <row r="1141" spans="1:17" hidden="1" x14ac:dyDescent="0.25">
      <c r="A1141" s="7" t="s">
        <v>752</v>
      </c>
      <c r="B1141" s="7" t="s">
        <v>19</v>
      </c>
      <c r="C1141" s="8">
        <v>45034.612210648098</v>
      </c>
      <c r="D1141" s="8">
        <v>45244.526747685202</v>
      </c>
      <c r="E1141" s="9">
        <v>45125</v>
      </c>
      <c r="F1141" s="7">
        <v>144.91453703703701</v>
      </c>
      <c r="G1141" s="7" t="s">
        <v>20</v>
      </c>
      <c r="H1141" s="7" t="s">
        <v>55</v>
      </c>
      <c r="I1141" s="7" t="s">
        <v>29</v>
      </c>
      <c r="J1141" s="7" t="s">
        <v>22</v>
      </c>
      <c r="K1141" s="7" t="s">
        <v>29</v>
      </c>
      <c r="L1141" s="7" t="s">
        <v>29</v>
      </c>
      <c r="M1141" s="7" t="s">
        <v>29</v>
      </c>
      <c r="N1141" s="7">
        <v>60</v>
      </c>
      <c r="O1141" s="7" t="s">
        <v>20</v>
      </c>
      <c r="P1141" s="7" t="s">
        <v>169</v>
      </c>
      <c r="Q1141" s="7" t="s">
        <v>197</v>
      </c>
    </row>
    <row r="1142" spans="1:17" hidden="1" x14ac:dyDescent="0.25">
      <c r="A1142" s="3" t="s">
        <v>751</v>
      </c>
      <c r="B1142" s="3" t="s">
        <v>19</v>
      </c>
      <c r="C1142" s="4">
        <v>45034.628958333298</v>
      </c>
      <c r="D1142" s="4"/>
      <c r="E1142" s="5">
        <v>45125</v>
      </c>
      <c r="F1142" s="3">
        <v>328.76092592592602</v>
      </c>
      <c r="G1142" s="3" t="s">
        <v>20</v>
      </c>
      <c r="H1142" s="3" t="s">
        <v>45</v>
      </c>
      <c r="I1142" s="3" t="s">
        <v>29</v>
      </c>
      <c r="J1142" s="3" t="s">
        <v>22</v>
      </c>
      <c r="K1142" s="3" t="s">
        <v>31</v>
      </c>
      <c r="L1142" s="3" t="s">
        <v>29</v>
      </c>
      <c r="M1142" s="3" t="s">
        <v>29</v>
      </c>
      <c r="N1142" s="3">
        <v>60</v>
      </c>
      <c r="O1142" s="3" t="s">
        <v>20</v>
      </c>
      <c r="P1142" s="3" t="s">
        <v>169</v>
      </c>
      <c r="Q1142" s="3" t="s">
        <v>32</v>
      </c>
    </row>
    <row r="1143" spans="1:17" hidden="1" x14ac:dyDescent="0.25">
      <c r="A1143" s="7" t="s">
        <v>748</v>
      </c>
      <c r="B1143" s="7" t="s">
        <v>19</v>
      </c>
      <c r="C1143" s="8">
        <v>45035.777384259301</v>
      </c>
      <c r="D1143" s="8">
        <v>45097.424502314803</v>
      </c>
      <c r="E1143" s="9">
        <v>45059</v>
      </c>
      <c r="F1143" s="7">
        <v>39.647118055555602</v>
      </c>
      <c r="G1143" s="7" t="s">
        <v>20</v>
      </c>
      <c r="H1143" s="7" t="s">
        <v>55</v>
      </c>
      <c r="I1143" s="7" t="s">
        <v>29</v>
      </c>
      <c r="J1143" s="7" t="s">
        <v>52</v>
      </c>
      <c r="K1143" s="7" t="s">
        <v>188</v>
      </c>
      <c r="L1143" s="7" t="s">
        <v>140</v>
      </c>
      <c r="M1143" s="7" t="s">
        <v>749</v>
      </c>
      <c r="N1143" s="7">
        <v>14</v>
      </c>
      <c r="O1143" s="7" t="s">
        <v>20</v>
      </c>
      <c r="P1143" s="7" t="s">
        <v>169</v>
      </c>
      <c r="Q1143" s="7" t="s">
        <v>32</v>
      </c>
    </row>
    <row r="1144" spans="1:17" hidden="1" x14ac:dyDescent="0.25">
      <c r="A1144" s="3" t="s">
        <v>746</v>
      </c>
      <c r="B1144" s="3" t="s">
        <v>19</v>
      </c>
      <c r="C1144" s="4">
        <v>45036.761979166702</v>
      </c>
      <c r="D1144" s="4"/>
      <c r="E1144" s="5">
        <v>45127</v>
      </c>
      <c r="F1144" s="3">
        <v>326.62790509259298</v>
      </c>
      <c r="G1144" s="3" t="s">
        <v>20</v>
      </c>
      <c r="H1144" s="3" t="s">
        <v>45</v>
      </c>
      <c r="I1144" s="3" t="s">
        <v>65</v>
      </c>
      <c r="J1144" s="3" t="s">
        <v>22</v>
      </c>
      <c r="K1144" s="3" t="s">
        <v>29</v>
      </c>
      <c r="L1144" s="3" t="s">
        <v>29</v>
      </c>
      <c r="M1144" s="3" t="s">
        <v>747</v>
      </c>
      <c r="N1144" s="3">
        <v>60</v>
      </c>
      <c r="O1144" s="3" t="s">
        <v>20</v>
      </c>
      <c r="P1144" s="3" t="s">
        <v>169</v>
      </c>
      <c r="Q1144" s="3" t="s">
        <v>32</v>
      </c>
    </row>
    <row r="1145" spans="1:17" hidden="1" x14ac:dyDescent="0.25">
      <c r="A1145" s="3" t="s">
        <v>103</v>
      </c>
      <c r="B1145" s="3" t="s">
        <v>19</v>
      </c>
      <c r="C1145" s="4">
        <v>45484.414768518502</v>
      </c>
      <c r="D1145" s="4"/>
      <c r="E1145" s="5">
        <v>45569</v>
      </c>
      <c r="F1145" s="3">
        <v>24.975115740740701</v>
      </c>
      <c r="G1145" s="3" t="s">
        <v>20</v>
      </c>
      <c r="H1145" s="3" t="s">
        <v>104</v>
      </c>
      <c r="I1145" s="3" t="s">
        <v>105</v>
      </c>
      <c r="J1145" s="3" t="s">
        <v>22</v>
      </c>
      <c r="K1145" s="3" t="s">
        <v>31</v>
      </c>
      <c r="L1145" s="3" t="s">
        <v>29</v>
      </c>
      <c r="M1145" s="3"/>
      <c r="N1145" s="3">
        <v>60</v>
      </c>
      <c r="O1145" s="3" t="s">
        <v>20</v>
      </c>
      <c r="P1145" s="3" t="s">
        <v>24</v>
      </c>
      <c r="Q1145" s="3" t="s">
        <v>32</v>
      </c>
    </row>
    <row r="1146" spans="1:17" hidden="1" x14ac:dyDescent="0.25">
      <c r="A1146" s="3" t="s">
        <v>157</v>
      </c>
      <c r="B1146" s="3" t="s">
        <v>19</v>
      </c>
      <c r="C1146" s="4">
        <v>45442.719189814801</v>
      </c>
      <c r="D1146" s="4"/>
      <c r="E1146" s="5">
        <v>45528</v>
      </c>
      <c r="F1146" s="3">
        <v>53.6706944444445</v>
      </c>
      <c r="G1146" s="3" t="s">
        <v>20</v>
      </c>
      <c r="H1146" s="3" t="s">
        <v>104</v>
      </c>
      <c r="I1146" s="3" t="s">
        <v>152</v>
      </c>
      <c r="J1146" s="3" t="s">
        <v>22</v>
      </c>
      <c r="K1146" s="3" t="s">
        <v>125</v>
      </c>
      <c r="L1146" s="3" t="s">
        <v>29</v>
      </c>
      <c r="M1146" s="3"/>
      <c r="N1146" s="3">
        <v>60</v>
      </c>
      <c r="O1146" s="3" t="s">
        <v>20</v>
      </c>
      <c r="P1146" s="3" t="s">
        <v>24</v>
      </c>
      <c r="Q1146" s="3" t="s">
        <v>32</v>
      </c>
    </row>
    <row r="1147" spans="1:17" hidden="1" x14ac:dyDescent="0.25">
      <c r="A1147" s="7" t="s">
        <v>745</v>
      </c>
      <c r="B1147" s="7" t="s">
        <v>19</v>
      </c>
      <c r="C1147" s="8">
        <v>45037.448263888902</v>
      </c>
      <c r="D1147" s="8">
        <v>45335.562083333301</v>
      </c>
      <c r="E1147" s="9">
        <v>45128</v>
      </c>
      <c r="F1147" s="7">
        <v>201.113819444444</v>
      </c>
      <c r="G1147" s="7" t="s">
        <v>20</v>
      </c>
      <c r="H1147" s="7" t="s">
        <v>55</v>
      </c>
      <c r="I1147" s="7" t="s">
        <v>60</v>
      </c>
      <c r="J1147" s="7" t="s">
        <v>22</v>
      </c>
      <c r="K1147" s="7" t="s">
        <v>29</v>
      </c>
      <c r="L1147" s="7" t="s">
        <v>29</v>
      </c>
      <c r="M1147" s="7" t="s">
        <v>733</v>
      </c>
      <c r="N1147" s="7">
        <v>60</v>
      </c>
      <c r="O1147" s="7" t="s">
        <v>20</v>
      </c>
      <c r="P1147" s="7" t="s">
        <v>169</v>
      </c>
      <c r="Q1147" s="7" t="s">
        <v>160</v>
      </c>
    </row>
    <row r="1148" spans="1:17" hidden="1" x14ac:dyDescent="0.25">
      <c r="A1148" s="7" t="s">
        <v>742</v>
      </c>
      <c r="B1148" s="7" t="s">
        <v>19</v>
      </c>
      <c r="C1148" s="8">
        <v>45037.6974305556</v>
      </c>
      <c r="D1148" s="8">
        <v>45447.437627314801</v>
      </c>
      <c r="E1148" s="9">
        <v>45128</v>
      </c>
      <c r="F1148" s="7">
        <v>274.74019675925899</v>
      </c>
      <c r="G1148" s="7" t="s">
        <v>20</v>
      </c>
      <c r="H1148" s="7" t="s">
        <v>55</v>
      </c>
      <c r="I1148" s="7" t="s">
        <v>152</v>
      </c>
      <c r="J1148" s="7" t="s">
        <v>22</v>
      </c>
      <c r="K1148" s="7" t="s">
        <v>183</v>
      </c>
      <c r="L1148" s="7" t="s">
        <v>29</v>
      </c>
      <c r="M1148" s="7" t="s">
        <v>743</v>
      </c>
      <c r="N1148" s="7">
        <v>60</v>
      </c>
      <c r="O1148" s="7" t="s">
        <v>20</v>
      </c>
      <c r="P1148" s="7" t="s">
        <v>169</v>
      </c>
      <c r="Q1148" s="7" t="s">
        <v>32</v>
      </c>
    </row>
    <row r="1149" spans="1:17" hidden="1" x14ac:dyDescent="0.25">
      <c r="A1149" s="7" t="s">
        <v>741</v>
      </c>
      <c r="B1149" s="7" t="s">
        <v>19</v>
      </c>
      <c r="C1149" s="8">
        <v>45041.481249999997</v>
      </c>
      <c r="D1149" s="8">
        <v>45041.487060185202</v>
      </c>
      <c r="E1149" s="9">
        <v>45132</v>
      </c>
      <c r="F1149" s="7">
        <v>5.8101851851851899E-3</v>
      </c>
      <c r="G1149" s="7" t="s">
        <v>20</v>
      </c>
      <c r="H1149" s="7" t="s">
        <v>55</v>
      </c>
      <c r="I1149" s="7" t="s">
        <v>29</v>
      </c>
      <c r="J1149" s="7" t="s">
        <v>22</v>
      </c>
      <c r="K1149" s="7" t="s">
        <v>29</v>
      </c>
      <c r="L1149" s="7" t="s">
        <v>29</v>
      </c>
      <c r="M1149" s="7" t="s">
        <v>29</v>
      </c>
      <c r="N1149" s="7">
        <v>60</v>
      </c>
      <c r="O1149" s="7" t="s">
        <v>20</v>
      </c>
      <c r="P1149" s="7" t="s">
        <v>24</v>
      </c>
      <c r="Q1149" s="7" t="s">
        <v>32</v>
      </c>
    </row>
    <row r="1150" spans="1:17" hidden="1" x14ac:dyDescent="0.25">
      <c r="A1150" s="7" t="s">
        <v>740</v>
      </c>
      <c r="B1150" s="7" t="s">
        <v>19</v>
      </c>
      <c r="C1150" s="8">
        <v>45042.445034722201</v>
      </c>
      <c r="D1150" s="8">
        <v>45336.7122453704</v>
      </c>
      <c r="E1150" s="9">
        <v>45133</v>
      </c>
      <c r="F1150" s="7">
        <v>199.26721064814799</v>
      </c>
      <c r="G1150" s="7" t="s">
        <v>20</v>
      </c>
      <c r="H1150" s="7" t="s">
        <v>55</v>
      </c>
      <c r="I1150" s="7" t="s">
        <v>29</v>
      </c>
      <c r="J1150" s="7" t="s">
        <v>22</v>
      </c>
      <c r="K1150" s="7" t="s">
        <v>29</v>
      </c>
      <c r="L1150" s="7" t="s">
        <v>29</v>
      </c>
      <c r="M1150" s="7" t="s">
        <v>347</v>
      </c>
      <c r="N1150" s="7">
        <v>60</v>
      </c>
      <c r="O1150" s="7" t="s">
        <v>20</v>
      </c>
      <c r="P1150" s="7" t="s">
        <v>169</v>
      </c>
      <c r="Q1150" s="7" t="s">
        <v>197</v>
      </c>
    </row>
    <row r="1151" spans="1:17" hidden="1" x14ac:dyDescent="0.25">
      <c r="A1151" s="3" t="s">
        <v>141</v>
      </c>
      <c r="B1151" s="3" t="s">
        <v>19</v>
      </c>
      <c r="C1151" s="4">
        <v>45454.767824074101</v>
      </c>
      <c r="D1151" s="4"/>
      <c r="E1151" s="5">
        <v>45540</v>
      </c>
      <c r="F1151" s="3">
        <v>45.622060185185198</v>
      </c>
      <c r="G1151" s="3" t="s">
        <v>20</v>
      </c>
      <c r="H1151" s="3" t="s">
        <v>142</v>
      </c>
      <c r="I1151" s="3" t="s">
        <v>118</v>
      </c>
      <c r="J1151" s="3" t="s">
        <v>22</v>
      </c>
      <c r="K1151" s="3" t="s">
        <v>1431</v>
      </c>
      <c r="L1151" s="3" t="s">
        <v>29</v>
      </c>
      <c r="M1151" s="3"/>
      <c r="N1151" s="3">
        <v>60</v>
      </c>
      <c r="O1151" s="3" t="s">
        <v>20</v>
      </c>
      <c r="P1151" s="3" t="s">
        <v>24</v>
      </c>
      <c r="Q1151" s="3" t="s">
        <v>32</v>
      </c>
    </row>
    <row r="1154" spans="1:5" x14ac:dyDescent="0.25">
      <c r="A1154" s="11" t="s">
        <v>1372</v>
      </c>
      <c r="B1154" s="11" t="s">
        <v>1373</v>
      </c>
      <c r="C1154" s="11" t="s">
        <v>1374</v>
      </c>
      <c r="D1154" s="11" t="s">
        <v>1375</v>
      </c>
      <c r="E1154" s="11" t="s">
        <v>1376</v>
      </c>
    </row>
    <row r="1155" spans="1:5" x14ac:dyDescent="0.25">
      <c r="A1155" s="10" t="s">
        <v>87</v>
      </c>
      <c r="B1155" s="12">
        <v>1</v>
      </c>
      <c r="C1155" s="12">
        <v>2</v>
      </c>
      <c r="D1155">
        <f t="shared" ref="D1155:D1168" si="0">SUM(B1155,C1155)</f>
        <v>3</v>
      </c>
      <c r="E1155" s="13">
        <f t="shared" ref="E1155:E1168" si="1">B1155/D1155</f>
        <v>0.33333333333333331</v>
      </c>
    </row>
    <row r="1156" spans="1:5" x14ac:dyDescent="0.25">
      <c r="A1156" s="6" t="s">
        <v>60</v>
      </c>
      <c r="B1156" s="12">
        <v>0</v>
      </c>
      <c r="C1156" s="12">
        <v>1</v>
      </c>
      <c r="D1156">
        <f t="shared" si="0"/>
        <v>1</v>
      </c>
      <c r="E1156" s="13">
        <f t="shared" si="1"/>
        <v>0</v>
      </c>
    </row>
    <row r="1157" spans="1:5" x14ac:dyDescent="0.25">
      <c r="A1157" s="10" t="s">
        <v>110</v>
      </c>
      <c r="B1157" s="12">
        <v>1</v>
      </c>
      <c r="C1157" s="12">
        <v>1</v>
      </c>
      <c r="D1157">
        <f t="shared" si="0"/>
        <v>2</v>
      </c>
      <c r="E1157" s="13">
        <f t="shared" si="1"/>
        <v>0.5</v>
      </c>
    </row>
    <row r="1158" spans="1:5" x14ac:dyDescent="0.25">
      <c r="A1158" s="10" t="s">
        <v>133</v>
      </c>
      <c r="B1158" s="12">
        <v>3</v>
      </c>
      <c r="C1158" s="12">
        <v>0</v>
      </c>
      <c r="D1158">
        <f t="shared" si="0"/>
        <v>3</v>
      </c>
      <c r="E1158" s="13">
        <f t="shared" si="1"/>
        <v>1</v>
      </c>
    </row>
    <row r="1159" spans="1:5" x14ac:dyDescent="0.25">
      <c r="A1159" s="10" t="s">
        <v>69</v>
      </c>
      <c r="B1159" s="12">
        <v>1</v>
      </c>
      <c r="C1159" s="12">
        <v>0</v>
      </c>
      <c r="D1159">
        <f t="shared" si="0"/>
        <v>1</v>
      </c>
      <c r="E1159" s="13">
        <f t="shared" si="1"/>
        <v>1</v>
      </c>
    </row>
    <row r="1160" spans="1:5" x14ac:dyDescent="0.25">
      <c r="A1160" s="10" t="s">
        <v>195</v>
      </c>
      <c r="B1160" s="12">
        <v>2</v>
      </c>
      <c r="C1160" s="12">
        <v>0</v>
      </c>
      <c r="D1160">
        <f t="shared" si="0"/>
        <v>2</v>
      </c>
      <c r="E1160" s="13">
        <f t="shared" si="1"/>
        <v>1</v>
      </c>
    </row>
    <row r="1161" spans="1:5" x14ac:dyDescent="0.25">
      <c r="A1161" s="6" t="s">
        <v>112</v>
      </c>
      <c r="B1161" s="12">
        <v>0</v>
      </c>
      <c r="C1161" s="12">
        <v>1</v>
      </c>
      <c r="D1161">
        <f t="shared" si="0"/>
        <v>1</v>
      </c>
      <c r="E1161" s="13">
        <f t="shared" si="1"/>
        <v>0</v>
      </c>
    </row>
    <row r="1162" spans="1:5" x14ac:dyDescent="0.25">
      <c r="A1162" s="6" t="s">
        <v>222</v>
      </c>
      <c r="B1162" s="12">
        <v>0</v>
      </c>
      <c r="C1162" s="12">
        <v>1</v>
      </c>
      <c r="D1162" s="7">
        <f t="shared" si="0"/>
        <v>1</v>
      </c>
      <c r="E1162" s="13">
        <f t="shared" si="1"/>
        <v>0</v>
      </c>
    </row>
    <row r="1163" spans="1:5" x14ac:dyDescent="0.25">
      <c r="A1163" s="10" t="s">
        <v>190</v>
      </c>
      <c r="B1163" s="12">
        <v>1</v>
      </c>
      <c r="C1163" s="12">
        <v>0</v>
      </c>
      <c r="D1163">
        <f t="shared" si="0"/>
        <v>1</v>
      </c>
      <c r="E1163" s="13">
        <f t="shared" si="1"/>
        <v>1</v>
      </c>
    </row>
    <row r="1164" spans="1:5" x14ac:dyDescent="0.25">
      <c r="A1164" s="10" t="s">
        <v>1381</v>
      </c>
      <c r="B1164" s="12">
        <v>16</v>
      </c>
      <c r="C1164" s="12">
        <v>7</v>
      </c>
      <c r="D1164">
        <f t="shared" si="0"/>
        <v>23</v>
      </c>
      <c r="E1164" s="13">
        <f t="shared" si="1"/>
        <v>0.69565217391304346</v>
      </c>
    </row>
    <row r="1165" spans="1:5" x14ac:dyDescent="0.25">
      <c r="A1165" s="10" t="s">
        <v>152</v>
      </c>
      <c r="B1165" s="12">
        <v>1</v>
      </c>
      <c r="C1165" s="12">
        <v>1</v>
      </c>
      <c r="D1165">
        <f t="shared" si="0"/>
        <v>2</v>
      </c>
      <c r="E1165" s="13">
        <f t="shared" si="1"/>
        <v>0.5</v>
      </c>
    </row>
    <row r="1166" spans="1:5" x14ac:dyDescent="0.25">
      <c r="A1166" s="10" t="s">
        <v>213</v>
      </c>
      <c r="B1166" s="12">
        <v>1</v>
      </c>
      <c r="C1166" s="12">
        <v>0</v>
      </c>
      <c r="D1166">
        <f t="shared" si="0"/>
        <v>1</v>
      </c>
      <c r="E1166" s="13">
        <f t="shared" si="1"/>
        <v>1</v>
      </c>
    </row>
    <row r="1167" spans="1:5" x14ac:dyDescent="0.25">
      <c r="A1167" s="10" t="s">
        <v>118</v>
      </c>
      <c r="B1167" s="12">
        <v>1</v>
      </c>
      <c r="C1167" s="12">
        <v>0</v>
      </c>
      <c r="D1167">
        <f t="shared" si="0"/>
        <v>1</v>
      </c>
      <c r="E1167" s="13">
        <f t="shared" si="1"/>
        <v>1</v>
      </c>
    </row>
    <row r="1168" spans="1:5" x14ac:dyDescent="0.25">
      <c r="A1168" s="6" t="s">
        <v>167</v>
      </c>
      <c r="B1168" s="12">
        <v>0</v>
      </c>
      <c r="C1168" s="12">
        <v>1</v>
      </c>
      <c r="D1168">
        <f t="shared" si="0"/>
        <v>1</v>
      </c>
      <c r="E1168" s="13">
        <f t="shared" si="1"/>
        <v>0</v>
      </c>
    </row>
    <row r="1169" spans="1:5" x14ac:dyDescent="0.25">
      <c r="A1169" s="11"/>
      <c r="B1169" s="12">
        <f>SUBTOTAL(109,Таблица36[В срок])</f>
        <v>28</v>
      </c>
      <c r="C1169" s="12">
        <f>SUBTOTAL(109,Таблица36[Просрочен])</f>
        <v>15</v>
      </c>
      <c r="D1169">
        <f>SUBTOTAL(109,Таблица36[Всего])</f>
        <v>43</v>
      </c>
      <c r="E1169" s="13">
        <f>SUBTOTAL(101,Таблица36[SLA])</f>
        <v>0.57349896480331264</v>
      </c>
    </row>
  </sheetData>
  <hyperlinks>
    <hyperlink ref="A483" r:id="rId1" xr:uid="{E48B020F-9900-4DB6-83B0-8C5A57D47949}"/>
    <hyperlink ref="A485" r:id="rId2" xr:uid="{C2732BBE-5CC6-4646-8DE2-5D4623D81376}"/>
    <hyperlink ref="A547" r:id="rId3" xr:uid="{5C959836-C93D-4A55-9624-E063BF558904}"/>
    <hyperlink ref="A550" r:id="rId4" xr:uid="{95EF4346-5539-451F-AC92-FCD964407A75}"/>
    <hyperlink ref="A486" r:id="rId5" xr:uid="{A7808615-5B02-4213-A00B-43C23474508D}"/>
    <hyperlink ref="A487" r:id="rId6" xr:uid="{B3A255AB-ED1D-4F7A-BADF-5BFAD80538C9}"/>
    <hyperlink ref="A527" r:id="rId7" xr:uid="{D19E8EA1-75FE-4587-9A0C-0FA2235193E4}"/>
    <hyperlink ref="A488" r:id="rId8" xr:uid="{568064E5-9623-4644-8F34-EFBC5B752744}"/>
    <hyperlink ref="A489" r:id="rId9" xr:uid="{3A49F53D-FF8D-4241-9E69-582791D833CB}"/>
    <hyperlink ref="A490" r:id="rId10" xr:uid="{DAC4DF6A-C7E6-49A0-BEB3-823970AB2BBA}"/>
    <hyperlink ref="A525" r:id="rId11" xr:uid="{9CCC8287-AA5C-42A2-92F5-33777A23B1A6}"/>
    <hyperlink ref="A524" r:id="rId12" xr:uid="{2AD114C7-A16F-4059-BFF1-858D4E713DAE}"/>
    <hyperlink ref="A523" r:id="rId13" xr:uid="{3AF435AC-877F-454A-B463-775194248080}"/>
    <hyperlink ref="A522" r:id="rId14" xr:uid="{ADB131B3-AD92-4D45-8FE5-08414165D93D}"/>
    <hyperlink ref="A521" r:id="rId15" xr:uid="{478BD43D-4CC4-4882-92D5-F7904F2715CC}"/>
    <hyperlink ref="A518" r:id="rId16" xr:uid="{F7BA3E58-8D92-413F-88B9-677E30C875B0}"/>
    <hyperlink ref="A517" r:id="rId17" xr:uid="{B8DD5DDB-0BD5-4FF2-BF1B-4E16B6A8390E}"/>
    <hyperlink ref="A515" r:id="rId18" xr:uid="{5F23BFC7-645F-44BA-9746-41AE8E8A4E2B}"/>
    <hyperlink ref="A514" r:id="rId19" xr:uid="{A5CBF1DF-BBF6-47CE-AC4E-76858BA9F3E1}"/>
    <hyperlink ref="A513" r:id="rId20" xr:uid="{C4AA3BDB-6D13-45A7-A256-226BC289157F}"/>
    <hyperlink ref="A509" r:id="rId21" xr:uid="{BF604B14-FDB3-46DE-9E1E-81F5A0CCDC09}"/>
    <hyperlink ref="A508" r:id="rId22" xr:uid="{D906F338-384A-4695-B94A-973B35A6558E}"/>
    <hyperlink ref="A507" r:id="rId23" xr:uid="{98C662AD-A9C3-472E-821D-2535EE884699}"/>
    <hyperlink ref="A505" r:id="rId24" xr:uid="{F2525FE3-09EC-4A08-9641-43AD1D424CE9}"/>
    <hyperlink ref="A501" r:id="rId25" xr:uid="{23E3F705-2325-4E8A-9FA6-0EC98F1A9348}"/>
    <hyperlink ref="A494" r:id="rId26" xr:uid="{AE2CA253-EFFC-484E-BB89-3A9FC87EB0A3}"/>
    <hyperlink ref="A503" r:id="rId27" xr:uid="{D5FE3BBB-FEAA-4DD5-88D4-8FA9284151E4}"/>
    <hyperlink ref="A491" r:id="rId28" xr:uid="{515767D9-37D5-4727-B1AD-C05BC0417406}"/>
    <hyperlink ref="A528" r:id="rId29" xr:uid="{14B93656-EFE3-44FA-A969-A5785513DF56}"/>
    <hyperlink ref="A529" r:id="rId30" xr:uid="{98F9675A-281F-4874-AE3A-FA9C31652A9D}"/>
    <hyperlink ref="A552" r:id="rId31" xr:uid="{6AEDEDCC-8207-448D-9771-F0433EA464E2}"/>
    <hyperlink ref="A555" r:id="rId32" xr:uid="{00B4A9B2-85D8-438C-89AA-CB7D732F6283}"/>
    <hyperlink ref="A557" r:id="rId33" xr:uid="{1CE0D3A2-8D4E-49CA-84BD-4CFF36C54307}"/>
    <hyperlink ref="A553" r:id="rId34" xr:uid="{330BF682-6219-42B0-AABC-D27ECCB7E3EF}"/>
    <hyperlink ref="A548" r:id="rId35" xr:uid="{8EAE1EDF-3F42-46EA-8CF6-02B5AF88A15F}"/>
    <hyperlink ref="A545" r:id="rId36" xr:uid="{4A48C5BD-0501-4CBB-BCAF-6ED2B6531BEA}"/>
    <hyperlink ref="A542" r:id="rId37" xr:uid="{BA8BEFBD-8FF4-4284-8649-A7B17AFAAB5F}"/>
    <hyperlink ref="A538" r:id="rId38" xr:uid="{C4552758-0402-4C95-92AD-CCD8E18F8E2B}"/>
    <hyperlink ref="A536" r:id="rId39" xr:uid="{8FD982A4-D1DF-4521-9AF5-F78009EDFD87}"/>
    <hyperlink ref="A532" r:id="rId40" xr:uid="{3B031BC8-4FF6-4597-BB28-5645A4873E2F}"/>
    <hyperlink ref="A531" r:id="rId41" xr:uid="{346AE933-7CCF-49FF-B3BB-195C760CBC97}"/>
    <hyperlink ref="A533" r:id="rId42" xr:uid="{C023C838-E3D6-442A-8B46-E00501A0857F}"/>
    <hyperlink ref="A534" r:id="rId43" xr:uid="{CABDD071-AF2D-465F-8F3A-AFD71A26FA71}"/>
    <hyperlink ref="A535" r:id="rId44" xr:uid="{F3465DD1-1D90-493A-9E3D-AE43D33BB2AA}"/>
  </hyperlinks>
  <pageMargins left="0.7" right="0.7" top="0.75" bottom="0.75" header="0.3" footer="0.3"/>
  <pageSetup paperSize="9" orientation="portrait" r:id="rId45"/>
  <tableParts count="2">
    <tablePart r:id="rId46"/>
    <tablePart r:id="rId4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05DB-DA12-4880-AB1D-90946A2794C3}">
  <dimension ref="E6:G20"/>
  <sheetViews>
    <sheetView workbookViewId="0">
      <selection activeCell="G7" sqref="G7:G20"/>
    </sheetView>
  </sheetViews>
  <sheetFormatPr defaultRowHeight="15" x14ac:dyDescent="0.25"/>
  <sheetData>
    <row r="6" spans="5:7" x14ac:dyDescent="0.25">
      <c r="E6" s="10" t="s">
        <v>29</v>
      </c>
    </row>
    <row r="7" spans="5:7" x14ac:dyDescent="0.25">
      <c r="E7" s="10" t="s">
        <v>87</v>
      </c>
      <c r="G7" s="10" t="s">
        <v>29</v>
      </c>
    </row>
    <row r="8" spans="5:7" x14ac:dyDescent="0.25">
      <c r="E8" s="10" t="s">
        <v>65</v>
      </c>
      <c r="G8" s="10" t="s">
        <v>87</v>
      </c>
    </row>
    <row r="9" spans="5:7" x14ac:dyDescent="0.25">
      <c r="E9" s="10" t="s">
        <v>131</v>
      </c>
      <c r="G9" s="10" t="s">
        <v>110</v>
      </c>
    </row>
    <row r="10" spans="5:7" x14ac:dyDescent="0.25">
      <c r="E10" s="10" t="s">
        <v>133</v>
      </c>
      <c r="G10" s="10" t="s">
        <v>133</v>
      </c>
    </row>
    <row r="11" spans="5:7" x14ac:dyDescent="0.25">
      <c r="E11" s="10" t="s">
        <v>69</v>
      </c>
      <c r="G11" s="10" t="s">
        <v>69</v>
      </c>
    </row>
    <row r="12" spans="5:7" x14ac:dyDescent="0.25">
      <c r="E12" s="10" t="s">
        <v>222</v>
      </c>
      <c r="G12" s="10" t="s">
        <v>195</v>
      </c>
    </row>
    <row r="13" spans="5:7" x14ac:dyDescent="0.25">
      <c r="E13" s="10" t="s">
        <v>105</v>
      </c>
      <c r="G13" s="10" t="s">
        <v>190</v>
      </c>
    </row>
    <row r="14" spans="5:7" x14ac:dyDescent="0.25">
      <c r="E14" s="10" t="s">
        <v>118</v>
      </c>
      <c r="G14" s="10" t="s">
        <v>152</v>
      </c>
    </row>
    <row r="15" spans="5:7" x14ac:dyDescent="0.25">
      <c r="E15" s="10" t="s">
        <v>167</v>
      </c>
      <c r="G15" s="10" t="s">
        <v>213</v>
      </c>
    </row>
    <row r="16" spans="5:7" x14ac:dyDescent="0.25">
      <c r="E16" s="6" t="s">
        <v>78</v>
      </c>
      <c r="G16" s="10" t="s">
        <v>118</v>
      </c>
    </row>
    <row r="17" spans="5:7" x14ac:dyDescent="0.25">
      <c r="E17" s="6" t="s">
        <v>368</v>
      </c>
      <c r="G17" s="6" t="s">
        <v>60</v>
      </c>
    </row>
    <row r="18" spans="5:7" x14ac:dyDescent="0.25">
      <c r="E18" s="6" t="s">
        <v>115</v>
      </c>
      <c r="G18" s="6" t="s">
        <v>112</v>
      </c>
    </row>
    <row r="19" spans="5:7" x14ac:dyDescent="0.25">
      <c r="G19" s="6" t="s">
        <v>222</v>
      </c>
    </row>
    <row r="20" spans="5:7" x14ac:dyDescent="0.25">
      <c r="G20" s="6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Sheet1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Чарин Артем Владимирович</cp:lastModifiedBy>
  <dcterms:created xsi:type="dcterms:W3CDTF">2016-07-06T08:22:49Z</dcterms:created>
  <dcterms:modified xsi:type="dcterms:W3CDTF">2024-08-19T14:34:10Z</dcterms:modified>
</cp:coreProperties>
</file>