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art\datavis\"/>
    </mc:Choice>
  </mc:AlternateContent>
  <bookViews>
    <workbookView xWindow="0" yWindow="0" windowWidth="8445" windowHeight="9075"/>
  </bookViews>
  <sheets>
    <sheet name="Sheet1" sheetId="1" r:id="rId1"/>
  </sheets>
  <definedNames>
    <definedName name="solver_adj" localSheetId="0" hidden="1">Sheet1!$B$15:$C$23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Sheet1!$D$25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D22" i="1"/>
  <c r="F23" i="1"/>
  <c r="E22" i="1"/>
  <c r="D21" i="1"/>
  <c r="G23" i="1"/>
  <c r="F22" i="1"/>
  <c r="E21" i="1"/>
  <c r="D20" i="1"/>
  <c r="H23" i="1"/>
  <c r="G22" i="1"/>
  <c r="F21" i="1"/>
  <c r="E20" i="1"/>
  <c r="D19" i="1"/>
  <c r="I23" i="1"/>
  <c r="H22" i="1"/>
  <c r="G21" i="1"/>
  <c r="F20" i="1"/>
  <c r="E19" i="1"/>
  <c r="D18" i="1"/>
  <c r="J23" i="1"/>
  <c r="I22" i="1"/>
  <c r="H21" i="1"/>
  <c r="G20" i="1"/>
  <c r="F19" i="1"/>
  <c r="E18" i="1"/>
  <c r="D17" i="1"/>
  <c r="K23" i="1"/>
  <c r="J22" i="1"/>
  <c r="I21" i="1"/>
  <c r="H20" i="1"/>
  <c r="G19" i="1"/>
  <c r="F18" i="1"/>
  <c r="E17" i="1"/>
  <c r="D16" i="1"/>
  <c r="D25" i="1" l="1"/>
</calcChain>
</file>

<file path=xl/comments1.xml><?xml version="1.0" encoding="utf-8"?>
<comments xmlns="http://schemas.openxmlformats.org/spreadsheetml/2006/main">
  <authors>
    <author>John C. Hart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John C. Hart:</t>
        </r>
        <r>
          <rPr>
            <sz val="9"/>
            <color indexed="81"/>
            <rFont val="Tahoma"/>
            <family val="2"/>
          </rPr>
          <t xml:space="preserve">
B15 - C23 are the "variables" that the optimizer explores.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John C. Hart:</t>
        </r>
        <r>
          <rPr>
            <sz val="9"/>
            <color indexed="81"/>
            <rFont val="Tahoma"/>
            <family val="2"/>
          </rPr>
          <t xml:space="preserve">
D25 is the sum of all the distances, the so-called stress, that the optimizer tries to minimize.</t>
        </r>
      </text>
    </comment>
  </commentList>
</comments>
</file>

<file path=xl/sharedStrings.xml><?xml version="1.0" encoding="utf-8"?>
<sst xmlns="http://schemas.openxmlformats.org/spreadsheetml/2006/main" count="39" uniqueCount="12">
  <si>
    <t>Boston</t>
  </si>
  <si>
    <t>NYC</t>
  </si>
  <si>
    <t>DC</t>
  </si>
  <si>
    <t>Miami</t>
  </si>
  <si>
    <t>Chicago</t>
  </si>
  <si>
    <t>Seattle</t>
  </si>
  <si>
    <t>SF</t>
  </si>
  <si>
    <t>LA</t>
  </si>
  <si>
    <t>Denver</t>
  </si>
  <si>
    <t>X</t>
  </si>
  <si>
    <t>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</si>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</sst>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0" borderId="0" xfId="1" applyNumberFormat="1" applyFont="1"/>
    <xf numFmtId="164" fontId="0" fillId="0" borderId="0" xfId="1" applyNumberFormat="1" applyFont="1"/>
    <xf numFmtId="0" fontId="1" fillId="3" borderId="0" xfId="3"/>
    <xf numFmtId="0" fontId="1" fillId="2" borderId="0" xfId="2"/>
  </cellXfs>
  <cellStyles count="4">
    <cellStyle name="20% - Accent1" xfId="2" builtinId="30"/>
    <cellStyle name="20% - Accent2" xfId="3" builtinId="34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66666666666666E-2"/>
                  <c:y val="5.092592592592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Boston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6666666666666666E-2"/>
                  <c:y val="-3.24074074074074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NYC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DC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Miami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Chicago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Seattle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SF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Denver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Sheet1!$B$15:$B$23</c:f>
              <c:numCache>
                <c:formatCode>General</c:formatCode>
                <c:ptCount val="9"/>
                <c:pt idx="0">
                  <c:v>43.270256640943764</c:v>
                </c:pt>
                <c:pt idx="1">
                  <c:v>137.8678341754549</c:v>
                </c:pt>
                <c:pt idx="2">
                  <c:v>434.12244550502629</c:v>
                </c:pt>
                <c:pt idx="3">
                  <c:v>1212.7276817301665</c:v>
                </c:pt>
                <c:pt idx="4">
                  <c:v>600.07774626573769</c:v>
                </c:pt>
                <c:pt idx="5">
                  <c:v>1738.5656743872507</c:v>
                </c:pt>
                <c:pt idx="6">
                  <c:v>2253.7855105312492</c:v>
                </c:pt>
                <c:pt idx="7">
                  <c:v>2396.496080334422</c:v>
                </c:pt>
                <c:pt idx="8">
                  <c:v>1324.4245630933606</c:v>
                </c:pt>
              </c:numCache>
            </c:numRef>
          </c:xVal>
          <c:yVal>
            <c:numRef>
              <c:f>Sheet1!$C$15:$C$23</c:f>
              <c:numCache>
                <c:formatCode>General</c:formatCode>
                <c:ptCount val="9"/>
                <c:pt idx="0">
                  <c:v>777.01620363209872</c:v>
                </c:pt>
                <c:pt idx="1">
                  <c:v>917.1296431650203</c:v>
                </c:pt>
                <c:pt idx="2">
                  <c:v>845.77336411967792</c:v>
                </c:pt>
                <c:pt idx="3">
                  <c:v>113.21541168873134</c:v>
                </c:pt>
                <c:pt idx="4">
                  <c:v>1555.5878772129406</c:v>
                </c:pt>
                <c:pt idx="5">
                  <c:v>3268.5546400890562</c:v>
                </c:pt>
                <c:pt idx="6">
                  <c:v>2943.2486848753783</c:v>
                </c:pt>
                <c:pt idx="7">
                  <c:v>2550.4248988160853</c:v>
                </c:pt>
                <c:pt idx="8">
                  <c:v>2186.5107669110444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39968"/>
        <c:axId val="690345952"/>
      </c:scatterChart>
      <c:valAx>
        <c:axId val="690339968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45952"/>
        <c:crosses val="autoZero"/>
        <c:crossBetween val="midCat"/>
      </c:valAx>
      <c:valAx>
        <c:axId val="690345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24</xdr:row>
      <xdr:rowOff>42862</xdr:rowOff>
    </xdr:from>
    <xdr:to>
      <xdr:col>10</xdr:col>
      <xdr:colOff>376237</xdr:colOff>
      <xdr:row>38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7"/>
  <sheetViews>
    <sheetView tabSelected="1" topLeftCell="A2" workbookViewId="0">
      <selection activeCell="D18" sqref="D18"/>
    </sheetView>
  </sheetViews>
  <sheetFormatPr defaultRowHeight="15" x14ac:dyDescent="0.25"/>
  <cols>
    <col min="2" max="2" width="12" bestFit="1" customWidth="1"/>
    <col min="3" max="3" width="12" customWidth="1"/>
    <col min="4" max="4" width="12.42578125" bestFit="1" customWidth="1"/>
    <col min="5" max="11" width="11.5703125" bestFit="1" customWidth="1"/>
  </cols>
  <sheetData>
    <row r="2" spans="1:12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5">
      <c r="C3" t="s">
        <v>0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C4" t="s">
        <v>1</v>
      </c>
      <c r="D4" s="2">
        <v>206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C5" t="s">
        <v>2</v>
      </c>
      <c r="D5" s="2">
        <v>429</v>
      </c>
      <c r="E5" s="2">
        <v>244</v>
      </c>
      <c r="F5" s="2"/>
      <c r="G5" s="2"/>
      <c r="H5" s="2"/>
      <c r="I5" s="2"/>
      <c r="J5" s="2"/>
      <c r="K5" s="2"/>
      <c r="L5" s="2"/>
    </row>
    <row r="6" spans="1:12" x14ac:dyDescent="0.25">
      <c r="C6" t="s">
        <v>3</v>
      </c>
      <c r="D6" s="2">
        <v>1504</v>
      </c>
      <c r="E6" s="2">
        <v>1308</v>
      </c>
      <c r="F6" s="2">
        <v>1075</v>
      </c>
      <c r="G6" s="2"/>
      <c r="H6" s="2"/>
      <c r="I6" s="2"/>
      <c r="J6" s="2"/>
      <c r="K6" s="2"/>
      <c r="L6" s="2"/>
    </row>
    <row r="7" spans="1:12" x14ac:dyDescent="0.25">
      <c r="C7" t="s">
        <v>4</v>
      </c>
      <c r="D7" s="2">
        <v>963</v>
      </c>
      <c r="E7" s="2">
        <v>803</v>
      </c>
      <c r="F7" s="2">
        <v>671</v>
      </c>
      <c r="G7" s="2">
        <v>1329</v>
      </c>
      <c r="H7" s="2"/>
      <c r="I7" s="2"/>
      <c r="J7" s="2"/>
      <c r="K7" s="2"/>
      <c r="L7" s="2"/>
    </row>
    <row r="8" spans="1:12" x14ac:dyDescent="0.25">
      <c r="C8" t="s">
        <v>5</v>
      </c>
      <c r="D8" s="2">
        <v>2976</v>
      </c>
      <c r="E8" s="2">
        <v>2815</v>
      </c>
      <c r="F8" s="2">
        <v>2684</v>
      </c>
      <c r="G8" s="2">
        <v>3273</v>
      </c>
      <c r="H8" s="2">
        <v>2013</v>
      </c>
      <c r="I8" s="2"/>
      <c r="J8" s="2"/>
      <c r="K8" s="2"/>
      <c r="L8" s="2"/>
    </row>
    <row r="9" spans="1:12" x14ac:dyDescent="0.25">
      <c r="C9" t="s">
        <v>6</v>
      </c>
      <c r="D9" s="2">
        <v>3095</v>
      </c>
      <c r="E9" s="2">
        <v>2934</v>
      </c>
      <c r="F9" s="2">
        <v>2799</v>
      </c>
      <c r="G9" s="2">
        <v>3053</v>
      </c>
      <c r="H9" s="2">
        <v>2142</v>
      </c>
      <c r="I9" s="2">
        <v>808</v>
      </c>
      <c r="J9" s="2"/>
      <c r="K9" s="2"/>
      <c r="L9" s="2"/>
    </row>
    <row r="10" spans="1:12" x14ac:dyDescent="0.25">
      <c r="C10" t="s">
        <v>7</v>
      </c>
      <c r="D10" s="2">
        <v>2979</v>
      </c>
      <c r="E10" s="2">
        <v>2786</v>
      </c>
      <c r="F10" s="2">
        <v>2631</v>
      </c>
      <c r="G10" s="2">
        <v>2687</v>
      </c>
      <c r="H10" s="2">
        <v>2054</v>
      </c>
      <c r="I10" s="2">
        <v>1131</v>
      </c>
      <c r="J10" s="2">
        <v>379</v>
      </c>
      <c r="K10" s="2"/>
      <c r="L10" s="2"/>
    </row>
    <row r="11" spans="1:12" x14ac:dyDescent="0.25">
      <c r="C11" t="s">
        <v>8</v>
      </c>
      <c r="D11" s="2">
        <v>1949</v>
      </c>
      <c r="E11" s="2">
        <v>1771</v>
      </c>
      <c r="F11" s="2">
        <v>1616</v>
      </c>
      <c r="G11" s="2">
        <v>2037</v>
      </c>
      <c r="H11" s="2">
        <v>996</v>
      </c>
      <c r="I11" s="2">
        <v>1307</v>
      </c>
      <c r="J11" s="2">
        <v>1235</v>
      </c>
      <c r="K11" s="2">
        <v>1059</v>
      </c>
      <c r="L11" s="2"/>
    </row>
    <row r="13" spans="1:12" x14ac:dyDescent="0.25">
      <c r="D13" t="s">
        <v>0</v>
      </c>
      <c r="E13" t="s">
        <v>1</v>
      </c>
      <c r="F13" t="s">
        <v>2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</row>
    <row r="14" spans="1:12" x14ac:dyDescent="0.25">
      <c r="B14" t="s">
        <v>9</v>
      </c>
      <c r="C14" t="s">
        <v>10</v>
      </c>
    </row>
    <row r="15" spans="1:12" x14ac:dyDescent="0.25">
      <c r="A15" t="s">
        <v>0</v>
      </c>
      <c r="B15" s="4">
        <v>43.270256640943764</v>
      </c>
      <c r="C15" s="4">
        <v>777.01620363209872</v>
      </c>
    </row>
    <row r="16" spans="1:12" x14ac:dyDescent="0.25">
      <c r="A16" t="s">
        <v>1</v>
      </c>
      <c r="B16" s="4">
        <v>137.8678341754549</v>
      </c>
      <c r="C16" s="4">
        <v>917.1296431650203</v>
      </c>
      <c r="D16">
        <f>(($B16-$B15)^2 + ($C16-$C15)^2 - D4^2)^2</f>
        <v>191975500.61268106</v>
      </c>
    </row>
    <row r="17" spans="1:11" x14ac:dyDescent="0.25">
      <c r="A17" t="s">
        <v>2</v>
      </c>
      <c r="B17" s="4">
        <v>434.12244550502629</v>
      </c>
      <c r="C17" s="4">
        <v>845.77336411967792</v>
      </c>
      <c r="D17">
        <f>(($B17-$B15)^2 + ($C17-$C15)^2 - D5^2)^2</f>
        <v>704797330.97475719</v>
      </c>
      <c r="E17">
        <f>(($B17-$B16)^2 + ($C17-$C16)^2 - E5^2)^2</f>
        <v>1110389892.1776359</v>
      </c>
    </row>
    <row r="18" spans="1:11" x14ac:dyDescent="0.25">
      <c r="A18" t="s">
        <v>3</v>
      </c>
      <c r="B18" s="4">
        <v>1212.7276817301665</v>
      </c>
      <c r="C18" s="4">
        <v>113.21541168873134</v>
      </c>
      <c r="D18">
        <f>(($B18-$B15)^2 + ($C18-$C15)^2 - D6^2)^2</f>
        <v>205892546878.27341</v>
      </c>
      <c r="E18">
        <f>(($B18-$B16)^2 + ($C18-$C16)^2 - E6^2)^2</f>
        <v>8233345346.4081516</v>
      </c>
      <c r="F18">
        <f>(($B18-$B17)^2 + ($C18-$C17)^2 - F6^2)^2</f>
        <v>162759737.34162924</v>
      </c>
    </row>
    <row r="19" spans="1:11" x14ac:dyDescent="0.25">
      <c r="A19" t="s">
        <v>4</v>
      </c>
      <c r="B19" s="4">
        <v>600.07774626573769</v>
      </c>
      <c r="C19" s="4">
        <v>1555.5878772129406</v>
      </c>
      <c r="D19">
        <f>(($B19-$B15)^2 + ($C19-$C15)^2 - D7^2)^2</f>
        <v>124558291.36954866</v>
      </c>
      <c r="E19">
        <f>(($B19-$B16)^2 + ($C19-$C16)^2 - E7^2)^2</f>
        <v>554229556.24149895</v>
      </c>
      <c r="F19">
        <f>(($B19-$B17)^2 + ($C19-$C17)^2 - F7^2)^2</f>
        <v>6583181101.0079603</v>
      </c>
      <c r="G19">
        <f>(($B19-$B18)^2 + ($C19-$C18)^2 - G7^2)^2</f>
        <v>475461650479.72699</v>
      </c>
    </row>
    <row r="20" spans="1:11" x14ac:dyDescent="0.25">
      <c r="A20" t="s">
        <v>5</v>
      </c>
      <c r="B20" s="4">
        <v>1738.5656743872507</v>
      </c>
      <c r="C20" s="4">
        <v>3268.5546400890562</v>
      </c>
      <c r="D20">
        <f>(($B20-$B15)^2 + ($C20-$C15)^2 - D8^2)^2</f>
        <v>50721496137.269379</v>
      </c>
      <c r="E20">
        <f>(($B20-$B16)^2 + ($C20-$C16)^2 - E8^2)^2</f>
        <v>27958545969.38657</v>
      </c>
      <c r="F20">
        <f>(($B20-$B17)^2 + ($C20-$C17)^2 - F8^2)^2</f>
        <v>135118914962.22003</v>
      </c>
      <c r="G20">
        <f>(($B20-$B18)^2 + ($C20-$C18)^2 - G8^2)^2</f>
        <v>230263469060.99976</v>
      </c>
      <c r="H20">
        <f>(($B20-$B19)^2 + ($C20-$C19)^2 - H8^2)^2</f>
        <v>31769816007.555141</v>
      </c>
    </row>
    <row r="21" spans="1:11" x14ac:dyDescent="0.25">
      <c r="A21" t="s">
        <v>6</v>
      </c>
      <c r="B21" s="4">
        <v>2253.7855105312492</v>
      </c>
      <c r="C21" s="4">
        <v>2943.2486848753783</v>
      </c>
      <c r="D21">
        <f>(($B21-$B15)^2 + ($C21-$C15)^2 - D9^2)^2</f>
        <v>7081.1425348048679</v>
      </c>
      <c r="E21">
        <f>(($B21-$B16)^2 + ($C21-$C16)^2 - E9^2)^2</f>
        <v>680688919.42439187</v>
      </c>
      <c r="F21">
        <f>(($B21-$B17)^2 + ($C21-$C17)^2 - F9^2)^2</f>
        <v>15332533694.978462</v>
      </c>
      <c r="G21">
        <f>(($B21-$B18)^2 + ($C21-$C18)^2 - G9^2)^2</f>
        <v>51947193522.666405</v>
      </c>
      <c r="H21">
        <f>(($B21-$B19)^2 + ($C21-$C19)^2 - H9^2)^2</f>
        <v>5211090988.2918243</v>
      </c>
      <c r="I21">
        <f>(($B21-$B20)^2 + ($C21-$C20)^2 - I9^2)^2</f>
        <v>79292114839.90448</v>
      </c>
    </row>
    <row r="22" spans="1:11" x14ac:dyDescent="0.25">
      <c r="A22" t="s">
        <v>7</v>
      </c>
      <c r="B22" s="4">
        <v>2396.496080334422</v>
      </c>
      <c r="C22" s="4">
        <v>2550.4248988160853</v>
      </c>
      <c r="D22">
        <f>(($B22-$B15)^2 + ($C22-$C15)^2 - D10^2)^2</f>
        <v>36783719613.631332</v>
      </c>
      <c r="E22">
        <f>(($B22-$B16)^2 + ($C22-$C16)^2 - E10^2)^2</f>
        <v>52692303.990937859</v>
      </c>
      <c r="F22">
        <f>(($B22-$B17)^2 + ($C22-$C17)^2 - F10^2)^2</f>
        <v>27361745934.842121</v>
      </c>
      <c r="G22">
        <f>(($B22-$B18)^2 + ($C22-$C18)^2 - G10^2)^2</f>
        <v>14720654821.416742</v>
      </c>
      <c r="H22">
        <f>(($B22-$B19)^2 + ($C22-$C19)^2 - H10^2)^2</f>
        <v>4395184.2372905156</v>
      </c>
      <c r="I22">
        <f>(($B22-$B20)^2 + ($C22-$C20)^2 - I10^2)^2</f>
        <v>109281983094.98111</v>
      </c>
      <c r="J22">
        <f>(($B22-$B21)^2 + ($C22-$C21)^2 - J10^2)^2</f>
        <v>963222968.95407772</v>
      </c>
    </row>
    <row r="23" spans="1:11" x14ac:dyDescent="0.25">
      <c r="A23" t="s">
        <v>8</v>
      </c>
      <c r="B23" s="4">
        <v>1324.4245630933606</v>
      </c>
      <c r="C23" s="4">
        <v>2186.5107669110444</v>
      </c>
      <c r="D23">
        <f>(($B23-$B15)^2 + ($C23-$C15)^2 - D11^2)^2</f>
        <v>29094029089.381931</v>
      </c>
      <c r="E23">
        <f>(($B23-$B16)^2 + ($C23-$C16)^2 - E11^2)^2</f>
        <v>13734830161.695351</v>
      </c>
      <c r="F23">
        <f>(($B23-$B17)^2 + ($C23-$C17)^2 - F11^2)^2</f>
        <v>451195212.11023647</v>
      </c>
      <c r="G23">
        <f>(($B23-$B18)^2 + ($C23-$C18)^2 - G11^2)^2</f>
        <v>26134221787.667137</v>
      </c>
      <c r="H23">
        <f>(($B23-$B19)^2 + ($C23-$C19)^2 - H11^2)^2</f>
        <v>4798886550.4437389</v>
      </c>
      <c r="I23">
        <f>(($B23-$B20)^2 + ($C23-$C20)^2 - I11^2)^2</f>
        <v>133895394660.89305</v>
      </c>
      <c r="J23">
        <f>(($B23-$B21)^2 + ($C23-$C21)^2 - J11^2)^2</f>
        <v>7896268948.9373617</v>
      </c>
      <c r="K23">
        <f>(($B23-$B22)^2 + ($C23-$C22)^2 - K11^2)^2</f>
        <v>25692830716.966274</v>
      </c>
    </row>
    <row r="25" spans="1:11" x14ac:dyDescent="0.25">
      <c r="C25" t="s">
        <v>11</v>
      </c>
      <c r="D25" s="3">
        <f>SUM(D15:L23)</f>
        <v>1758181376348.1223</v>
      </c>
    </row>
    <row r="27" spans="1:11" x14ac:dyDescent="0.25">
      <c r="D27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C. Hart</dc:creator>
  <cp:lastModifiedBy>John C. Hart</cp:lastModifiedBy>
  <dcterms:created xsi:type="dcterms:W3CDTF">2015-07-07T18:29:42Z</dcterms:created>
  <dcterms:modified xsi:type="dcterms:W3CDTF">2015-07-31T00:04:07Z</dcterms:modified>
</cp:coreProperties>
</file>