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Alex\"/>
    </mc:Choice>
  </mc:AlternateContent>
  <xr:revisionPtr revIDLastSave="0" documentId="13_ncr:1_{CDDCD5A2-5CB7-454C-AE55-792BCCB2A69F}" xr6:coauthVersionLast="36" xr6:coauthVersionMax="47" xr10:uidLastSave="{00000000-0000-0000-0000-000000000000}"/>
  <bookViews>
    <workbookView xWindow="0" yWindow="0" windowWidth="15345" windowHeight="447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3" i="13"/>
  <c r="J4" i="13"/>
  <c r="J5" i="13"/>
  <c r="J6" i="13"/>
  <c r="J7" i="13"/>
  <c r="J8" i="13"/>
  <c r="J9" i="13"/>
  <c r="J10" i="13"/>
  <c r="J2" i="13"/>
  <c r="L3" i="5"/>
  <c r="L2" i="5"/>
  <c r="K3" i="5"/>
  <c r="K2" i="5"/>
  <c r="J5" i="5"/>
  <c r="J4" i="5"/>
  <c r="J3" i="5"/>
  <c r="J2" i="5"/>
  <c r="L3" i="12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8"/>
  <c r="J4" i="8"/>
  <c r="J5" i="8"/>
  <c r="J6" i="8"/>
  <c r="J7" i="8"/>
  <c r="J8" i="8"/>
  <c r="J9" i="8"/>
  <c r="J10" i="8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K4" i="9"/>
  <c r="J4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<sst xmlns="http://schemas.openxmlformats.org/spreadsheetml/2006/main" count="591" uniqueCount="97">
  <si>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</si>
  <si>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</si>
  <si>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</si>
  <si>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</si>
  <si>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</si>
  <si>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</si>
  <si>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</si>
  <si>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</si>
  <si>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</si>
  <si>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</si>
  <si>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</si>
  <si>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</si>
  <si>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</si>
  <si>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</si>
  <si>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</si>
  <si>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</si>
  <si>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</si>
  <si>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</si>
  <si>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</si>
  <si>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</si>
  <si>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</si>
  <si>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</si>
  <si>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</si>
  <si>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</si>
  <si>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</si>
  <si>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</si>
  <si>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</si>
  <si>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</si>
  <si>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</si>
  <si>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</si>
  <si>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</si>
  <si>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</si>
  <si>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</si>
  <si>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</si>
  <si>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</si>
  <si>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</si>
  <si>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</si>
  <si>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</si>
  <si>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</si>
  <si>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</si>
  <si>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</si>
  <si>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</si>
  <si>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</si>
  <si>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</si>
  <si>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</si>
  <si>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</si>
  <si>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</si>
  <si>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</si>
  <si>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</si>
  <si>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</si>
  <si>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</si>
  <si>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</si>
  <si>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</si>
  <si>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</si>
  <si>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</si>
  <si>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</si>
  <si>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</si>
  <si>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</si>
  <si>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</si>
  <si>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</si>
  <si>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</si>
  <si>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</si>
  <si>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</si>
  <si>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</si>
  <si>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</si>
  <si>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</si>
  <si>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</si>
  <si>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</si>
  <si>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</si>
  <si>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</si>
  <si>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</si>
  <si>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</si>
  <si>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</si>
  <si>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</si>
  <si>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</si>
  <si>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</si>
  <si>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</si>
  <si>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</si>
  <si>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</si>
  <si>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</si>
  <si>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</si>
  <si>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</si>
  <si>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</si>
  <si>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</si>
  <si>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</si>
  <si>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</si>
  <si>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</si>
  <si>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</si>
  <si>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With LEN we can check the phone number , Aadhaar Number and see which are in wrong format</t>
  </si>
  <si>
    <t>11/2/2012</t>
  </si>
  <si>
    <t xml:space="preserve">text </t>
  </si>
  <si>
    <t>date</t>
  </si>
  <si>
    <t>After Converting to text</t>
  </si>
  <si>
    <t>GMAIL WITH CONCATE</t>
  </si>
  <si>
    <t>12-12-2005</t>
  </si>
  <si>
    <t>&gt;gives salary of female age greater than 30</t>
  </si>
  <si>
    <t>&gt;gives salary of 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</si>
</sst>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5" sqref="K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MAX(G:G)</f>
        <v>65000</v>
      </c>
      <c r="K2" s="4">
        <f>MIN(G1:G10)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MAX(H2:H10)</f>
        <v>37933</v>
      </c>
      <c r="K3" s="1">
        <f>MIN(H2:H10)</f>
        <v>35040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>
        <f>MAX(I2:I10)</f>
        <v>42986</v>
      </c>
      <c r="K4" s="1">
        <f>MIN(I2:I10)</f>
        <v>40800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4" sqref="L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COUNT(F2:F10)</f>
        <v>0</v>
      </c>
      <c r="K2">
        <f>COUNTIF(G2:G10,"&gt;40000")</f>
        <v>8</v>
      </c>
      <c r="L2">
        <f>COUNTIFS(D2:D10,"&gt;25",E2:E10,"Female",G2:G10,"&gt;40000")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COUNT(G2:G10)</f>
        <v>9</v>
      </c>
      <c r="K3">
        <f>COUNTIF(D2:D10,"&gt;31")</f>
        <v>4</v>
      </c>
      <c r="L3">
        <f>COUNTIFS(A2:A10,"&gt;1005",F2:F10,"Salesman")</f>
        <v>1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COUNT(E2:E10)</f>
        <v>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COUNT(D2:D10)</f>
        <v>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5"/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13" sqref="L13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_xlfn.DAYS(I2:I10,H2:H10)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_xlfn.DAYS(I3:I11,H3:H11)</f>
        <v>5851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C18" sqref="C1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4.5703125" style="4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 t="str">
        <f>IF(G2:G10&gt;50000,"Senior","Junior")</f>
        <v>Junior</v>
      </c>
      <c r="K2" t="str">
        <f>_xlfn.IFS(F1:F10="Salesman","Sales",F1:F10="HR","Promote",F1:F10="Accountant","Remove")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 t="str">
        <f t="shared" ref="J3:J10" si="0">IF(G3:G11&gt;50000,"Senior","Junior")</f>
        <v>Junior</v>
      </c>
      <c r="K3" t="e">
        <f t="shared" ref="K3:K10" si="1">_xlfn.IFS(F2:F11="Salesman","Sales",F2:F11="HR","Promote",F2:F11="Accountant","Remove")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 t="str">
        <f t="shared" si="0"/>
        <v>Senior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 t="str">
        <f t="shared" si="0"/>
        <v>Junior</v>
      </c>
      <c r="K5" t="str">
        <f t="shared" si="1"/>
        <v>Remove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 t="str">
        <f t="shared" si="0"/>
        <v>Junior</v>
      </c>
      <c r="K6" t="str">
        <f t="shared" si="1"/>
        <v>Promote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 t="str">
        <f t="shared" si="0"/>
        <v>Senior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 t="str">
        <f t="shared" si="0"/>
        <v>Junior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 t="str">
        <f t="shared" si="0"/>
        <v>Junior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 t="str">
        <f t="shared" si="0"/>
        <v>Junior</v>
      </c>
      <c r="K10" t="str">
        <f t="shared" si="1"/>
        <v>Remove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4"/>
  <sheetViews>
    <sheetView workbookViewId="0">
      <selection activeCell="C18" sqref="C18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  <row r="14" spans="1:12" x14ac:dyDescent="0.25">
      <c r="A1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12" sqref="M12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s="5" t="str">
        <f>RIGHT(A2:A10,1)</f>
        <v>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s="5" t="str">
        <f t="shared" ref="L3:L10" si="1">RIGHT(A3:A11,1)</f>
        <v>2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s="5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s="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s="5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s="5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s="5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s="5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s="5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6"/>
  <sheetViews>
    <sheetView workbookViewId="0">
      <selection activeCell="E18" sqref="E1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3.7109375" style="5"/>
    <col min="13" max="13" width="22.425781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M1" t="s">
        <v>92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6" t="str">
        <f>TEXT(H2:H10,"dd/mm/yyyy")</f>
        <v>02/11/2001</v>
      </c>
      <c r="K2" s="3"/>
      <c r="L2" s="6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6" t="str">
        <f t="shared" ref="J3:L10" si="0">TEXT(H3:H11,"dd/mm/yyyy")</f>
        <v>03/10/1999</v>
      </c>
      <c r="K3" s="3"/>
      <c r="L3" s="6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6" t="str">
        <f t="shared" si="0"/>
        <v>04/07/2000</v>
      </c>
      <c r="K4" s="3"/>
      <c r="L4" s="6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6" t="str">
        <f t="shared" si="0"/>
        <v>05/01/2000</v>
      </c>
      <c r="K5" s="3"/>
      <c r="L5" s="6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6" t="str">
        <f t="shared" si="0"/>
        <v>06/05/2001</v>
      </c>
      <c r="K6" s="3"/>
      <c r="L6" s="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6" t="str">
        <f t="shared" si="0"/>
        <v>07/12/1995</v>
      </c>
      <c r="K7" s="3"/>
      <c r="L7" s="6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6" t="str">
        <f t="shared" si="0"/>
        <v>08/11/2003</v>
      </c>
      <c r="K8" s="3"/>
      <c r="L8" s="6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6" t="str">
        <f t="shared" si="0"/>
        <v>09/06/2002</v>
      </c>
      <c r="K9" s="3"/>
      <c r="L9" s="6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6" t="str">
        <f t="shared" si="0"/>
        <v>10/08/2003</v>
      </c>
      <c r="K10" s="3"/>
      <c r="L10" s="6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  <row r="14" spans="1:13" x14ac:dyDescent="0.25">
      <c r="B14" s="1">
        <v>41215</v>
      </c>
      <c r="C14" t="s">
        <v>91</v>
      </c>
    </row>
    <row r="15" spans="1:13" x14ac:dyDescent="0.25">
      <c r="B15" s="1"/>
    </row>
    <row r="16" spans="1:13" x14ac:dyDescent="0.25">
      <c r="B16" s="3" t="s">
        <v>89</v>
      </c>
      <c r="C16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7" sqref="K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F15" activeCellId="1" sqref="H12 F15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3" customWidth="1"/>
    <col min="11" max="11" width="27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93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 ",C2)</f>
        <v>Jim 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 ",C3)</f>
        <v>Pam 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12" sqref="L1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7.5703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SUBSTITUTE(I2:I10,"/","-",1)</f>
        <v>9-6/2015</v>
      </c>
      <c r="K2" t="str">
        <f>SUBSTITUTE(I2:I10,"/","-",2)</f>
        <v>9/6-2015</v>
      </c>
      <c r="L2" t="str">
        <f>SUBSTITUTE(I2:I10,"/","-")</f>
        <v>9-6-2015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SUBSTITUTE(I3:I11,"/","-",1)</f>
        <v>10-10/2015</v>
      </c>
      <c r="K3" t="str">
        <f t="shared" ref="K3:K10" si="1">SUBSTITUTE(I3:I11,"/","-",2)</f>
        <v>10/10-2015</v>
      </c>
      <c r="L3" t="str">
        <f t="shared" ref="L3:L10" si="2">SUBSTITUTE(I3:I11,"/","-")</f>
        <v>10-10-2015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9-8-2017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94</v>
      </c>
      <c r="J5" t="str">
        <f t="shared" si="0"/>
        <v>12-12-2005</v>
      </c>
      <c r="K5" t="str">
        <f t="shared" si="1"/>
        <v>12-12-2005</v>
      </c>
      <c r="L5" t="str">
        <f t="shared" si="2"/>
        <v>12-12-2005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8-30-2017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9-11-2013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9-11-2013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4-22-2015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4-22-2015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M10"/>
  <sheetViews>
    <sheetView topLeftCell="B1" workbookViewId="0">
      <selection activeCell="L8" sqref="L8"/>
    </sheetView>
  </sheetViews>
  <sheetFormatPr defaultColWidth="13" defaultRowHeight="15" x14ac:dyDescent="0.25"/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SUM(G2:G10)</f>
        <v>437000</v>
      </c>
      <c r="K2">
        <f>SUMIF(G2:G10,"&gt;40000")</f>
        <v>401000</v>
      </c>
      <c r="L2">
        <f>SUMIFS(G2:G10,E2:E10,"Female",D2:D10,"&gt;30")</f>
        <v>88000</v>
      </c>
      <c r="M2" t="s">
        <v>95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>SUMIFS(G2:G10,F2:F10,"Salesman")</f>
        <v>156000</v>
      </c>
      <c r="M3" t="s">
        <v>96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2025-02-28T16:50:49Z</dcterms:modified>
</cp:coreProperties>
</file>