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tudent\Downloads\GSCM330\Module 2\"/>
    </mc:Choice>
  </mc:AlternateContent>
  <xr:revisionPtr revIDLastSave="0" documentId="8_{8E65AA09-2B5E-4BD4-9104-34B3BE1A61A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inkCloud" sheetId="4" r:id="rId1"/>
    <sheet name="Profil Data" sheetId="1" r:id="rId2"/>
    <sheet name="Product Key" sheetId="2" r:id="rId3"/>
    <sheet name="Model" sheetId="3" r:id="rId4"/>
  </sheets>
  <definedNames>
    <definedName name="solver_adj" localSheetId="0" hidden="1">PinkCloud!$B$14:$G$17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PinkCloud!$B$18:$G$18</definedName>
    <definedName name="solver_lhs2" localSheetId="0" hidden="1">PinkCloud!$H$14:$H$17</definedName>
    <definedName name="solver_lhs3" localSheetId="0" hidden="1">PinkCloud!$C$16:$I$16</definedName>
    <definedName name="solver_lhs4" localSheetId="0" hidden="1">PinkCloud!$J$12:$J$15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PinkCloud!$B$21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3</definedName>
    <definedName name="solver_rel4" localSheetId="0" hidden="1">2</definedName>
    <definedName name="solver_rhs1" localSheetId="0" hidden="1">PinkCloud!$B$19:$G$19</definedName>
    <definedName name="solver_rhs2" localSheetId="0" hidden="1">PinkCloud!$I$14:$I$17</definedName>
    <definedName name="solver_rhs3" localSheetId="0" hidden="1">PinkCloud!$C$17:$I$17</definedName>
    <definedName name="solver_rhs4" localSheetId="0" hidden="1">PinkCloud!$K$12:$K$15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4" l="1"/>
  <c r="H15" i="4"/>
  <c r="H16" i="4"/>
  <c r="H17" i="4"/>
  <c r="B18" i="4"/>
  <c r="C18" i="4"/>
  <c r="D18" i="4"/>
  <c r="E18" i="4"/>
  <c r="F18" i="4"/>
  <c r="G18" i="4"/>
  <c r="B21" i="4"/>
  <c r="D4" i="3"/>
  <c r="D5" i="3"/>
  <c r="D3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2" i="1"/>
</calcChain>
</file>

<file path=xl/sharedStrings.xml><?xml version="1.0" encoding="utf-8"?>
<sst xmlns="http://schemas.openxmlformats.org/spreadsheetml/2006/main" count="1179" uniqueCount="47">
  <si>
    <t>date</t>
  </si>
  <si>
    <t>product_id</t>
  </si>
  <si>
    <t>profit</t>
  </si>
  <si>
    <t>34de1750</t>
  </si>
  <si>
    <t>706dbf81</t>
  </si>
  <si>
    <t>d777127d</t>
  </si>
  <si>
    <t>product</t>
  </si>
  <si>
    <t>Everlasting Yogurt Scoop</t>
  </si>
  <si>
    <t>Irresistible Lemon Bar Chew</t>
  </si>
  <si>
    <t>Extraordinary Green Tea Wafer</t>
  </si>
  <si>
    <t>product_name</t>
  </si>
  <si>
    <t>Product Name</t>
  </si>
  <si>
    <t>Product id</t>
  </si>
  <si>
    <t>Average Profit</t>
  </si>
  <si>
    <t>D3a8be26</t>
  </si>
  <si>
    <t>D3c0b041</t>
  </si>
  <si>
    <t>D6236e72</t>
  </si>
  <si>
    <t>D6ca4f41</t>
  </si>
  <si>
    <t>Objective</t>
  </si>
  <si>
    <t>Da3f394d</t>
  </si>
  <si>
    <t>Da7cec12</t>
  </si>
  <si>
    <t>Demand</t>
  </si>
  <si>
    <t>Received</t>
  </si>
  <si>
    <t>S2c3e08f</t>
  </si>
  <si>
    <t>Caramel Corn Caverns</t>
  </si>
  <si>
    <t>S89052cd</t>
  </si>
  <si>
    <t>Candy Cane Canyon</t>
  </si>
  <si>
    <t>Scc1f4cf</t>
  </si>
  <si>
    <t>Fruit Chew Fjords</t>
  </si>
  <si>
    <t>Sfe345cb</t>
  </si>
  <si>
    <t>Cotton Candy Clouds</t>
  </si>
  <si>
    <t>demand</t>
  </si>
  <si>
    <t>capacity</t>
  </si>
  <si>
    <t>location_id</t>
  </si>
  <si>
    <t>Capacity</t>
  </si>
  <si>
    <t>sent</t>
  </si>
  <si>
    <t>Pudding Peaks</t>
  </si>
  <si>
    <t>Melty Mint Mountains</t>
  </si>
  <si>
    <t>Marzipan Metropolis</t>
  </si>
  <si>
    <t>Whipped Wonderland</t>
  </si>
  <si>
    <t>Meringue Mountains</t>
  </si>
  <si>
    <t>Sour Patch Prairie</t>
  </si>
  <si>
    <t>Grand Total</t>
  </si>
  <si>
    <t>(blank)</t>
  </si>
  <si>
    <t>Row Labels</t>
  </si>
  <si>
    <t>Column Labels</t>
  </si>
  <si>
    <t>Average of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</si>
</sst>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0" xfId="0" applyFill="1"/>
    <xf numFmtId="0" fontId="0" fillId="0" borderId="6" xfId="0" applyBorder="1"/>
    <xf numFmtId="164" fontId="0" fillId="0" borderId="0" xfId="0" applyNumberFormat="1"/>
    <xf numFmtId="0" fontId="0" fillId="0" borderId="7" xfId="0" applyBorder="1"/>
    <xf numFmtId="0" fontId="0" fillId="4" borderId="8" xfId="0" applyFill="1" applyBorder="1"/>
    <xf numFmtId="0" fontId="0" fillId="0" borderId="9" xfId="0" applyBorder="1"/>
    <xf numFmtId="0" fontId="0" fillId="4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0" borderId="13" xfId="0" applyBorder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tudent/Downloads/GSCM330/PinkCloud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700.819369328703" createdVersion="8" refreshedVersion="8" minRefreshableVersion="3" recordCount="899" xr:uid="{2D966C0E-0D91-4A06-B082-78686ACB1C55}">
  <cacheSource type="worksheet">
    <worksheetSource ref="A1:E1048576" sheet="pinkcloud_Sfe345cb_Module02_Shi" r:id="rId2"/>
  </cacheSource>
  <cacheFields count="5">
    <cacheField name="source_id" numFmtId="0">
      <sharedItems containsBlank="1" count="5">
        <s v="Sfe345cb"/>
        <s v="Scc1f4cf"/>
        <s v="S89052cd"/>
        <s v="S2c3e08f"/>
        <m/>
      </sharedItems>
    </cacheField>
    <cacheField name="destination_id" numFmtId="0">
      <sharedItems containsBlank="1" count="7">
        <s v="D3c0b041"/>
        <s v="Da7cec12"/>
        <s v="D6236e72"/>
        <s v="Da3f394d"/>
        <s v="D3a8be26"/>
        <s v="D6ca4f41"/>
        <m/>
      </sharedItems>
    </cacheField>
    <cacheField name="units_shipped" numFmtId="0">
      <sharedItems containsString="0" containsBlank="1" containsNumber="1" containsInteger="1" minValue="10003" maxValue="19999"/>
    </cacheField>
    <cacheField name="total_cost" numFmtId="0">
      <sharedItems containsString="0" containsBlank="1" containsNumber="1" minValue="-518.54" maxValue="15436.06"/>
    </cacheField>
    <cacheField name="per" numFmtId="0">
      <sharedItems containsString="0" containsBlank="1" containsNumber="1" minValue="-3.7296986261957848E-2" maxValue="1.0511111111111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9">
  <r>
    <x v="0"/>
    <x v="0"/>
    <n v="19116"/>
    <n v="2832.19"/>
    <n v="0.14815808746599707"/>
  </r>
  <r>
    <x v="0"/>
    <x v="1"/>
    <n v="19783"/>
    <n v="-166.36"/>
    <n v="-8.4092402567861307E-3"/>
  </r>
  <r>
    <x v="0"/>
    <x v="2"/>
    <n v="14688"/>
    <n v="821.73"/>
    <n v="5.5945669934640521E-2"/>
  </r>
  <r>
    <x v="0"/>
    <x v="3"/>
    <n v="15847"/>
    <n v="-212.58"/>
    <n v="-1.3414526408783998E-2"/>
  </r>
  <r>
    <x v="0"/>
    <x v="3"/>
    <n v="14368"/>
    <n v="4261.34"/>
    <n v="0.29658546770601335"/>
  </r>
  <r>
    <x v="0"/>
    <x v="3"/>
    <n v="14944"/>
    <n v="247.85"/>
    <n v="1.6585251605995718E-2"/>
  </r>
  <r>
    <x v="0"/>
    <x v="3"/>
    <n v="18847"/>
    <n v="15390.18"/>
    <n v="0.81658513291239987"/>
  </r>
  <r>
    <x v="0"/>
    <x v="4"/>
    <n v="13287"/>
    <n v="1393.51"/>
    <n v="0.10487770000752615"/>
  </r>
  <r>
    <x v="0"/>
    <x v="1"/>
    <n v="13065"/>
    <n v="-109.86"/>
    <n v="-8.4087256027554538E-3"/>
  </r>
  <r>
    <x v="0"/>
    <x v="3"/>
    <n v="11517"/>
    <n v="1227.54"/>
    <n v="0.10658504818963271"/>
  </r>
  <r>
    <x v="0"/>
    <x v="4"/>
    <n v="12955"/>
    <n v="581.4"/>
    <n v="4.4878425318409881E-2"/>
  </r>
  <r>
    <x v="0"/>
    <x v="3"/>
    <n v="12813"/>
    <n v="3800.15"/>
    <n v="0.29658549910247406"/>
  </r>
  <r>
    <x v="0"/>
    <x v="3"/>
    <n v="19455"/>
    <n v="906.32"/>
    <n v="4.6585453610896943E-2"/>
  </r>
  <r>
    <x v="0"/>
    <x v="0"/>
    <n v="16451"/>
    <n v="1121.27"/>
    <n v="6.8158166676797763E-2"/>
  </r>
  <r>
    <x v="0"/>
    <x v="2"/>
    <n v="16950"/>
    <n v="5694.28"/>
    <n v="0.3359457227138643"/>
  </r>
  <r>
    <x v="0"/>
    <x v="1"/>
    <n v="10719"/>
    <n v="1088.95"/>
    <n v="0.1015906334546133"/>
  </r>
  <r>
    <x v="0"/>
    <x v="5"/>
    <n v="15522"/>
    <n v="2621"/>
    <n v="0.16885710604303569"/>
  </r>
  <r>
    <x v="0"/>
    <x v="2"/>
    <n v="12466"/>
    <n v="5185.18"/>
    <n v="0.41594577250120329"/>
  </r>
  <r>
    <x v="0"/>
    <x v="3"/>
    <n v="14617"/>
    <n v="1265.6199999999999"/>
    <n v="8.6585482657179982E-2"/>
  </r>
  <r>
    <x v="0"/>
    <x v="4"/>
    <n v="19804"/>
    <n v="1284.8399999999999"/>
    <n v="6.4877802464148648E-2"/>
  </r>
  <r>
    <x v="0"/>
    <x v="1"/>
    <n v="15409"/>
    <n v="332.69"/>
    <n v="2.1590628853267572E-2"/>
  </r>
  <r>
    <x v="0"/>
    <x v="3"/>
    <n v="11695"/>
    <n v="77.02"/>
    <n v="6.5857203933304825E-3"/>
  </r>
  <r>
    <x v="0"/>
    <x v="1"/>
    <n v="13831"/>
    <n v="298.62"/>
    <n v="2.1590629744776227E-2"/>
  </r>
  <r>
    <x v="0"/>
    <x v="5"/>
    <n v="15276"/>
    <n v="2579.46"/>
    <n v="0.16885703063629223"/>
  </r>
  <r>
    <x v="0"/>
    <x v="0"/>
    <n v="16977"/>
    <n v="1157.1199999999999"/>
    <n v="6.8158096247864758E-2"/>
  </r>
  <r>
    <x v="0"/>
    <x v="1"/>
    <n v="19263"/>
    <n v="30.65"/>
    <n v="1.591133260655142E-3"/>
  </r>
  <r>
    <x v="0"/>
    <x v="3"/>
    <n v="15016"/>
    <n v="4904.01"/>
    <n v="0.326585641981886"/>
  </r>
  <r>
    <x v="0"/>
    <x v="3"/>
    <n v="11630"/>
    <n v="1239.5899999999999"/>
    <n v="0.10658555460017197"/>
  </r>
  <r>
    <x v="0"/>
    <x v="2"/>
    <n v="16380"/>
    <n v="588.79"/>
    <n v="3.5945665445665444E-2"/>
  </r>
  <r>
    <x v="0"/>
    <x v="4"/>
    <n v="11617"/>
    <n v="2147.73"/>
    <n v="0.18487819574761127"/>
  </r>
  <r>
    <x v="0"/>
    <x v="0"/>
    <n v="17515"/>
    <n v="3470.74"/>
    <n v="0.19815815015700827"/>
  </r>
  <r>
    <x v="0"/>
    <x v="2"/>
    <n v="15098"/>
    <n v="-212.19"/>
    <n v="-1.4054179361504835E-2"/>
  </r>
  <r>
    <x v="0"/>
    <x v="4"/>
    <n v="19429"/>
    <n v="871.94"/>
    <n v="4.4878274743939475E-2"/>
  </r>
  <r>
    <x v="0"/>
    <x v="1"/>
    <n v="13066"/>
    <n v="1458.05"/>
    <n v="0.11159115260982704"/>
  </r>
  <r>
    <x v="0"/>
    <x v="0"/>
    <n v="15548"/>
    <n v="3858.36"/>
    <n v="0.2481579624388989"/>
  </r>
  <r>
    <x v="0"/>
    <x v="2"/>
    <n v="11009"/>
    <n v="2707.62"/>
    <n v="0.24594604414569896"/>
  </r>
  <r>
    <x v="0"/>
    <x v="4"/>
    <n v="14629"/>
    <n v="802.81"/>
    <n v="5.4877982090368441E-2"/>
  </r>
  <r>
    <x v="0"/>
    <x v="3"/>
    <n v="18232"/>
    <n v="2125.58"/>
    <n v="0.11658512505484861"/>
  </r>
  <r>
    <x v="0"/>
    <x v="3"/>
    <n v="14133"/>
    <n v="941.05"/>
    <n v="6.6585296823038279E-2"/>
  </r>
  <r>
    <x v="0"/>
    <x v="3"/>
    <n v="19546"/>
    <n v="2865.16"/>
    <n v="0.14658549063747056"/>
  </r>
  <r>
    <x v="0"/>
    <x v="3"/>
    <n v="15588"/>
    <n v="2284.9699999999998"/>
    <n v="0.14658519373877341"/>
  </r>
  <r>
    <x v="0"/>
    <x v="1"/>
    <n v="18542"/>
    <n v="214.92"/>
    <n v="1.1590982634020062E-2"/>
  </r>
  <r>
    <x v="0"/>
    <x v="5"/>
    <n v="19006"/>
    <n v="548.46"/>
    <n v="2.885720298852994E-2"/>
  </r>
  <r>
    <x v="0"/>
    <x v="2"/>
    <n v="19756"/>
    <n v="512.59"/>
    <n v="2.5946041708847945E-2"/>
  </r>
  <r>
    <x v="0"/>
    <x v="1"/>
    <n v="14548"/>
    <n v="1623.42"/>
    <n v="0.11159059664558703"/>
  </r>
  <r>
    <x v="0"/>
    <x v="5"/>
    <n v="17761"/>
    <n v="3531.9"/>
    <n v="0.198857046337481"/>
  </r>
  <r>
    <x v="0"/>
    <x v="1"/>
    <n v="13544"/>
    <n v="1375.95"/>
    <n v="0.10159111045481395"/>
  </r>
  <r>
    <x v="0"/>
    <x v="2"/>
    <n v="10452"/>
    <n v="480.23"/>
    <n v="4.5946230386528897E-2"/>
  </r>
  <r>
    <x v="0"/>
    <x v="0"/>
    <n v="19384"/>
    <n v="545.80999999999995"/>
    <n v="2.815775897647544E-2"/>
  </r>
  <r>
    <x v="0"/>
    <x v="1"/>
    <n v="17468"/>
    <n v="7364.35"/>
    <n v="0.42159090909090913"/>
  </r>
  <r>
    <x v="0"/>
    <x v="1"/>
    <n v="18894"/>
    <n v="974.76"/>
    <n v="5.1590981263893297E-2"/>
  </r>
  <r>
    <x v="0"/>
    <x v="0"/>
    <n v="17705"/>
    <n v="1029.69"/>
    <n v="5.8158147415984185E-2"/>
  </r>
  <r>
    <x v="0"/>
    <x v="0"/>
    <n v="13183"/>
    <n v="107.55"/>
    <n v="8.1582340893575061E-3"/>
  </r>
  <r>
    <x v="0"/>
    <x v="5"/>
    <n v="13326"/>
    <n v="517.80999999999995"/>
    <n v="3.8857121416779224E-2"/>
  </r>
  <r>
    <x v="0"/>
    <x v="4"/>
    <n v="19147"/>
    <n v="5263.09"/>
    <n v="0.27487804878048783"/>
  </r>
  <r>
    <x v="0"/>
    <x v="2"/>
    <n v="11509"/>
    <n v="2140.0500000000002"/>
    <n v="0.18594578156225564"/>
  </r>
  <r>
    <x v="0"/>
    <x v="5"/>
    <n v="10370"/>
    <n v="1232.55"/>
    <n v="0.1188572806171649"/>
  </r>
  <r>
    <x v="0"/>
    <x v="3"/>
    <n v="19239"/>
    <n v="5706.01"/>
    <n v="0.29658558137117313"/>
  </r>
  <r>
    <x v="0"/>
    <x v="2"/>
    <n v="12383"/>
    <n v="-174.03"/>
    <n v="-1.4053944924493257E-2"/>
  </r>
  <r>
    <x v="0"/>
    <x v="2"/>
    <n v="10021"/>
    <n v="3566.93"/>
    <n v="0.35594551441971856"/>
  </r>
  <r>
    <x v="0"/>
    <x v="1"/>
    <n v="19348"/>
    <n v="30.78"/>
    <n v="1.5908621046102956E-3"/>
  </r>
  <r>
    <x v="0"/>
    <x v="4"/>
    <n v="10645"/>
    <n v="1861.58"/>
    <n v="0.17487834664161578"/>
  </r>
  <r>
    <x v="0"/>
    <x v="3"/>
    <n v="19023"/>
    <n v="2978.72"/>
    <n v="0.15658518635336172"/>
  </r>
  <r>
    <x v="0"/>
    <x v="1"/>
    <n v="16569"/>
    <n v="2843.09"/>
    <n v="0.17159092280765287"/>
  </r>
  <r>
    <x v="0"/>
    <x v="1"/>
    <n v="10099"/>
    <n v="319.04000000000002"/>
    <n v="3.1591246658084958E-2"/>
  </r>
  <r>
    <x v="0"/>
    <x v="2"/>
    <n v="17452"/>
    <n v="2547.0500000000002"/>
    <n v="0.14594602337840937"/>
  </r>
  <r>
    <x v="0"/>
    <x v="1"/>
    <n v="12252"/>
    <n v="1122.17"/>
    <n v="9.1590760692131901E-2"/>
  </r>
  <r>
    <x v="0"/>
    <x v="5"/>
    <n v="13724"/>
    <n v="670.52"/>
    <n v="4.8857475954532208E-2"/>
  </r>
  <r>
    <x v="0"/>
    <x v="3"/>
    <n v="12092"/>
    <n v="2739.87"/>
    <n v="0.22658534568309624"/>
  </r>
  <r>
    <x v="0"/>
    <x v="5"/>
    <n v="18670"/>
    <n v="3525.96"/>
    <n v="0.18885698982324586"/>
  </r>
  <r>
    <x v="0"/>
    <x v="1"/>
    <n v="19680"/>
    <n v="1212.1099999999999"/>
    <n v="6.1590955284552842E-2"/>
  </r>
  <r>
    <x v="0"/>
    <x v="4"/>
    <n v="17751"/>
    <n v="441.61"/>
    <n v="2.4878035040279422E-2"/>
  </r>
  <r>
    <x v="0"/>
    <x v="3"/>
    <n v="16143"/>
    <n v="1236.32"/>
    <n v="7.6585516942327944E-2"/>
  </r>
  <r>
    <x v="0"/>
    <x v="4"/>
    <n v="19676"/>
    <n v="1670.06"/>
    <n v="8.4878023988615575E-2"/>
  </r>
  <r>
    <x v="0"/>
    <x v="3"/>
    <n v="19723"/>
    <n v="6244.01"/>
    <n v="0.31658520509050347"/>
  </r>
  <r>
    <x v="0"/>
    <x v="5"/>
    <n v="18854"/>
    <n v="2429.4699999999998"/>
    <n v="0.12885700647077541"/>
  </r>
  <r>
    <x v="0"/>
    <x v="4"/>
    <n v="16834"/>
    <n v="1765.52"/>
    <n v="0.10487822264464773"/>
  </r>
  <r>
    <x v="0"/>
    <x v="4"/>
    <n v="16138"/>
    <n v="3951.84"/>
    <n v="0.24487792787210311"/>
  </r>
  <r>
    <x v="0"/>
    <x v="5"/>
    <n v="15262"/>
    <n v="1050.9000000000001"/>
    <n v="6.8857292622198932E-2"/>
  </r>
  <r>
    <x v="0"/>
    <x v="2"/>
    <n v="19997"/>
    <n v="1718.66"/>
    <n v="8.5945891883782571E-2"/>
  </r>
  <r>
    <x v="0"/>
    <x v="2"/>
    <n v="16249"/>
    <n v="2858.95"/>
    <n v="0.17594621207458919"/>
  </r>
  <r>
    <x v="0"/>
    <x v="3"/>
    <n v="16494"/>
    <n v="2417.7800000000002"/>
    <n v="0.14658542500303143"/>
  </r>
  <r>
    <x v="0"/>
    <x v="1"/>
    <n v="18414"/>
    <n v="1502.42"/>
    <n v="8.1591180623438689E-2"/>
  </r>
  <r>
    <x v="0"/>
    <x v="3"/>
    <n v="11082"/>
    <n v="405.44"/>
    <n v="3.6585453889189677E-2"/>
  </r>
  <r>
    <x v="0"/>
    <x v="2"/>
    <n v="18096"/>
    <n v="650.48"/>
    <n v="3.5946065428824052E-2"/>
  </r>
  <r>
    <x v="0"/>
    <x v="0"/>
    <n v="11929"/>
    <n v="1170.93"/>
    <n v="9.8158269762763026E-2"/>
  </r>
  <r>
    <x v="0"/>
    <x v="0"/>
    <n v="12930"/>
    <n v="881.28"/>
    <n v="6.8157772621809748E-2"/>
  </r>
  <r>
    <x v="0"/>
    <x v="3"/>
    <n v="10710"/>
    <n v="5746.83"/>
    <n v="0.53658543417366944"/>
  </r>
  <r>
    <x v="0"/>
    <x v="1"/>
    <n v="18488"/>
    <n v="1323.57"/>
    <n v="7.1590761575075726E-2"/>
  </r>
  <r>
    <x v="0"/>
    <x v="0"/>
    <n v="11410"/>
    <n v="2831.48"/>
    <n v="0.24815775635407539"/>
  </r>
  <r>
    <x v="0"/>
    <x v="0"/>
    <n v="19141"/>
    <n v="730.38"/>
    <n v="3.8157880988454101E-2"/>
  </r>
  <r>
    <x v="0"/>
    <x v="3"/>
    <n v="11104"/>
    <n v="739.36"/>
    <n v="6.6585014409221904E-2"/>
  </r>
  <r>
    <x v="0"/>
    <x v="2"/>
    <n v="13115"/>
    <n v="3225.58"/>
    <n v="0.24594586351505909"/>
  </r>
  <r>
    <x v="0"/>
    <x v="0"/>
    <n v="12160"/>
    <n v="2409.6"/>
    <n v="0.19815789473684209"/>
  </r>
  <r>
    <x v="0"/>
    <x v="1"/>
    <n v="10685"/>
    <n v="1299.2"/>
    <n v="0.12159101544220871"/>
  </r>
  <r>
    <x v="0"/>
    <x v="3"/>
    <n v="11546"/>
    <n v="1923.39"/>
    <n v="0.16658496448986662"/>
  </r>
  <r>
    <x v="0"/>
    <x v="4"/>
    <n v="13955"/>
    <n v="486.72"/>
    <n v="3.4877821569329989E-2"/>
  </r>
  <r>
    <x v="0"/>
    <x v="2"/>
    <n v="19714"/>
    <n v="708.64"/>
    <n v="3.5946028203307293E-2"/>
  </r>
  <r>
    <x v="0"/>
    <x v="5"/>
    <n v="15119"/>
    <n v="2401.7600000000002"/>
    <n v="0.1588570672663536"/>
  </r>
  <r>
    <x v="0"/>
    <x v="0"/>
    <n v="16163"/>
    <n v="131.86000000000001"/>
    <n v="8.1581389593516056E-3"/>
  </r>
  <r>
    <x v="0"/>
    <x v="1"/>
    <n v="14788"/>
    <n v="2537.4899999999998"/>
    <n v="0.17159115499053285"/>
  </r>
  <r>
    <x v="0"/>
    <x v="0"/>
    <n v="11917"/>
    <n v="2957.3"/>
    <n v="0.24815809347990267"/>
  </r>
  <r>
    <x v="0"/>
    <x v="2"/>
    <n v="15161"/>
    <n v="2667.52"/>
    <n v="0.17594617769276433"/>
  </r>
  <r>
    <x v="0"/>
    <x v="1"/>
    <n v="14430"/>
    <n v="1033.06"/>
    <n v="7.1591129591129593E-2"/>
  </r>
  <r>
    <x v="0"/>
    <x v="3"/>
    <n v="11311"/>
    <n v="1318.7"/>
    <n v="0.11658562461320839"/>
  </r>
  <r>
    <x v="0"/>
    <x v="4"/>
    <n v="18187"/>
    <n v="634.33000000000004"/>
    <n v="3.4878209710232588E-2"/>
  </r>
  <r>
    <x v="0"/>
    <x v="2"/>
    <n v="12751"/>
    <n v="840.88"/>
    <n v="6.5946200298015845E-2"/>
  </r>
  <r>
    <x v="0"/>
    <x v="4"/>
    <n v="13672"/>
    <n v="613.57000000000005"/>
    <n v="4.4877852545348158E-2"/>
  </r>
  <r>
    <x v="0"/>
    <x v="4"/>
    <n v="13022"/>
    <n v="1756.38"/>
    <n v="0.13487789894025495"/>
  </r>
  <r>
    <x v="0"/>
    <x v="4"/>
    <n v="19828"/>
    <n v="691.56"/>
    <n v="3.48779503732096E-2"/>
  </r>
  <r>
    <x v="0"/>
    <x v="4"/>
    <n v="13684"/>
    <n v="340.43"/>
    <n v="2.487795966091786E-2"/>
  </r>
  <r>
    <x v="0"/>
    <x v="3"/>
    <n v="11446"/>
    <n v="418.76"/>
    <n v="3.6585706797134368E-2"/>
  </r>
  <r>
    <x v="0"/>
    <x v="1"/>
    <n v="10937"/>
    <n v="564.25"/>
    <n v="5.159092987107982E-2"/>
  </r>
  <r>
    <x v="0"/>
    <x v="4"/>
    <n v="15497"/>
    <n v="1780.27"/>
    <n v="0.11487836355423631"/>
  </r>
  <r>
    <x v="0"/>
    <x v="0"/>
    <n v="11964"/>
    <n v="1294"/>
    <n v="0.10815780675359411"/>
  </r>
  <r>
    <x v="0"/>
    <x v="4"/>
    <n v="18122"/>
    <n v="1356.94"/>
    <n v="7.4878048780487802E-2"/>
  </r>
  <r>
    <x v="0"/>
    <x v="2"/>
    <n v="13986"/>
    <n v="1481.76"/>
    <n v="0.10594594594594595"/>
  </r>
  <r>
    <x v="0"/>
    <x v="3"/>
    <n v="19147"/>
    <n v="4146.96"/>
    <n v="0.21658536585365853"/>
  </r>
  <r>
    <x v="0"/>
    <x v="4"/>
    <n v="15553"/>
    <n v="1786.7"/>
    <n v="0.11487815855461969"/>
  </r>
  <r>
    <x v="0"/>
    <x v="4"/>
    <n v="17505"/>
    <n v="3761.44"/>
    <n v="0.21487803484718651"/>
  </r>
  <r>
    <x v="0"/>
    <x v="1"/>
    <n v="15746"/>
    <n v="3804.09"/>
    <n v="0.24159088022354885"/>
  </r>
  <r>
    <x v="0"/>
    <x v="0"/>
    <n v="14175"/>
    <n v="1391.39"/>
    <n v="9.8158024691358037E-2"/>
  </r>
  <r>
    <x v="0"/>
    <x v="0"/>
    <n v="18903"/>
    <n v="1099.3599999999999"/>
    <n v="5.8157964344283969E-2"/>
  </r>
  <r>
    <x v="0"/>
    <x v="3"/>
    <n v="12714"/>
    <n v="210.87"/>
    <n v="1.6585653610193488E-2"/>
  </r>
  <r>
    <x v="0"/>
    <x v="5"/>
    <n v="14641"/>
    <n v="2911.47"/>
    <n v="0.19885731848917423"/>
  </r>
  <r>
    <x v="0"/>
    <x v="4"/>
    <n v="16104"/>
    <n v="2011.04"/>
    <n v="0.1248782911077993"/>
  </r>
  <r>
    <x v="0"/>
    <x v="1"/>
    <n v="13395"/>
    <n v="-112.64"/>
    <n v="-8.4091078760731609E-3"/>
  </r>
  <r>
    <x v="0"/>
    <x v="4"/>
    <n v="10428"/>
    <n v="572.27"/>
    <n v="5.4878212504794785E-2"/>
  </r>
  <r>
    <x v="0"/>
    <x v="2"/>
    <n v="13871"/>
    <n v="3827.65"/>
    <n v="0.27594621872972391"/>
  </r>
  <r>
    <x v="0"/>
    <x v="3"/>
    <n v="12497"/>
    <n v="4206.3100000000004"/>
    <n v="0.33658558053932947"/>
  </r>
  <r>
    <x v="0"/>
    <x v="2"/>
    <n v="15503"/>
    <n v="1487.45"/>
    <n v="9.5945945945945951E-2"/>
  </r>
  <r>
    <x v="0"/>
    <x v="1"/>
    <n v="13277"/>
    <n v="1348.82"/>
    <n v="0.1015907207953604"/>
  </r>
  <r>
    <x v="0"/>
    <x v="5"/>
    <n v="15359"/>
    <n v="289.63"/>
    <n v="1.8857347483560126E-2"/>
  </r>
  <r>
    <x v="0"/>
    <x v="1"/>
    <n v="10709"/>
    <n v="231.22"/>
    <n v="2.15911849845924E-2"/>
  </r>
  <r>
    <x v="0"/>
    <x v="4"/>
    <n v="17809"/>
    <n v="2045.86"/>
    <n v="0.11487787073951372"/>
  </r>
  <r>
    <x v="0"/>
    <x v="4"/>
    <n v="18774"/>
    <n v="1218.02"/>
    <n v="6.487802279748589E-2"/>
  </r>
  <r>
    <x v="0"/>
    <x v="1"/>
    <n v="11276"/>
    <n v="694.5"/>
    <n v="6.1590989712664065E-2"/>
  </r>
  <r>
    <x v="0"/>
    <x v="1"/>
    <n v="12348"/>
    <n v="390.08"/>
    <n v="3.1590540978296076E-2"/>
  </r>
  <r>
    <x v="0"/>
    <x v="1"/>
    <n v="17278"/>
    <n v="1064.17"/>
    <n v="6.1591040629702519E-2"/>
  </r>
  <r>
    <x v="0"/>
    <x v="4"/>
    <n v="16263"/>
    <n v="5446.12"/>
    <n v="0.33487794379880709"/>
  </r>
  <r>
    <x v="0"/>
    <x v="2"/>
    <n v="11029"/>
    <n v="727.32"/>
    <n v="6.5946141989300933E-2"/>
  </r>
  <r>
    <x v="0"/>
    <x v="1"/>
    <n v="12570"/>
    <n v="1905.5"/>
    <n v="0.15159108989657916"/>
  </r>
  <r>
    <x v="0"/>
    <x v="0"/>
    <n v="13578"/>
    <n v="2826.37"/>
    <n v="0.20815804978641919"/>
  </r>
  <r>
    <x v="0"/>
    <x v="0"/>
    <n v="15137"/>
    <n v="1485.82"/>
    <n v="9.8158155512981432E-2"/>
  </r>
  <r>
    <x v="0"/>
    <x v="5"/>
    <n v="10499"/>
    <n v="2402.77"/>
    <n v="0.2288570340032384"/>
  </r>
  <r>
    <x v="0"/>
    <x v="0"/>
    <n v="13171"/>
    <n v="3005.07"/>
    <n v="0.22815807455774051"/>
  </r>
  <r>
    <x v="0"/>
    <x v="5"/>
    <n v="18391"/>
    <n v="346.8"/>
    <n v="1.8857049643847535E-2"/>
  </r>
  <r>
    <x v="0"/>
    <x v="5"/>
    <n v="18066"/>
    <n v="3050.57"/>
    <n v="0.16885696889184104"/>
  </r>
  <r>
    <x v="0"/>
    <x v="5"/>
    <n v="15900"/>
    <n v="617.83000000000004"/>
    <n v="3.8857232704402521E-2"/>
  </r>
  <r>
    <x v="0"/>
    <x v="2"/>
    <n v="12716"/>
    <n v="457.09"/>
    <n v="3.5946052217678513E-2"/>
  </r>
  <r>
    <x v="0"/>
    <x v="4"/>
    <n v="16776"/>
    <n v="752.87"/>
    <n v="4.4877801621363851E-2"/>
  </r>
  <r>
    <x v="0"/>
    <x v="4"/>
    <n v="13182"/>
    <n v="1909.78"/>
    <n v="0.1448778637536034"/>
  </r>
  <r>
    <x v="0"/>
    <x v="1"/>
    <n v="13956"/>
    <n v="2115.6"/>
    <n v="0.15159071367153912"/>
  </r>
  <r>
    <x v="0"/>
    <x v="5"/>
    <n v="13793"/>
    <n v="1501.47"/>
    <n v="0.10885739143043573"/>
  </r>
  <r>
    <x v="0"/>
    <x v="1"/>
    <n v="18601"/>
    <n v="587.62"/>
    <n v="3.1590774689532822E-2"/>
  </r>
  <r>
    <x v="0"/>
    <x v="0"/>
    <n v="14897"/>
    <n v="1015.35"/>
    <n v="6.8158018392965022E-2"/>
  </r>
  <r>
    <x v="0"/>
    <x v="1"/>
    <n v="18979"/>
    <n v="789.35"/>
    <n v="4.1590705516623638E-2"/>
  </r>
  <r>
    <x v="0"/>
    <x v="1"/>
    <n v="10603"/>
    <n v="122.9"/>
    <n v="1.1591059134207301E-2"/>
  </r>
  <r>
    <x v="0"/>
    <x v="0"/>
    <n v="18874"/>
    <n v="3362.55"/>
    <n v="0.17815778319381159"/>
  </r>
  <r>
    <x v="0"/>
    <x v="5"/>
    <n v="13492"/>
    <n v="794.1"/>
    <n v="5.885710050400237E-2"/>
  </r>
  <r>
    <x v="0"/>
    <x v="2"/>
    <n v="15523"/>
    <n v="3973.05"/>
    <n v="0.25594601558977004"/>
  </r>
  <r>
    <x v="0"/>
    <x v="0"/>
    <n v="16268"/>
    <n v="2247.5500000000002"/>
    <n v="0.13815773297270717"/>
  </r>
  <r>
    <x v="0"/>
    <x v="1"/>
    <n v="10151"/>
    <n v="1335.78"/>
    <n v="0.13159097625849669"/>
  </r>
  <r>
    <x v="0"/>
    <x v="3"/>
    <n v="13596"/>
    <n v="89.53"/>
    <n v="6.5850250073551048E-3"/>
  </r>
  <r>
    <x v="0"/>
    <x v="1"/>
    <n v="15506"/>
    <n v="955.03"/>
    <n v="6.1590997033406425E-2"/>
  </r>
  <r>
    <x v="0"/>
    <x v="0"/>
    <n v="13091"/>
    <n v="630.44000000000005"/>
    <n v="4.8158276678634183E-2"/>
  </r>
  <r>
    <x v="0"/>
    <x v="0"/>
    <n v="16314"/>
    <n v="1764.49"/>
    <n v="0.10815802378325365"/>
  </r>
  <r>
    <x v="0"/>
    <x v="0"/>
    <n v="16409"/>
    <n v="1118.4000000000001"/>
    <n v="6.8157718325309286E-2"/>
  </r>
  <r>
    <x v="0"/>
    <x v="1"/>
    <n v="16328"/>
    <n v="842.38"/>
    <n v="5.1591131798138165E-2"/>
  </r>
  <r>
    <x v="0"/>
    <x v="0"/>
    <n v="18208"/>
    <n v="1787.26"/>
    <n v="9.8157952548330402E-2"/>
  </r>
  <r>
    <x v="0"/>
    <x v="5"/>
    <n v="17361"/>
    <n v="327.38"/>
    <n v="1.885720868613559E-2"/>
  </r>
  <r>
    <x v="0"/>
    <x v="4"/>
    <n v="18719"/>
    <n v="840.07"/>
    <n v="4.4877931513435547E-2"/>
  </r>
  <r>
    <x v="0"/>
    <x v="5"/>
    <n v="13476"/>
    <n v="388.88"/>
    <n v="2.885722766399525E-2"/>
  </r>
  <r>
    <x v="0"/>
    <x v="3"/>
    <n v="14295"/>
    <n v="6526.89"/>
    <n v="0.45658551941238196"/>
  </r>
  <r>
    <x v="0"/>
    <x v="2"/>
    <n v="14805"/>
    <n v="3345.13"/>
    <n v="0.22594596420128335"/>
  </r>
  <r>
    <x v="0"/>
    <x v="1"/>
    <n v="13461"/>
    <n v="156.03"/>
    <n v="1.1591263650546023E-2"/>
  </r>
  <r>
    <x v="0"/>
    <x v="4"/>
    <n v="11472"/>
    <n v="3268.12"/>
    <n v="0.28487796373779639"/>
  </r>
  <r>
    <x v="0"/>
    <x v="3"/>
    <n v="11159"/>
    <n v="1077.8"/>
    <n v="9.6585715565910918E-2"/>
  </r>
  <r>
    <x v="0"/>
    <x v="2"/>
    <n v="10182"/>
    <n v="1282.3800000000001"/>
    <n v="0.12594578668238068"/>
  </r>
  <r>
    <x v="0"/>
    <x v="5"/>
    <n v="12323"/>
    <n v="109.15"/>
    <n v="8.8574210825286062E-3"/>
  </r>
  <r>
    <x v="0"/>
    <x v="2"/>
    <n v="18066"/>
    <n v="1191.3800000000001"/>
    <n v="6.5945975866268131E-2"/>
  </r>
  <r>
    <x v="0"/>
    <x v="5"/>
    <n v="16554"/>
    <n v="808.78"/>
    <n v="4.885707381901655E-2"/>
  </r>
  <r>
    <x v="0"/>
    <x v="2"/>
    <n v="14390"/>
    <n v="85.56"/>
    <n v="5.9457956914523973E-3"/>
  </r>
  <r>
    <x v="0"/>
    <x v="3"/>
    <n v="11017"/>
    <n v="2386.12"/>
    <n v="0.21658527729872015"/>
  </r>
  <r>
    <x v="0"/>
    <x v="4"/>
    <n v="15329"/>
    <n v="2527.42"/>
    <n v="0.1648783351816818"/>
  </r>
  <r>
    <x v="0"/>
    <x v="3"/>
    <n v="16193"/>
    <n v="8041.21"/>
    <n v="0.49658556166244672"/>
  </r>
  <r>
    <x v="0"/>
    <x v="0"/>
    <n v="17273"/>
    <n v="4113.7"/>
    <n v="0.23815781856075954"/>
  </r>
  <r>
    <x v="0"/>
    <x v="2"/>
    <n v="12862"/>
    <n v="590.96"/>
    <n v="4.5946198102938894E-2"/>
  </r>
  <r>
    <x v="0"/>
    <x v="2"/>
    <n v="13156"/>
    <n v="472.9"/>
    <n v="3.5945576162967466E-2"/>
  </r>
  <r>
    <x v="0"/>
    <x v="2"/>
    <n v="18162"/>
    <n v="-73.63"/>
    <n v="-4.054068935139302E-3"/>
  </r>
  <r>
    <x v="0"/>
    <x v="0"/>
    <n v="15997"/>
    <n v="1250.29"/>
    <n v="7.8157779583671941E-2"/>
  </r>
  <r>
    <x v="0"/>
    <x v="5"/>
    <n v="18679"/>
    <n v="725.81"/>
    <n v="3.8857005192997479E-2"/>
  </r>
  <r>
    <x v="0"/>
    <x v="4"/>
    <n v="10207"/>
    <n v="458.07"/>
    <n v="4.4878024884882919E-2"/>
  </r>
  <r>
    <x v="0"/>
    <x v="4"/>
    <n v="13316"/>
    <n v="2328.6799999999998"/>
    <n v="0.17487834184439771"/>
  </r>
  <r>
    <x v="0"/>
    <x v="1"/>
    <n v="13446"/>
    <n v="1365.99"/>
    <n v="0.10159080767514503"/>
  </r>
  <r>
    <x v="0"/>
    <x v="4"/>
    <n v="19337"/>
    <n v="2414.77"/>
    <n v="0.12487821275275379"/>
  </r>
  <r>
    <x v="0"/>
    <x v="3"/>
    <n v="11269"/>
    <n v="863.04"/>
    <n v="7.6585322566332409E-2"/>
  </r>
  <r>
    <x v="0"/>
    <x v="5"/>
    <n v="13215"/>
    <n v="5006.6000000000004"/>
    <n v="0.37885735906167239"/>
  </r>
  <r>
    <x v="0"/>
    <x v="0"/>
    <n v="13277"/>
    <n v="3427.56"/>
    <n v="0.25815771635158546"/>
  </r>
  <r>
    <x v="0"/>
    <x v="5"/>
    <n v="14203"/>
    <n v="977.98"/>
    <n v="6.8857283672463562E-2"/>
  </r>
  <r>
    <x v="0"/>
    <x v="1"/>
    <n v="17400"/>
    <n v="897.68"/>
    <n v="5.159080459770115E-2"/>
  </r>
  <r>
    <x v="0"/>
    <x v="1"/>
    <n v="13425"/>
    <n v="2169.36"/>
    <n v="0.16159106145251398"/>
  </r>
  <r>
    <x v="0"/>
    <x v="0"/>
    <n v="15393"/>
    <n v="1664.87"/>
    <n v="0.10815760410576235"/>
  </r>
  <r>
    <x v="0"/>
    <x v="5"/>
    <n v="17956"/>
    <n v="2493.3200000000002"/>
    <n v="0.1388572065047895"/>
  </r>
  <r>
    <x v="0"/>
    <x v="2"/>
    <n v="11045"/>
    <n v="4373.22"/>
    <n v="0.39594567677682213"/>
  </r>
  <r>
    <x v="0"/>
    <x v="0"/>
    <n v="10619"/>
    <n v="2422.81"/>
    <n v="0.22815801864582352"/>
  </r>
  <r>
    <x v="0"/>
    <x v="3"/>
    <n v="11341"/>
    <n v="1775.83"/>
    <n v="0.15658495723481175"/>
  </r>
  <r>
    <x v="0"/>
    <x v="4"/>
    <n v="16878"/>
    <n v="926.23"/>
    <n v="5.4877947624126081E-2"/>
  </r>
  <r>
    <x v="0"/>
    <x v="0"/>
    <n v="17181"/>
    <n v="483.78"/>
    <n v="2.8157848786450147E-2"/>
  </r>
  <r>
    <x v="0"/>
    <x v="5"/>
    <n v="11863"/>
    <n v="5324.79"/>
    <n v="0.44885695018123578"/>
  </r>
  <r>
    <x v="0"/>
    <x v="5"/>
    <n v="11834"/>
    <n v="578.17999999999995"/>
    <n v="4.8857529153287137E-2"/>
  </r>
  <r>
    <x v="0"/>
    <x v="5"/>
    <n v="15539"/>
    <n v="137.63"/>
    <n v="8.8570693094793748E-3"/>
  </r>
  <r>
    <x v="0"/>
    <x v="4"/>
    <n v="18680"/>
    <n v="2519.52"/>
    <n v="0.13487794432548181"/>
  </r>
  <r>
    <x v="0"/>
    <x v="3"/>
    <n v="11471"/>
    <n v="534.38"/>
    <n v="4.6585302066079678E-2"/>
  </r>
  <r>
    <x v="0"/>
    <x v="3"/>
    <n v="12369"/>
    <n v="576.21"/>
    <n v="4.6585010914382732E-2"/>
  </r>
  <r>
    <x v="0"/>
    <x v="5"/>
    <n v="11447"/>
    <n v="-13.08"/>
    <n v="-1.1426574648379488E-3"/>
  </r>
  <r>
    <x v="0"/>
    <x v="4"/>
    <n v="18954"/>
    <n v="3883.26"/>
    <n v="0.2048781259892371"/>
  </r>
  <r>
    <x v="0"/>
    <x v="4"/>
    <n v="11879"/>
    <n v="770.69"/>
    <n v="6.4878356764037387E-2"/>
  </r>
  <r>
    <x v="0"/>
    <x v="0"/>
    <n v="15962"/>
    <n v="1407.18"/>
    <n v="8.8158125548176924E-2"/>
  </r>
  <r>
    <x v="0"/>
    <x v="0"/>
    <n v="14936"/>
    <n v="1018.01"/>
    <n v="6.815814140332084E-2"/>
  </r>
  <r>
    <x v="0"/>
    <x v="5"/>
    <n v="12868"/>
    <n v="1915.49"/>
    <n v="0.14885685421199876"/>
  </r>
  <r>
    <x v="0"/>
    <x v="2"/>
    <n v="13402"/>
    <n v="3698.23"/>
    <n v="0.27594612744366515"/>
  </r>
  <r>
    <x v="0"/>
    <x v="2"/>
    <n v="19810"/>
    <n v="2098.79"/>
    <n v="0.10594598687531549"/>
  </r>
  <r>
    <x v="0"/>
    <x v="3"/>
    <n v="18987"/>
    <n v="5821.14"/>
    <n v="0.30658555854005376"/>
  </r>
  <r>
    <x v="0"/>
    <x v="1"/>
    <n v="18997"/>
    <n v="980.07"/>
    <n v="5.1590777491182821E-2"/>
  </r>
  <r>
    <x v="0"/>
    <x v="4"/>
    <n v="13686"/>
    <n v="614.20000000000005"/>
    <n v="4.4877977495250625E-2"/>
  </r>
  <r>
    <x v="0"/>
    <x v="2"/>
    <n v="19117"/>
    <n v="687.18"/>
    <n v="3.5946016634409161E-2"/>
  </r>
  <r>
    <x v="0"/>
    <x v="5"/>
    <n v="13720"/>
    <n v="1219.1199999999999"/>
    <n v="8.8857142857142843E-2"/>
  </r>
  <r>
    <x v="0"/>
    <x v="5"/>
    <n v="13296"/>
    <n v="2245.12"/>
    <n v="0.16885679903730444"/>
  </r>
  <r>
    <x v="0"/>
    <x v="0"/>
    <n v="12207"/>
    <n v="2174.77"/>
    <n v="0.17815761448349307"/>
  </r>
  <r>
    <x v="0"/>
    <x v="3"/>
    <n v="16815"/>
    <n v="2632.98"/>
    <n v="0.15658519179304192"/>
  </r>
  <r>
    <x v="0"/>
    <x v="5"/>
    <n v="11732"/>
    <n v="573.19000000000005"/>
    <n v="4.8856972383225374E-2"/>
  </r>
  <r>
    <x v="0"/>
    <x v="2"/>
    <n v="17580"/>
    <n v="280.33"/>
    <n v="1.5945961319681456E-2"/>
  </r>
  <r>
    <x v="0"/>
    <x v="4"/>
    <n v="11262"/>
    <n v="505.42"/>
    <n v="4.4878351980110108E-2"/>
  </r>
  <r>
    <x v="0"/>
    <x v="1"/>
    <n v="12557"/>
    <n v="1652.39"/>
    <n v="0.13159114438161981"/>
  </r>
  <r>
    <x v="0"/>
    <x v="0"/>
    <n v="11826"/>
    <n v="569.52"/>
    <n v="4.8158295281582948E-2"/>
  </r>
  <r>
    <x v="1"/>
    <x v="0"/>
    <n v="17884"/>
    <n v="3826.09"/>
    <n v="0.21393927532990384"/>
  </r>
  <r>
    <x v="1"/>
    <x v="2"/>
    <n v="12141"/>
    <n v="655.61"/>
    <n v="5.3999670537846968E-2"/>
  </r>
  <r>
    <x v="1"/>
    <x v="0"/>
    <n v="14826"/>
    <n v="1541.01"/>
    <n v="0.1039397005261028"/>
  </r>
  <r>
    <x v="1"/>
    <x v="3"/>
    <n v="19811"/>
    <n v="3082.78"/>
    <n v="0.15560950986825503"/>
  </r>
  <r>
    <x v="1"/>
    <x v="5"/>
    <n v="13195"/>
    <n v="6716.26"/>
    <n v="0.50900037893141348"/>
  </r>
  <r>
    <x v="1"/>
    <x v="1"/>
    <n v="14052"/>
    <n v="1202.99"/>
    <n v="8.5609877597495013E-2"/>
  </r>
  <r>
    <x v="1"/>
    <x v="1"/>
    <n v="18756"/>
    <n v="667.9"/>
    <n v="3.5609938153124333E-2"/>
  </r>
  <r>
    <x v="1"/>
    <x v="2"/>
    <n v="16916"/>
    <n v="405.98"/>
    <n v="2.3999763537479311E-2"/>
  </r>
  <r>
    <x v="1"/>
    <x v="5"/>
    <n v="16822"/>
    <n v="151.4"/>
    <n v="9.0001188919272383E-3"/>
  </r>
  <r>
    <x v="1"/>
    <x v="1"/>
    <n v="11950"/>
    <n v="2576.54"/>
    <n v="0.21561004184100419"/>
  </r>
  <r>
    <x v="1"/>
    <x v="3"/>
    <n v="15522"/>
    <n v="1484.05"/>
    <n v="9.5609457544130902E-2"/>
  </r>
  <r>
    <x v="1"/>
    <x v="4"/>
    <n v="17001"/>
    <n v="640.37"/>
    <n v="3.7666607846597262E-2"/>
  </r>
  <r>
    <x v="1"/>
    <x v="3"/>
    <n v="12181"/>
    <n v="311.95"/>
    <n v="2.5609555865692472E-2"/>
  </r>
  <r>
    <x v="1"/>
    <x v="0"/>
    <n v="15721"/>
    <n v="61.93"/>
    <n v="3.9393168373513133E-3"/>
  </r>
  <r>
    <x v="1"/>
    <x v="5"/>
    <n v="17508"/>
    <n v="3309.01"/>
    <n v="0.18899988576650675"/>
  </r>
  <r>
    <x v="1"/>
    <x v="1"/>
    <n v="19443"/>
    <n v="692.36"/>
    <n v="3.5609731008589211E-2"/>
  </r>
  <r>
    <x v="1"/>
    <x v="4"/>
    <n v="11903"/>
    <n v="805.44"/>
    <n v="6.7666974712257424E-2"/>
  </r>
  <r>
    <x v="1"/>
    <x v="3"/>
    <n v="19987"/>
    <n v="711.73"/>
    <n v="3.5609646270075547E-2"/>
  </r>
  <r>
    <x v="1"/>
    <x v="2"/>
    <n v="10359"/>
    <n v="455.8"/>
    <n v="4.4000386137658075E-2"/>
  </r>
  <r>
    <x v="1"/>
    <x v="5"/>
    <n v="13652"/>
    <n v="2580.23"/>
    <n v="0.18900014649868152"/>
  </r>
  <r>
    <x v="1"/>
    <x v="3"/>
    <n v="18900"/>
    <n v="4264.0200000000004"/>
    <n v="0.22560952380952384"/>
  </r>
  <r>
    <x v="1"/>
    <x v="1"/>
    <n v="19925"/>
    <n v="1905.02"/>
    <n v="9.5609535759096614E-2"/>
  </r>
  <r>
    <x v="1"/>
    <x v="5"/>
    <n v="17493"/>
    <n v="1906.74"/>
    <n v="0.1090001714971703"/>
  </r>
  <r>
    <x v="1"/>
    <x v="3"/>
    <n v="12985"/>
    <n v="1111.6400000000001"/>
    <n v="8.5609549480169439E-2"/>
  </r>
  <r>
    <x v="1"/>
    <x v="5"/>
    <n v="17643"/>
    <n v="1923.09"/>
    <n v="0.10900017003910899"/>
  </r>
  <r>
    <x v="1"/>
    <x v="4"/>
    <n v="13321"/>
    <n v="768.18"/>
    <n v="5.7666841828691535E-2"/>
  </r>
  <r>
    <x v="1"/>
    <x v="5"/>
    <n v="14780"/>
    <n v="428.62"/>
    <n v="2.9000000000000001E-2"/>
  </r>
  <r>
    <x v="1"/>
    <x v="0"/>
    <n v="19304"/>
    <n v="1813.41"/>
    <n v="9.3939598010774977E-2"/>
  </r>
  <r>
    <x v="1"/>
    <x v="2"/>
    <n v="14185"/>
    <n v="907.84"/>
    <n v="6.4000000000000001E-2"/>
  </r>
  <r>
    <x v="1"/>
    <x v="4"/>
    <n v="14218"/>
    <n v="1957.34"/>
    <n v="0.13766633844422563"/>
  </r>
  <r>
    <x v="1"/>
    <x v="5"/>
    <n v="13076"/>
    <n v="1425.28"/>
    <n v="0.10899969409605384"/>
  </r>
  <r>
    <x v="1"/>
    <x v="4"/>
    <n v="12090"/>
    <n v="1180.79"/>
    <n v="9.7666666666666666E-2"/>
  </r>
  <r>
    <x v="1"/>
    <x v="5"/>
    <n v="19643"/>
    <n v="3712.53"/>
    <n v="0.189000152726162"/>
  </r>
  <r>
    <x v="1"/>
    <x v="0"/>
    <n v="10676"/>
    <n v="575.86"/>
    <n v="5.3939677781940802E-2"/>
  </r>
  <r>
    <x v="1"/>
    <x v="5"/>
    <n v="10402"/>
    <n v="-114.42"/>
    <n v="-1.0999807729282831E-2"/>
  </r>
  <r>
    <x v="1"/>
    <x v="1"/>
    <n v="10330"/>
    <n v="367.85"/>
    <n v="3.5609874152952567E-2"/>
  </r>
  <r>
    <x v="1"/>
    <x v="5"/>
    <n v="10478"/>
    <n v="1770.78"/>
    <n v="0.1689998091238786"/>
  </r>
  <r>
    <x v="1"/>
    <x v="3"/>
    <n v="12599"/>
    <n v="952.61"/>
    <n v="7.5609969045162317E-2"/>
  </r>
  <r>
    <x v="1"/>
    <x v="0"/>
    <n v="15134"/>
    <n v="5810.54"/>
    <n v="0.38393947403198098"/>
  </r>
  <r>
    <x v="1"/>
    <x v="1"/>
    <n v="14119"/>
    <n v="926.34"/>
    <n v="6.5609462426517468E-2"/>
  </r>
  <r>
    <x v="1"/>
    <x v="1"/>
    <n v="13188"/>
    <n v="337.74"/>
    <n v="2.5609645131938127E-2"/>
  </r>
  <r>
    <x v="1"/>
    <x v="4"/>
    <n v="15224"/>
    <n v="10164.56"/>
    <n v="0.66766684182869152"/>
  </r>
  <r>
    <x v="1"/>
    <x v="1"/>
    <n v="13893"/>
    <n v="2161.89"/>
    <n v="0.15561001943424746"/>
  </r>
  <r>
    <x v="1"/>
    <x v="1"/>
    <n v="16480"/>
    <n v="916.45"/>
    <n v="5.5609830097087379E-2"/>
  </r>
  <r>
    <x v="1"/>
    <x v="5"/>
    <n v="10070"/>
    <n v="191.33"/>
    <n v="1.9E-2"/>
  </r>
  <r>
    <x v="1"/>
    <x v="2"/>
    <n v="16153"/>
    <n v="2487.56"/>
    <n v="0.15399987618399058"/>
  </r>
  <r>
    <x v="1"/>
    <x v="5"/>
    <n v="12480"/>
    <n v="1859.52"/>
    <n v="0.14899999999999999"/>
  </r>
  <r>
    <x v="1"/>
    <x v="0"/>
    <n v="19013"/>
    <n v="455.16"/>
    <n v="2.3939409877452272E-2"/>
  </r>
  <r>
    <x v="1"/>
    <x v="2"/>
    <n v="17387"/>
    <n v="765.03"/>
    <n v="4.4000115028469546E-2"/>
  </r>
  <r>
    <x v="1"/>
    <x v="3"/>
    <n v="13462"/>
    <n v="1556.34"/>
    <n v="0.11560986480463527"/>
  </r>
  <r>
    <x v="1"/>
    <x v="3"/>
    <n v="10209"/>
    <n v="567.72"/>
    <n v="5.5609756097560976E-2"/>
  </r>
  <r>
    <x v="1"/>
    <x v="5"/>
    <n v="12188"/>
    <n v="-255.95"/>
    <n v="-2.1000164095831966E-2"/>
  </r>
  <r>
    <x v="1"/>
    <x v="0"/>
    <n v="17308"/>
    <n v="760.5"/>
    <n v="4.3939218858331408E-2"/>
  </r>
  <r>
    <x v="1"/>
    <x v="5"/>
    <n v="17241"/>
    <n v="155.16999999999999"/>
    <n v="9.0000580012760279E-3"/>
  </r>
  <r>
    <x v="1"/>
    <x v="2"/>
    <n v="13840"/>
    <n v="747.36"/>
    <n v="5.3999999999999999E-2"/>
  </r>
  <r>
    <x v="1"/>
    <x v="5"/>
    <n v="18151"/>
    <n v="2159.9699999999998"/>
    <n v="0.11900005509338327"/>
  </r>
  <r>
    <x v="1"/>
    <x v="0"/>
    <n v="15704"/>
    <n v="4458.9799999999996"/>
    <n v="0.28393912379011715"/>
  </r>
  <r>
    <x v="1"/>
    <x v="1"/>
    <n v="14181"/>
    <n v="1072.22"/>
    <n v="7.5609618503631626E-2"/>
  </r>
  <r>
    <x v="1"/>
    <x v="3"/>
    <n v="12314"/>
    <n v="3517"/>
    <n v="0.28560987493909373"/>
  </r>
  <r>
    <x v="1"/>
    <x v="3"/>
    <n v="10362"/>
    <n v="1094.33"/>
    <n v="0.10560992086469793"/>
  </r>
  <r>
    <x v="1"/>
    <x v="5"/>
    <n v="14830"/>
    <n v="430.07"/>
    <n v="2.8999999999999998E-2"/>
  </r>
  <r>
    <x v="1"/>
    <x v="0"/>
    <n v="16667"/>
    <n v="3565.73"/>
    <n v="0.21393952120957582"/>
  </r>
  <r>
    <x v="1"/>
    <x v="3"/>
    <n v="12411"/>
    <n v="2551.8200000000002"/>
    <n v="0.20560953992426076"/>
  </r>
  <r>
    <x v="1"/>
    <x v="1"/>
    <n v="18270"/>
    <n v="2294.89"/>
    <n v="0.12560974274767378"/>
  </r>
  <r>
    <x v="1"/>
    <x v="1"/>
    <n v="10073"/>
    <n v="1366"/>
    <n v="0.13561004665938647"/>
  </r>
  <r>
    <x v="1"/>
    <x v="1"/>
    <n v="14457"/>
    <n v="1960.51"/>
    <n v="0.13560973922667219"/>
  </r>
  <r>
    <x v="1"/>
    <x v="4"/>
    <n v="19389"/>
    <n v="536.42999999999995"/>
    <n v="2.7666718242302334E-2"/>
  </r>
  <r>
    <x v="1"/>
    <x v="4"/>
    <n v="14681"/>
    <n v="1287.03"/>
    <n v="8.7666371500578974E-2"/>
  </r>
  <r>
    <x v="1"/>
    <x v="0"/>
    <n v="16250"/>
    <n v="714.02"/>
    <n v="4.3939692307692305E-2"/>
  </r>
  <r>
    <x v="1"/>
    <x v="1"/>
    <n v="17223"/>
    <n v="1474.46"/>
    <n v="8.5609940196249207E-2"/>
  </r>
  <r>
    <x v="1"/>
    <x v="4"/>
    <n v="11025"/>
    <n v="525.52"/>
    <n v="4.7666213151927435E-2"/>
  </r>
  <r>
    <x v="1"/>
    <x v="0"/>
    <n v="13623"/>
    <n v="871.05"/>
    <n v="6.3939660867650294E-2"/>
  </r>
  <r>
    <x v="1"/>
    <x v="0"/>
    <n v="17433"/>
    <n v="417.34"/>
    <n v="2.3939654677909709E-2"/>
  </r>
  <r>
    <x v="1"/>
    <x v="4"/>
    <n v="12157"/>
    <n v="3010.88"/>
    <n v="0.24766636505716871"/>
  </r>
  <r>
    <x v="1"/>
    <x v="5"/>
    <n v="18379"/>
    <n v="900.57"/>
    <n v="4.899994559007563E-2"/>
  </r>
  <r>
    <x v="1"/>
    <x v="1"/>
    <n v="14578"/>
    <n v="956.46"/>
    <n v="6.560982302099054E-2"/>
  </r>
  <r>
    <x v="1"/>
    <x v="4"/>
    <n v="16957"/>
    <n v="2334.41"/>
    <n v="0.1376664504334493"/>
  </r>
  <r>
    <x v="1"/>
    <x v="3"/>
    <n v="18344"/>
    <n v="286.35000000000002"/>
    <n v="1.5610008722197996E-2"/>
  </r>
  <r>
    <x v="1"/>
    <x v="3"/>
    <n v="18878"/>
    <n v="105.9"/>
    <n v="5.6097044178408731E-3"/>
  </r>
  <r>
    <x v="1"/>
    <x v="1"/>
    <n v="14927"/>
    <n v="531.54999999999995"/>
    <n v="3.5609968513432032E-2"/>
  </r>
  <r>
    <x v="1"/>
    <x v="2"/>
    <n v="12935"/>
    <n v="51.74"/>
    <n v="4.0000000000000001E-3"/>
  </r>
  <r>
    <x v="1"/>
    <x v="3"/>
    <n v="16265"/>
    <n v="579.19000000000005"/>
    <n v="3.5609591146633882E-2"/>
  </r>
  <r>
    <x v="1"/>
    <x v="5"/>
    <n v="12079"/>
    <n v="3370.04"/>
    <n v="0.27899991721168971"/>
  </r>
  <r>
    <x v="1"/>
    <x v="1"/>
    <n v="15519"/>
    <n v="2104.5300000000002"/>
    <n v="0.13560989754494493"/>
  </r>
  <r>
    <x v="1"/>
    <x v="3"/>
    <n v="16604"/>
    <n v="11383.86"/>
    <n v="0.68560949168874974"/>
  </r>
  <r>
    <x v="1"/>
    <x v="5"/>
    <n v="14484"/>
    <n v="4765.24"/>
    <n v="0.32900027616680472"/>
  </r>
  <r>
    <x v="1"/>
    <x v="1"/>
    <n v="17040"/>
    <n v="2821.99"/>
    <n v="0.16560974178403753"/>
  </r>
  <r>
    <x v="1"/>
    <x v="2"/>
    <n v="15761"/>
    <n v="2427.19"/>
    <n v="0.1539997462089969"/>
  </r>
  <r>
    <x v="1"/>
    <x v="4"/>
    <n v="11004"/>
    <n v="2725.32"/>
    <n v="0.24766630316248639"/>
  </r>
  <r>
    <x v="1"/>
    <x v="4"/>
    <n v="16468"/>
    <n v="4407.93"/>
    <n v="0.26766638328880255"/>
  </r>
  <r>
    <x v="1"/>
    <x v="0"/>
    <n v="17501"/>
    <n v="768.98"/>
    <n v="4.3939203474087196E-2"/>
  </r>
  <r>
    <x v="1"/>
    <x v="2"/>
    <n v="11736"/>
    <n v="1220.54"/>
    <n v="0.10399965916837083"/>
  </r>
  <r>
    <x v="1"/>
    <x v="2"/>
    <n v="13469"/>
    <n v="188.57"/>
    <n v="1.4000296978246342E-2"/>
  </r>
  <r>
    <x v="1"/>
    <x v="5"/>
    <n v="18982"/>
    <n v="930.12"/>
    <n v="4.900010536297545E-2"/>
  </r>
  <r>
    <x v="1"/>
    <x v="0"/>
    <n v="12905"/>
    <n v="4438.54"/>
    <n v="0.34393955831073225"/>
  </r>
  <r>
    <x v="1"/>
    <x v="2"/>
    <n v="16977"/>
    <n v="1256.3"/>
    <n v="7.4000117806444013E-2"/>
  </r>
  <r>
    <x v="1"/>
    <x v="5"/>
    <n v="14917"/>
    <n v="2968.48"/>
    <n v="0.1989997988871757"/>
  </r>
  <r>
    <x v="1"/>
    <x v="1"/>
    <n v="18255"/>
    <n v="1015.16"/>
    <n v="5.5609969871268143E-2"/>
  </r>
  <r>
    <x v="1"/>
    <x v="0"/>
    <n v="13666"/>
    <n v="2240.4"/>
    <n v="0.16393970437582323"/>
  </r>
  <r>
    <x v="1"/>
    <x v="4"/>
    <n v="16458"/>
    <n v="455.34"/>
    <n v="2.7666788188115202E-2"/>
  </r>
  <r>
    <x v="1"/>
    <x v="0"/>
    <n v="15643"/>
    <n v="1313.06"/>
    <n v="8.3939142108291245E-2"/>
  </r>
  <r>
    <x v="1"/>
    <x v="2"/>
    <n v="17832"/>
    <n v="1497.89"/>
    <n v="8.4000112157918361E-2"/>
  </r>
  <r>
    <x v="1"/>
    <x v="1"/>
    <n v="10643"/>
    <n v="1230.43"/>
    <n v="0.11560932068025934"/>
  </r>
  <r>
    <x v="1"/>
    <x v="3"/>
    <n v="11979"/>
    <n v="1025.52"/>
    <n v="8.5609817180065106E-2"/>
  </r>
  <r>
    <x v="1"/>
    <x v="1"/>
    <n v="15493"/>
    <n v="551.70000000000005"/>
    <n v="3.5609630155554121E-2"/>
  </r>
  <r>
    <x v="1"/>
    <x v="3"/>
    <n v="13103"/>
    <n v="1907.92"/>
    <n v="0.14560940242692513"/>
  </r>
  <r>
    <x v="1"/>
    <x v="3"/>
    <n v="11071"/>
    <n v="1501.34"/>
    <n v="0.13561015265107035"/>
  </r>
  <r>
    <x v="1"/>
    <x v="2"/>
    <n v="11761"/>
    <n v="164.65"/>
    <n v="1.3999659892866253E-2"/>
  </r>
  <r>
    <x v="1"/>
    <x v="2"/>
    <n v="16299"/>
    <n v="1043.1400000000001"/>
    <n v="6.4000245413829079E-2"/>
  </r>
  <r>
    <x v="1"/>
    <x v="0"/>
    <n v="11327"/>
    <n v="1064.05"/>
    <n v="9.3939260174803557E-2"/>
  </r>
  <r>
    <x v="1"/>
    <x v="5"/>
    <n v="14533"/>
    <n v="3037.4"/>
    <n v="0.2090002064267529"/>
  </r>
  <r>
    <x v="1"/>
    <x v="3"/>
    <n v="10111"/>
    <n v="-44.39"/>
    <n v="-4.3902680249233508E-3"/>
  </r>
  <r>
    <x v="1"/>
    <x v="5"/>
    <n v="16096"/>
    <n v="15436.06"/>
    <n v="0.95899975149105365"/>
  </r>
  <r>
    <x v="1"/>
    <x v="0"/>
    <n v="14100"/>
    <n v="196.55"/>
    <n v="1.3939716312056738E-2"/>
  </r>
  <r>
    <x v="1"/>
    <x v="3"/>
    <n v="19800"/>
    <n v="4467.07"/>
    <n v="0.22560959595959595"/>
  </r>
  <r>
    <x v="1"/>
    <x v="5"/>
    <n v="17479"/>
    <n v="1905.21"/>
    <n v="0.10899994278848904"/>
  </r>
  <r>
    <x v="1"/>
    <x v="5"/>
    <n v="16725"/>
    <n v="4331.78"/>
    <n v="0.25900029895366217"/>
  </r>
  <r>
    <x v="1"/>
    <x v="4"/>
    <n v="10421"/>
    <n v="496.73"/>
    <n v="4.766625083965071E-2"/>
  </r>
  <r>
    <x v="1"/>
    <x v="4"/>
    <n v="14496"/>
    <n v="9388.58"/>
    <n v="0.64766694260485647"/>
  </r>
  <r>
    <x v="1"/>
    <x v="1"/>
    <n v="13888"/>
    <n v="1466.71"/>
    <n v="0.10560987903225806"/>
  </r>
  <r>
    <x v="1"/>
    <x v="2"/>
    <n v="11833"/>
    <n v="1467.29"/>
    <n v="0.1239998309811544"/>
  </r>
  <r>
    <x v="1"/>
    <x v="2"/>
    <n v="14555"/>
    <n v="58.22"/>
    <n v="4.0000000000000001E-3"/>
  </r>
  <r>
    <x v="1"/>
    <x v="2"/>
    <n v="19164"/>
    <n v="1993.06"/>
    <n v="0.10400020872469212"/>
  </r>
  <r>
    <x v="1"/>
    <x v="4"/>
    <n v="13068"/>
    <n v="1799.03"/>
    <n v="0.13766681971227426"/>
  </r>
  <r>
    <x v="1"/>
    <x v="3"/>
    <n v="13713"/>
    <n v="1859.62"/>
    <n v="0.13561000510464521"/>
  </r>
  <r>
    <x v="1"/>
    <x v="4"/>
    <n v="19820"/>
    <n v="7683.55"/>
    <n v="0.38766649848637741"/>
  </r>
  <r>
    <x v="1"/>
    <x v="1"/>
    <n v="14143"/>
    <n v="503.63"/>
    <n v="3.5609842324825003E-2"/>
  </r>
  <r>
    <x v="1"/>
    <x v="2"/>
    <n v="12071"/>
    <n v="-72.430000000000007"/>
    <n v="-6.0003313727114574E-3"/>
  </r>
  <r>
    <x v="1"/>
    <x v="2"/>
    <n v="19580"/>
    <n v="861.52"/>
    <n v="4.3999999999999997E-2"/>
  </r>
  <r>
    <x v="1"/>
    <x v="3"/>
    <n v="14408"/>
    <n v="2530.19"/>
    <n v="0.17561007773459189"/>
  </r>
  <r>
    <x v="1"/>
    <x v="5"/>
    <n v="19940"/>
    <n v="5563.26"/>
    <n v="0.27900000000000003"/>
  </r>
  <r>
    <x v="1"/>
    <x v="5"/>
    <n v="13308"/>
    <n v="-13.31"/>
    <n v="-1.0001502855425308E-3"/>
  </r>
  <r>
    <x v="1"/>
    <x v="0"/>
    <n v="17012"/>
    <n v="1087.74"/>
    <n v="6.393957206677639E-2"/>
  </r>
  <r>
    <x v="1"/>
    <x v="3"/>
    <n v="19999"/>
    <n v="5111.9399999999996"/>
    <n v="0.25560978048902444"/>
  </r>
  <r>
    <x v="1"/>
    <x v="4"/>
    <n v="11328"/>
    <n v="766.53"/>
    <n v="6.7666843220338987E-2"/>
  </r>
  <r>
    <x v="1"/>
    <x v="2"/>
    <n v="14911"/>
    <n v="-89.47"/>
    <n v="-6.000268258332774E-3"/>
  </r>
  <r>
    <x v="1"/>
    <x v="1"/>
    <n v="10859"/>
    <n v="1255.4100000000001"/>
    <n v="0.11561009301040612"/>
  </r>
  <r>
    <x v="1"/>
    <x v="1"/>
    <n v="16796"/>
    <n v="430.14"/>
    <n v="2.5609668968802096E-2"/>
  </r>
  <r>
    <x v="1"/>
    <x v="1"/>
    <n v="11941"/>
    <n v="425.22"/>
    <n v="3.5610082907629181E-2"/>
  </r>
  <r>
    <x v="1"/>
    <x v="4"/>
    <n v="17841"/>
    <n v="1564.06"/>
    <n v="8.7666610615996857E-2"/>
  </r>
  <r>
    <x v="1"/>
    <x v="3"/>
    <n v="19744"/>
    <n v="110.76"/>
    <n v="5.609805510534846E-3"/>
  </r>
  <r>
    <x v="1"/>
    <x v="3"/>
    <n v="13070"/>
    <n v="596.12"/>
    <n v="4.560979342004591E-2"/>
  </r>
  <r>
    <x v="1"/>
    <x v="3"/>
    <n v="16497"/>
    <n v="5371.58"/>
    <n v="0.32560950475844092"/>
  </r>
  <r>
    <x v="1"/>
    <x v="5"/>
    <n v="19682"/>
    <n v="1161.24"/>
    <n v="5.9000101615689464E-2"/>
  </r>
  <r>
    <x v="1"/>
    <x v="5"/>
    <n v="15839"/>
    <n v="5686.2"/>
    <n v="0.35899993686470105"/>
  </r>
  <r>
    <x v="1"/>
    <x v="2"/>
    <n v="19284"/>
    <n v="77.14"/>
    <n v="4.0002074258452605E-3"/>
  </r>
  <r>
    <x v="1"/>
    <x v="0"/>
    <n v="15207"/>
    <n v="668.19"/>
    <n v="4.3939633063720659E-2"/>
  </r>
  <r>
    <x v="1"/>
    <x v="2"/>
    <n v="17242"/>
    <n v="3172.53"/>
    <n v="0.18400011599582416"/>
  </r>
  <r>
    <x v="1"/>
    <x v="3"/>
    <n v="15788"/>
    <n v="877.97"/>
    <n v="5.5609956929313406E-2"/>
  </r>
  <r>
    <x v="1"/>
    <x v="0"/>
    <n v="13079"/>
    <n v="1490.21"/>
    <n v="0.11393913907791116"/>
  </r>
  <r>
    <x v="1"/>
    <x v="2"/>
    <n v="12969"/>
    <n v="2775.37"/>
    <n v="0.21400030842778933"/>
  </r>
  <r>
    <x v="1"/>
    <x v="5"/>
    <n v="18728"/>
    <n v="9907.11"/>
    <n v="0.52899989320803076"/>
  </r>
  <r>
    <x v="1"/>
    <x v="0"/>
    <n v="12790"/>
    <n v="50.38"/>
    <n v="3.9390148553557465E-3"/>
  </r>
  <r>
    <x v="1"/>
    <x v="2"/>
    <n v="16664"/>
    <n v="566.58000000000004"/>
    <n v="3.4000240038406147E-2"/>
  </r>
  <r>
    <x v="1"/>
    <x v="3"/>
    <n v="15973"/>
    <n v="2325.8200000000002"/>
    <n v="0.14560946597383084"/>
  </r>
  <r>
    <x v="1"/>
    <x v="1"/>
    <n v="14373"/>
    <n v="799.28"/>
    <n v="5.5609823975509634E-2"/>
  </r>
  <r>
    <x v="1"/>
    <x v="0"/>
    <n v="18193"/>
    <n v="4801.8500000000004"/>
    <n v="0.2639394272522399"/>
  </r>
  <r>
    <x v="1"/>
    <x v="1"/>
    <n v="11918"/>
    <n v="2450.46"/>
    <n v="0.20561000167813392"/>
  </r>
  <r>
    <x v="1"/>
    <x v="2"/>
    <n v="17362"/>
    <n v="-104.17"/>
    <n v="-5.9998848058979383E-3"/>
  </r>
  <r>
    <x v="1"/>
    <x v="4"/>
    <n v="13399"/>
    <n v="772.68"/>
    <n v="5.7666990073886107E-2"/>
  </r>
  <r>
    <x v="1"/>
    <x v="2"/>
    <n v="10131"/>
    <n v="344.45"/>
    <n v="3.399960517224361E-2"/>
  </r>
  <r>
    <x v="1"/>
    <x v="2"/>
    <n v="16833"/>
    <n v="740.65"/>
    <n v="4.3999881185766053E-2"/>
  </r>
  <r>
    <x v="1"/>
    <x v="0"/>
    <n v="10301"/>
    <n v="1173.69"/>
    <n v="0.11393942335695564"/>
  </r>
  <r>
    <x v="1"/>
    <x v="0"/>
    <n v="13890"/>
    <n v="3388.32"/>
    <n v="0.24393952483801298"/>
  </r>
  <r>
    <x v="1"/>
    <x v="5"/>
    <n v="19272"/>
    <n v="173.45"/>
    <n v="9.0001037775010364E-3"/>
  </r>
  <r>
    <x v="1"/>
    <x v="2"/>
    <n v="19287"/>
    <n v="4706.03"/>
    <n v="0.24400010369679057"/>
  </r>
  <r>
    <x v="1"/>
    <x v="2"/>
    <n v="17057"/>
    <n v="921.08"/>
    <n v="5.4000117253913349E-2"/>
  </r>
  <r>
    <x v="1"/>
    <x v="3"/>
    <n v="13325"/>
    <n v="607.75"/>
    <n v="4.5609756097560974E-2"/>
  </r>
  <r>
    <x v="1"/>
    <x v="5"/>
    <n v="17215"/>
    <n v="8762.44"/>
    <n v="0.50900029044437989"/>
  </r>
  <r>
    <x v="1"/>
    <x v="3"/>
    <n v="18191"/>
    <n v="2103.06"/>
    <n v="0.11560991699191908"/>
  </r>
  <r>
    <x v="1"/>
    <x v="1"/>
    <n v="10003"/>
    <n v="2956.98"/>
    <n v="0.29560931720483857"/>
  </r>
  <r>
    <x v="1"/>
    <x v="0"/>
    <n v="17199"/>
    <n v="1959.64"/>
    <n v="0.11393918251061108"/>
  </r>
  <r>
    <x v="1"/>
    <x v="0"/>
    <n v="17396"/>
    <n v="68.53"/>
    <n v="3.9394113589330884E-3"/>
  </r>
  <r>
    <x v="1"/>
    <x v="2"/>
    <n v="16140"/>
    <n v="387.36"/>
    <n v="2.4E-2"/>
  </r>
  <r>
    <x v="1"/>
    <x v="2"/>
    <n v="14285"/>
    <n v="2057.04"/>
    <n v="0.14399999999999999"/>
  </r>
  <r>
    <x v="1"/>
    <x v="1"/>
    <n v="11441"/>
    <n v="636.23"/>
    <n v="5.5609649506162054E-2"/>
  </r>
  <r>
    <x v="1"/>
    <x v="4"/>
    <n v="10356"/>
    <n v="9192.68"/>
    <n v="0.88766705291618386"/>
  </r>
  <r>
    <x v="1"/>
    <x v="1"/>
    <n v="11701"/>
    <n v="1469.76"/>
    <n v="0.1256097769421417"/>
  </r>
  <r>
    <x v="1"/>
    <x v="5"/>
    <n v="11135"/>
    <n v="1213.72"/>
    <n v="0.10900044903457566"/>
  </r>
  <r>
    <x v="1"/>
    <x v="3"/>
    <n v="11041"/>
    <n v="61.94"/>
    <n v="5.6099990942849376E-3"/>
  </r>
  <r>
    <x v="1"/>
    <x v="1"/>
    <n v="15615"/>
    <n v="3366.75"/>
    <n v="0.21560999039385206"/>
  </r>
  <r>
    <x v="1"/>
    <x v="5"/>
    <n v="13127"/>
    <n v="774.49"/>
    <n v="5.8999771463396057E-2"/>
  </r>
  <r>
    <x v="1"/>
    <x v="3"/>
    <n v="10010"/>
    <n v="256.35000000000002"/>
    <n v="2.560939060939061E-2"/>
  </r>
  <r>
    <x v="1"/>
    <x v="5"/>
    <n v="13637"/>
    <n v="-286.38"/>
    <n v="-2.1000219989733813E-2"/>
  </r>
  <r>
    <x v="1"/>
    <x v="2"/>
    <n v="12509"/>
    <n v="1175.8499999999999"/>
    <n v="9.4000319769765764E-2"/>
  </r>
  <r>
    <x v="1"/>
    <x v="1"/>
    <n v="11228"/>
    <n v="512.11"/>
    <n v="4.5610081938012116E-2"/>
  </r>
  <r>
    <x v="1"/>
    <x v="4"/>
    <n v="16955"/>
    <n v="8098.84"/>
    <n v="0.47766676496608673"/>
  </r>
  <r>
    <x v="1"/>
    <x v="4"/>
    <n v="13177"/>
    <n v="1550.49"/>
    <n v="0.11766638840403734"/>
  </r>
  <r>
    <x v="1"/>
    <x v="0"/>
    <n v="17483"/>
    <n v="1642.34"/>
    <n v="9.3939255276554362E-2"/>
  </r>
  <r>
    <x v="1"/>
    <x v="1"/>
    <n v="14841"/>
    <n v="3348.27"/>
    <n v="0.22560946027895695"/>
  </r>
  <r>
    <x v="1"/>
    <x v="5"/>
    <n v="19486"/>
    <n v="1929.11"/>
    <n v="9.8999794724417528E-2"/>
  </r>
  <r>
    <x v="1"/>
    <x v="3"/>
    <n v="14180"/>
    <n v="1922.95"/>
    <n v="0.13561001410437235"/>
  </r>
  <r>
    <x v="1"/>
    <x v="4"/>
    <n v="16680"/>
    <n v="3463.88"/>
    <n v="0.20766666666666667"/>
  </r>
  <r>
    <x v="1"/>
    <x v="0"/>
    <n v="13764"/>
    <n v="2256.46"/>
    <n v="0.16393926184248764"/>
  </r>
  <r>
    <x v="1"/>
    <x v="3"/>
    <n v="15882"/>
    <n v="89.09"/>
    <n v="5.6094950258153888E-3"/>
  </r>
  <r>
    <x v="1"/>
    <x v="2"/>
    <n v="17789"/>
    <n v="71.16"/>
    <n v="4.0002248580583502E-3"/>
  </r>
  <r>
    <x v="1"/>
    <x v="1"/>
    <n v="14381"/>
    <n v="1087.3399999999999"/>
    <n v="7.5609484736805496E-2"/>
  </r>
  <r>
    <x v="1"/>
    <x v="4"/>
    <n v="15086"/>
    <n v="1775.12"/>
    <n v="0.11766671085774889"/>
  </r>
  <r>
    <x v="1"/>
    <x v="3"/>
    <n v="15175"/>
    <n v="2513.13"/>
    <n v="0.16560988467874796"/>
  </r>
  <r>
    <x v="1"/>
    <x v="5"/>
    <n v="13373"/>
    <n v="2527.5"/>
    <n v="0.18900022433261049"/>
  </r>
  <r>
    <x v="1"/>
    <x v="1"/>
    <n v="16100"/>
    <n v="734.32"/>
    <n v="4.5609937888198761E-2"/>
  </r>
  <r>
    <x v="1"/>
    <x v="2"/>
    <n v="12019"/>
    <n v="48.08"/>
    <n v="4.0003328063898825E-3"/>
  </r>
  <r>
    <x v="1"/>
    <x v="2"/>
    <n v="11105"/>
    <n v="1377.02"/>
    <n v="0.124"/>
  </r>
  <r>
    <x v="1"/>
    <x v="4"/>
    <n v="10196"/>
    <n v="1505.61"/>
    <n v="0.14766673205178502"/>
  </r>
  <r>
    <x v="1"/>
    <x v="2"/>
    <n v="18316"/>
    <n v="5201.74"/>
    <n v="0.28399978161170558"/>
  </r>
  <r>
    <x v="1"/>
    <x v="0"/>
    <n v="10159"/>
    <n v="344.79"/>
    <n v="3.3939364110640816E-2"/>
  </r>
  <r>
    <x v="1"/>
    <x v="3"/>
    <n v="19167"/>
    <n v="2790.9"/>
    <n v="0.14560964157145093"/>
  </r>
  <r>
    <x v="1"/>
    <x v="2"/>
    <n v="11166"/>
    <n v="-67"/>
    <n v="-6.0003582303421099E-3"/>
  </r>
  <r>
    <x v="1"/>
    <x v="4"/>
    <n v="19733"/>
    <n v="1137.94"/>
    <n v="5.7666852480616232E-2"/>
  </r>
  <r>
    <x v="1"/>
    <x v="5"/>
    <n v="18399"/>
    <n v="10101.049999999999"/>
    <n v="0.54899994564922006"/>
  </r>
  <r>
    <x v="1"/>
    <x v="1"/>
    <n v="14120"/>
    <n v="2338.41"/>
    <n v="0.1656097733711048"/>
  </r>
  <r>
    <x v="1"/>
    <x v="3"/>
    <n v="17664"/>
    <n v="2395.41"/>
    <n v="0.13560971467391303"/>
  </r>
  <r>
    <x v="1"/>
    <x v="4"/>
    <n v="11847"/>
    <n v="90.83"/>
    <n v="7.6669198953321516E-3"/>
  </r>
  <r>
    <x v="1"/>
    <x v="5"/>
    <n v="13119"/>
    <n v="1692.35"/>
    <n v="0.12899992377467795"/>
  </r>
  <r>
    <x v="1"/>
    <x v="3"/>
    <n v="12121"/>
    <n v="189.21"/>
    <n v="1.5610098176718093E-2"/>
  </r>
  <r>
    <x v="1"/>
    <x v="1"/>
    <n v="14457"/>
    <n v="1960.51"/>
    <n v="0.13560973922667219"/>
  </r>
  <r>
    <x v="1"/>
    <x v="1"/>
    <n v="13669"/>
    <n v="623.44000000000005"/>
    <n v="4.5609773941034465E-2"/>
  </r>
  <r>
    <x v="1"/>
    <x v="2"/>
    <n v="16605"/>
    <n v="1726.92"/>
    <n v="0.10400000000000001"/>
  </r>
  <r>
    <x v="1"/>
    <x v="0"/>
    <n v="18218"/>
    <n v="253.95"/>
    <n v="1.3939510374355034E-2"/>
  </r>
  <r>
    <x v="1"/>
    <x v="1"/>
    <n v="16083"/>
    <n v="1859.35"/>
    <n v="0.11560964994093141"/>
  </r>
  <r>
    <x v="1"/>
    <x v="3"/>
    <n v="15570"/>
    <n v="2111.44"/>
    <n v="0.13560950545921643"/>
  </r>
  <r>
    <x v="1"/>
    <x v="4"/>
    <n v="15317"/>
    <n v="1342.79"/>
    <n v="8.7666644904354635E-2"/>
  </r>
  <r>
    <x v="1"/>
    <x v="0"/>
    <n v="13504"/>
    <n v="863.44"/>
    <n v="6.393957345971564E-2"/>
  </r>
  <r>
    <x v="1"/>
    <x v="3"/>
    <n v="16759"/>
    <n v="764.37"/>
    <n v="4.560952324124351E-2"/>
  </r>
  <r>
    <x v="1"/>
    <x v="2"/>
    <n v="17579"/>
    <n v="70.319999999999993"/>
    <n v="4.0002275442289088E-3"/>
  </r>
  <r>
    <x v="2"/>
    <x v="5"/>
    <n v="14496"/>
    <n v="39.18"/>
    <n v="2.7028145695364237E-3"/>
  </r>
  <r>
    <x v="2"/>
    <x v="5"/>
    <n v="14417"/>
    <n v="327.3"/>
    <n v="2.2702365263230908E-2"/>
  </r>
  <r>
    <x v="2"/>
    <x v="1"/>
    <n v="13759"/>
    <n v="290.47000000000003"/>
    <n v="2.1111272621556799E-2"/>
  </r>
  <r>
    <x v="2"/>
    <x v="1"/>
    <n v="18532"/>
    <n v="4468.2700000000004"/>
    <n v="0.24111105115475936"/>
  </r>
  <r>
    <x v="2"/>
    <x v="5"/>
    <n v="10709"/>
    <n v="2706.19"/>
    <n v="0.25270239985059295"/>
  </r>
  <r>
    <x v="2"/>
    <x v="0"/>
    <n v="12629"/>
    <n v="829.3"/>
    <n v="6.5666323541056296E-2"/>
  </r>
  <r>
    <x v="2"/>
    <x v="1"/>
    <n v="13458"/>
    <n v="10108.450000000001"/>
    <n v="0.75111086342695799"/>
  </r>
  <r>
    <x v="2"/>
    <x v="5"/>
    <n v="15026"/>
    <n v="-410.17"/>
    <n v="-2.729735125781978E-2"/>
  </r>
  <r>
    <x v="2"/>
    <x v="1"/>
    <n v="11433"/>
    <n v="1384.66"/>
    <n v="0.12111081955742151"/>
  </r>
  <r>
    <x v="2"/>
    <x v="1"/>
    <n v="16696"/>
    <n v="2856.87"/>
    <n v="0.17111104456157164"/>
  </r>
  <r>
    <x v="2"/>
    <x v="4"/>
    <n v="13607"/>
    <n v="1849.9"/>
    <n v="0.13595208348644081"/>
  </r>
  <r>
    <x v="2"/>
    <x v="2"/>
    <n v="14785"/>
    <n v="1646.88"/>
    <n v="0.11138856949611094"/>
  </r>
  <r>
    <x v="2"/>
    <x v="2"/>
    <n v="17216"/>
    <n v="884.71"/>
    <n v="5.1388824349442384E-2"/>
  </r>
  <r>
    <x v="2"/>
    <x v="1"/>
    <n v="11029"/>
    <n v="563.70000000000005"/>
    <n v="5.1110708133103637E-2"/>
  </r>
  <r>
    <x v="2"/>
    <x v="4"/>
    <n v="15467"/>
    <n v="2721.46"/>
    <n v="0.1759526734337622"/>
  </r>
  <r>
    <x v="2"/>
    <x v="0"/>
    <n v="13186"/>
    <n v="1129.5999999999999"/>
    <n v="8.5666616107993324E-2"/>
  </r>
  <r>
    <x v="2"/>
    <x v="4"/>
    <n v="12247"/>
    <n v="1787.48"/>
    <n v="0.14595247815791623"/>
  </r>
  <r>
    <x v="2"/>
    <x v="5"/>
    <n v="17129"/>
    <n v="-296.29000000000002"/>
    <n v="-1.729756553213848E-2"/>
  </r>
  <r>
    <x v="2"/>
    <x v="1"/>
    <n v="12785"/>
    <n v="4233.26"/>
    <n v="0.33111145874071179"/>
  </r>
  <r>
    <x v="2"/>
    <x v="4"/>
    <n v="19062"/>
    <n v="685.32"/>
    <n v="3.5952156122127793E-2"/>
  </r>
  <r>
    <x v="2"/>
    <x v="2"/>
    <n v="16375"/>
    <n v="1005.24"/>
    <n v="6.1388702290076334E-2"/>
  </r>
  <r>
    <x v="2"/>
    <x v="4"/>
    <n v="13325"/>
    <n v="3144.07"/>
    <n v="0.23595272045028143"/>
  </r>
  <r>
    <x v="2"/>
    <x v="4"/>
    <n v="14461"/>
    <n v="953.74"/>
    <n v="6.5952562063481088E-2"/>
  </r>
  <r>
    <x v="2"/>
    <x v="5"/>
    <n v="17939"/>
    <n v="1304.21"/>
    <n v="7.2702491777691072E-2"/>
  </r>
  <r>
    <x v="2"/>
    <x v="3"/>
    <n v="15016"/>
    <n v="1324.14"/>
    <n v="8.8181939264784237E-2"/>
  </r>
  <r>
    <x v="2"/>
    <x v="0"/>
    <n v="17311"/>
    <n v="790.54"/>
    <n v="4.5666916989197615E-2"/>
  </r>
  <r>
    <x v="2"/>
    <x v="1"/>
    <n v="15656"/>
    <n v="487.08"/>
    <n v="3.1111394992335208E-2"/>
  </r>
  <r>
    <x v="2"/>
    <x v="0"/>
    <n v="11384"/>
    <n v="406.03"/>
    <n v="3.5666725228390719E-2"/>
  </r>
  <r>
    <x v="2"/>
    <x v="3"/>
    <n v="12418"/>
    <n v="2957.74"/>
    <n v="0.23818167176679012"/>
  </r>
  <r>
    <x v="2"/>
    <x v="0"/>
    <n v="16486"/>
    <n v="258.27999999999997"/>
    <n v="1.5666626228314932E-2"/>
  </r>
  <r>
    <x v="2"/>
    <x v="4"/>
    <n v="18992"/>
    <n v="6950.17"/>
    <n v="0.36595250631844989"/>
  </r>
  <r>
    <x v="2"/>
    <x v="4"/>
    <n v="15203"/>
    <n v="2066.88"/>
    <n v="0.13595211471420116"/>
  </r>
  <r>
    <x v="2"/>
    <x v="2"/>
    <n v="15244"/>
    <n v="2917.53"/>
    <n v="0.1913887431120441"/>
  </r>
  <r>
    <x v="2"/>
    <x v="4"/>
    <n v="15964"/>
    <n v="1851.06"/>
    <n v="0.1159521423202205"/>
  </r>
  <r>
    <x v="2"/>
    <x v="5"/>
    <n v="16080"/>
    <n v="14515.46"/>
    <n v="0.90270273631840792"/>
  </r>
  <r>
    <x v="2"/>
    <x v="2"/>
    <n v="14561"/>
    <n v="2786.81"/>
    <n v="0.19138864089004876"/>
  </r>
  <r>
    <x v="2"/>
    <x v="3"/>
    <n v="10171"/>
    <n v="2015.71"/>
    <n v="0.19818208632386197"/>
  </r>
  <r>
    <x v="2"/>
    <x v="4"/>
    <n v="17349"/>
    <n v="1144.21"/>
    <n v="6.5952504467116257E-2"/>
  </r>
  <r>
    <x v="2"/>
    <x v="1"/>
    <n v="14106"/>
    <n v="4247.47"/>
    <n v="0.3011108748050475"/>
  </r>
  <r>
    <x v="2"/>
    <x v="1"/>
    <n v="11955"/>
    <n v="491.48"/>
    <n v="4.1110832287745716E-2"/>
  </r>
  <r>
    <x v="2"/>
    <x v="1"/>
    <n v="14229"/>
    <n v="442.68"/>
    <n v="3.111111111111111E-2"/>
  </r>
  <r>
    <x v="2"/>
    <x v="3"/>
    <n v="13232"/>
    <n v="505.22"/>
    <n v="3.8181680773881503E-2"/>
  </r>
  <r>
    <x v="2"/>
    <x v="3"/>
    <n v="10202"/>
    <n v="2225.89"/>
    <n v="0.21818172907273081"/>
  </r>
  <r>
    <x v="2"/>
    <x v="2"/>
    <n v="16544"/>
    <n v="2504.58"/>
    <n v="0.15138902321083172"/>
  </r>
  <r>
    <x v="2"/>
    <x v="1"/>
    <n v="15916"/>
    <n v="813.48"/>
    <n v="5.1110831867303343E-2"/>
  </r>
  <r>
    <x v="2"/>
    <x v="4"/>
    <n v="16580"/>
    <n v="1922.49"/>
    <n v="0.11595235223160434"/>
  </r>
  <r>
    <x v="2"/>
    <x v="3"/>
    <n v="12761"/>
    <n v="742.46"/>
    <n v="5.8181960661390177E-2"/>
  </r>
  <r>
    <x v="2"/>
    <x v="3"/>
    <n v="17825"/>
    <n v="6741.09"/>
    <n v="0.37818176718092567"/>
  </r>
  <r>
    <x v="2"/>
    <x v="2"/>
    <n v="15283"/>
    <n v="1702.36"/>
    <n v="0.11138912517175946"/>
  </r>
  <r>
    <x v="2"/>
    <x v="0"/>
    <n v="14787"/>
    <n v="1562.49"/>
    <n v="0.10566646378575777"/>
  </r>
  <r>
    <x v="2"/>
    <x v="5"/>
    <n v="11916"/>
    <n v="866.33"/>
    <n v="7.2703088284659281E-2"/>
  </r>
  <r>
    <x v="2"/>
    <x v="2"/>
    <n v="11878"/>
    <n v="966.74"/>
    <n v="8.1389122747937359E-2"/>
  </r>
  <r>
    <x v="2"/>
    <x v="0"/>
    <n v="19458"/>
    <n v="694"/>
    <n v="3.5666563881179975E-2"/>
  </r>
  <r>
    <x v="2"/>
    <x v="4"/>
    <n v="14754"/>
    <n v="2891.08"/>
    <n v="0.19595228412633861"/>
  </r>
  <r>
    <x v="2"/>
    <x v="3"/>
    <n v="13889"/>
    <n v="2335.88"/>
    <n v="0.16818201454388365"/>
  </r>
  <r>
    <x v="2"/>
    <x v="5"/>
    <n v="11839"/>
    <n v="979.12"/>
    <n v="8.2702930990793136E-2"/>
  </r>
  <r>
    <x v="2"/>
    <x v="2"/>
    <n v="15107"/>
    <n v="927.4"/>
    <n v="6.1388760177401205E-2"/>
  </r>
  <r>
    <x v="2"/>
    <x v="0"/>
    <n v="10965"/>
    <n v="500.73"/>
    <n v="4.5666210670314636E-2"/>
  </r>
  <r>
    <x v="2"/>
    <x v="2"/>
    <n v="16606"/>
    <n v="6499.4"/>
    <n v="0.39138865470311934"/>
  </r>
  <r>
    <x v="2"/>
    <x v="2"/>
    <n v="17680"/>
    <n v="5328.56"/>
    <n v="0.30138914027149322"/>
  </r>
  <r>
    <x v="2"/>
    <x v="0"/>
    <n v="17276"/>
    <n v="1479.98"/>
    <n v="8.5666821023385048E-2"/>
  </r>
  <r>
    <x v="2"/>
    <x v="2"/>
    <n v="19108"/>
    <n v="1555.18"/>
    <n v="8.1388947037889889E-2"/>
  </r>
  <r>
    <x v="2"/>
    <x v="1"/>
    <n v="15306"/>
    <n v="1394.55"/>
    <n v="9.1111328890631116E-2"/>
  </r>
  <r>
    <x v="2"/>
    <x v="4"/>
    <n v="19300"/>
    <n v="1658.88"/>
    <n v="8.5952331606217625E-2"/>
  </r>
  <r>
    <x v="2"/>
    <x v="1"/>
    <n v="10172"/>
    <n v="621.62"/>
    <n v="6.1110892646480536E-2"/>
  </r>
  <r>
    <x v="2"/>
    <x v="0"/>
    <n v="11383"/>
    <n v="1202.8"/>
    <n v="0.10566634454888869"/>
  </r>
  <r>
    <x v="2"/>
    <x v="3"/>
    <n v="14279"/>
    <n v="5542.85"/>
    <n v="0.38818194551439178"/>
  </r>
  <r>
    <x v="2"/>
    <x v="0"/>
    <n v="12626"/>
    <n v="1839.19"/>
    <n v="0.14566687787105972"/>
  </r>
  <r>
    <x v="2"/>
    <x v="2"/>
    <n v="15035"/>
    <n v="1524.38"/>
    <n v="0.10138875956102428"/>
  </r>
  <r>
    <x v="2"/>
    <x v="0"/>
    <n v="11768"/>
    <n v="1596.53"/>
    <n v="0.13566706322229777"/>
  </r>
  <r>
    <x v="2"/>
    <x v="1"/>
    <n v="14517"/>
    <n v="15258.98"/>
    <n v="1.0511111111111111"/>
  </r>
  <r>
    <x v="2"/>
    <x v="3"/>
    <n v="11746"/>
    <n v="1270.7"/>
    <n v="0.10818150859867189"/>
  </r>
  <r>
    <x v="2"/>
    <x v="4"/>
    <n v="15458"/>
    <n v="2719.87"/>
    <n v="0.17595225773062492"/>
  </r>
  <r>
    <x v="2"/>
    <x v="4"/>
    <n v="12048"/>
    <n v="6939.07"/>
    <n v="0.57595202523240374"/>
  </r>
  <r>
    <x v="2"/>
    <x v="3"/>
    <n v="14062"/>
    <n v="818.15"/>
    <n v="5.8181624235528376E-2"/>
  </r>
  <r>
    <x v="2"/>
    <x v="1"/>
    <n v="11888"/>
    <n v="5600.57"/>
    <n v="0.47111120457604305"/>
  </r>
  <r>
    <x v="2"/>
    <x v="2"/>
    <n v="11299"/>
    <n v="241.67"/>
    <n v="2.1388618461810779E-2"/>
  </r>
  <r>
    <x v="2"/>
    <x v="5"/>
    <n v="13600"/>
    <n v="716.76"/>
    <n v="5.2702941176470584E-2"/>
  </r>
  <r>
    <x v="2"/>
    <x v="2"/>
    <n v="15669"/>
    <n v="4565.7700000000004"/>
    <n v="0.29138872933818372"/>
  </r>
  <r>
    <x v="2"/>
    <x v="2"/>
    <n v="10543"/>
    <n v="436.36"/>
    <n v="4.1388599070473299E-2"/>
  </r>
  <r>
    <x v="2"/>
    <x v="1"/>
    <n v="15889"/>
    <n v="812.1"/>
    <n v="5.1110831392787465E-2"/>
  </r>
  <r>
    <x v="2"/>
    <x v="3"/>
    <n v="12009"/>
    <n v="3580.87"/>
    <n v="0.29818219668581897"/>
  </r>
  <r>
    <x v="2"/>
    <x v="2"/>
    <n v="15724"/>
    <n v="1908.72"/>
    <n v="0.12138895955227677"/>
  </r>
  <r>
    <x v="2"/>
    <x v="0"/>
    <n v="13280"/>
    <n v="1270.45"/>
    <n v="9.5666415662650606E-2"/>
  </r>
  <r>
    <x v="2"/>
    <x v="3"/>
    <n v="13952"/>
    <n v="1927.91"/>
    <n v="0.13818162270642204"/>
  </r>
  <r>
    <x v="2"/>
    <x v="2"/>
    <n v="11509"/>
    <n v="1857.42"/>
    <n v="0.16138847858197933"/>
  </r>
  <r>
    <x v="2"/>
    <x v="5"/>
    <n v="15019"/>
    <n v="1692.68"/>
    <n v="0.11270257673613424"/>
  </r>
  <r>
    <x v="2"/>
    <x v="0"/>
    <n v="12711"/>
    <n v="1088.9100000000001"/>
    <n v="8.5666745338683042E-2"/>
  </r>
  <r>
    <x v="2"/>
    <x v="5"/>
    <n v="17428"/>
    <n v="3706.98"/>
    <n v="0.21270254762451227"/>
  </r>
  <r>
    <x v="2"/>
    <x v="5"/>
    <n v="14786"/>
    <n v="6545.8"/>
    <n v="0.44270255647233869"/>
  </r>
  <r>
    <x v="2"/>
    <x v="2"/>
    <n v="16120"/>
    <n v="667.19"/>
    <n v="4.1388957816377171E-2"/>
  </r>
  <r>
    <x v="2"/>
    <x v="2"/>
    <n v="13161"/>
    <n v="1729.21"/>
    <n v="0.13138895220727909"/>
  </r>
  <r>
    <x v="2"/>
    <x v="5"/>
    <n v="11536"/>
    <n v="1530.86"/>
    <n v="0.13270284327323162"/>
  </r>
  <r>
    <x v="2"/>
    <x v="4"/>
    <n v="13302"/>
    <n v="1276.3599999999999"/>
    <n v="9.5952488347616896E-2"/>
  </r>
  <r>
    <x v="2"/>
    <x v="2"/>
    <n v="18969"/>
    <n v="785.11"/>
    <n v="4.1389108545521643E-2"/>
  </r>
  <r>
    <x v="2"/>
    <x v="0"/>
    <n v="17486"/>
    <n v="2547.13"/>
    <n v="0.14566681916962143"/>
  </r>
  <r>
    <x v="2"/>
    <x v="3"/>
    <n v="15929"/>
    <n v="4431.16"/>
    <n v="0.27818193232469079"/>
  </r>
  <r>
    <x v="2"/>
    <x v="3"/>
    <n v="13866"/>
    <n v="1084.07"/>
    <n v="7.8181883744410791E-2"/>
  </r>
  <r>
    <x v="2"/>
    <x v="3"/>
    <n v="18366"/>
    <n v="1986.87"/>
    <n v="0.10818196667755635"/>
  </r>
  <r>
    <x v="2"/>
    <x v="3"/>
    <n v="10852"/>
    <n v="2042.15"/>
    <n v="0.18818190195355697"/>
  </r>
  <r>
    <x v="2"/>
    <x v="4"/>
    <n v="14057"/>
    <n v="2051.65"/>
    <n v="0.14595219463612435"/>
  </r>
  <r>
    <x v="2"/>
    <x v="0"/>
    <n v="16830"/>
    <n v="2956.47"/>
    <n v="0.17566666666666667"/>
  </r>
  <r>
    <x v="2"/>
    <x v="3"/>
    <n v="13181"/>
    <n v="2084.9899999999998"/>
    <n v="0.15818147333282753"/>
  </r>
  <r>
    <x v="2"/>
    <x v="1"/>
    <n v="19074"/>
    <n v="2310.0700000000002"/>
    <n v="0.1211109363531509"/>
  </r>
  <r>
    <x v="2"/>
    <x v="2"/>
    <n v="11181"/>
    <n v="127.34"/>
    <n v="1.1388963420087649E-2"/>
  </r>
  <r>
    <x v="2"/>
    <x v="5"/>
    <n v="15437"/>
    <n v="2048.5300000000002"/>
    <n v="0.13270259765498479"/>
  </r>
  <r>
    <x v="2"/>
    <x v="0"/>
    <n v="14488"/>
    <n v="2255.3000000000002"/>
    <n v="0.15566675869685259"/>
  </r>
  <r>
    <x v="2"/>
    <x v="5"/>
    <n v="13903"/>
    <n v="-518.54"/>
    <n v="-3.7296986261957848E-2"/>
  </r>
  <r>
    <x v="2"/>
    <x v="3"/>
    <n v="16178"/>
    <n v="2073.73"/>
    <n v="0.12818209914698975"/>
  </r>
  <r>
    <x v="2"/>
    <x v="4"/>
    <n v="10584"/>
    <n v="486.36"/>
    <n v="4.5952380952380953E-2"/>
  </r>
  <r>
    <x v="2"/>
    <x v="1"/>
    <n v="12526"/>
    <n v="890.74"/>
    <n v="7.1111288519878649E-2"/>
  </r>
  <r>
    <x v="2"/>
    <x v="4"/>
    <n v="13433"/>
    <n v="1154.5999999999999"/>
    <n v="8.5952505024938577E-2"/>
  </r>
  <r>
    <x v="2"/>
    <x v="1"/>
    <n v="17861"/>
    <n v="12879.77"/>
    <n v="0.72111135994625164"/>
  </r>
  <r>
    <x v="2"/>
    <x v="3"/>
    <n v="14632"/>
    <n v="1290.28"/>
    <n v="8.8182066703116457E-2"/>
  </r>
  <r>
    <x v="2"/>
    <x v="5"/>
    <n v="18097"/>
    <n v="1134.73"/>
    <n v="6.2702657899099304E-2"/>
  </r>
  <r>
    <x v="2"/>
    <x v="5"/>
    <n v="18480"/>
    <n v="1713.15"/>
    <n v="9.2702922077922079E-2"/>
  </r>
  <r>
    <x v="2"/>
    <x v="4"/>
    <n v="17145"/>
    <n v="2845.25"/>
    <n v="0.16595217264508602"/>
  </r>
  <r>
    <x v="2"/>
    <x v="5"/>
    <n v="19378"/>
    <n v="1408.83"/>
    <n v="7.2702549282691709E-2"/>
  </r>
  <r>
    <x v="2"/>
    <x v="0"/>
    <n v="19487"/>
    <n v="2448.87"/>
    <n v="0.12566685482629444"/>
  </r>
  <r>
    <x v="2"/>
    <x v="4"/>
    <n v="15322"/>
    <n v="3462.04"/>
    <n v="0.22595222555802114"/>
  </r>
  <r>
    <x v="2"/>
    <x v="5"/>
    <n v="15729"/>
    <n v="1772.7"/>
    <n v="0.11270265115391952"/>
  </r>
  <r>
    <x v="2"/>
    <x v="3"/>
    <n v="17771"/>
    <n v="6542.96"/>
    <n v="0.36818186933768499"/>
  </r>
  <r>
    <x v="2"/>
    <x v="4"/>
    <n v="16641"/>
    <n v="3260.84"/>
    <n v="0.1959521663361577"/>
  </r>
  <r>
    <x v="2"/>
    <x v="5"/>
    <n v="19889"/>
    <n v="-145.13999999999999"/>
    <n v="-7.2975011312785953E-3"/>
  </r>
  <r>
    <x v="2"/>
    <x v="4"/>
    <n v="18390"/>
    <n v="477.26"/>
    <n v="2.5952147906470907E-2"/>
  </r>
  <r>
    <x v="2"/>
    <x v="3"/>
    <n v="12096"/>
    <n v="1792.41"/>
    <n v="0.14818204365079365"/>
  </r>
  <r>
    <x v="2"/>
    <x v="4"/>
    <n v="19079"/>
    <n v="2403.0500000000002"/>
    <n v="0.12595261806174329"/>
  </r>
  <r>
    <x v="2"/>
    <x v="1"/>
    <n v="13100"/>
    <n v="276.56"/>
    <n v="2.111145038167939E-2"/>
  </r>
  <r>
    <x v="2"/>
    <x v="5"/>
    <n v="18905"/>
    <n v="3643.04"/>
    <n v="0.19270245966675484"/>
  </r>
  <r>
    <x v="2"/>
    <x v="3"/>
    <n v="14628"/>
    <n v="3191.56"/>
    <n v="0.21818156959256221"/>
  </r>
  <r>
    <x v="2"/>
    <x v="1"/>
    <n v="15110"/>
    <n v="1376.69"/>
    <n v="9.1111184645929849E-2"/>
  </r>
  <r>
    <x v="2"/>
    <x v="2"/>
    <n v="18679"/>
    <n v="1333.47"/>
    <n v="7.1388725306493928E-2"/>
  </r>
  <r>
    <x v="2"/>
    <x v="1"/>
    <n v="19202"/>
    <n v="1173.46"/>
    <n v="6.1111342568482455E-2"/>
  </r>
  <r>
    <x v="2"/>
    <x v="3"/>
    <n v="19689"/>
    <n v="751.76"/>
    <n v="3.8181725836761646E-2"/>
  </r>
  <r>
    <x v="2"/>
    <x v="4"/>
    <n v="17857"/>
    <n v="4570.54"/>
    <n v="0.25595228761830097"/>
  </r>
  <r>
    <x v="2"/>
    <x v="4"/>
    <n v="14177"/>
    <n v="2352.71"/>
    <n v="0.1659525992805248"/>
  </r>
  <r>
    <x v="2"/>
    <x v="4"/>
    <n v="16325"/>
    <n v="423.67"/>
    <n v="2.5952220520673815E-2"/>
  </r>
  <r>
    <x v="2"/>
    <x v="5"/>
    <n v="12716"/>
    <n v="161.53"/>
    <n v="1.2702893991821328E-2"/>
  </r>
  <r>
    <x v="2"/>
    <x v="4"/>
    <n v="15060"/>
    <n v="1143.8399999999999"/>
    <n v="7.5952191235059752E-2"/>
  </r>
  <r>
    <x v="2"/>
    <x v="3"/>
    <n v="16989"/>
    <n v="6594.82"/>
    <n v="0.38818176467125787"/>
  </r>
  <r>
    <x v="2"/>
    <x v="5"/>
    <n v="16035"/>
    <n v="203.69"/>
    <n v="1.270283754287496E-2"/>
  </r>
  <r>
    <x v="2"/>
    <x v="2"/>
    <n v="11029"/>
    <n v="-205.26"/>
    <n v="-1.8610934808232841E-2"/>
  </r>
  <r>
    <x v="2"/>
    <x v="0"/>
    <n v="16158"/>
    <n v="2676.84"/>
    <n v="0.16566654288897142"/>
  </r>
  <r>
    <x v="2"/>
    <x v="2"/>
    <n v="18795"/>
    <n v="1153.8"/>
    <n v="6.138866719872306E-2"/>
  </r>
  <r>
    <x v="2"/>
    <x v="1"/>
    <n v="10582"/>
    <n v="2763.08"/>
    <n v="0.26111132111132113"/>
  </r>
  <r>
    <x v="2"/>
    <x v="3"/>
    <n v="11685"/>
    <n v="3834.8"/>
    <n v="0.32818142918271287"/>
  </r>
  <r>
    <x v="2"/>
    <x v="5"/>
    <n v="11474"/>
    <n v="3358.47"/>
    <n v="0.29270263203765035"/>
  </r>
  <r>
    <x v="2"/>
    <x v="0"/>
    <n v="17148"/>
    <n v="783.09"/>
    <n v="4.5666550034989505E-2"/>
  </r>
  <r>
    <x v="2"/>
    <x v="4"/>
    <n v="12896"/>
    <n v="1495.32"/>
    <n v="0.11595223325062035"/>
  </r>
  <r>
    <x v="2"/>
    <x v="4"/>
    <n v="18476"/>
    <n v="4359.46"/>
    <n v="0.23595258714007361"/>
  </r>
  <r>
    <x v="2"/>
    <x v="4"/>
    <n v="11597"/>
    <n v="2620.37"/>
    <n v="0.22595240148314219"/>
  </r>
  <r>
    <x v="2"/>
    <x v="3"/>
    <n v="12661"/>
    <n v="1876.13"/>
    <n v="0.14818181818181819"/>
  </r>
  <r>
    <x v="2"/>
    <x v="0"/>
    <n v="17647"/>
    <n v="452.94"/>
    <n v="2.5666685555618518E-2"/>
  </r>
  <r>
    <x v="2"/>
    <x v="5"/>
    <n v="17502"/>
    <n v="47.3"/>
    <n v="2.7025482801965486E-3"/>
  </r>
  <r>
    <x v="2"/>
    <x v="5"/>
    <n v="12017"/>
    <n v="1114.01"/>
    <n v="9.2702837646667216E-2"/>
  </r>
  <r>
    <x v="2"/>
    <x v="3"/>
    <n v="10636"/>
    <n v="618.82000000000005"/>
    <n v="5.8181647235802936E-2"/>
  </r>
  <r>
    <x v="2"/>
    <x v="2"/>
    <n v="10042"/>
    <n v="3227.39"/>
    <n v="0.3213891655048795"/>
  </r>
  <r>
    <x v="2"/>
    <x v="4"/>
    <n v="13925"/>
    <n v="2728.64"/>
    <n v="0.19595260323159783"/>
  </r>
  <r>
    <x v="2"/>
    <x v="5"/>
    <n v="15124"/>
    <n v="-261.60000000000002"/>
    <n v="-1.729701137265274E-2"/>
  </r>
  <r>
    <x v="2"/>
    <x v="3"/>
    <n v="19410"/>
    <n v="6175.91"/>
    <n v="0.31818186501803192"/>
  </r>
  <r>
    <x v="2"/>
    <x v="1"/>
    <n v="15824"/>
    <n v="1283.5"/>
    <n v="8.1110970677451974E-2"/>
  </r>
  <r>
    <x v="2"/>
    <x v="5"/>
    <n v="10800"/>
    <n v="1325.19"/>
    <n v="0.12270277777777779"/>
  </r>
  <r>
    <x v="2"/>
    <x v="4"/>
    <n v="14331"/>
    <n v="5244.46"/>
    <n v="0.36595213174237667"/>
  </r>
  <r>
    <x v="2"/>
    <x v="3"/>
    <n v="15660"/>
    <n v="4982.7299999999996"/>
    <n v="0.31818199233716471"/>
  </r>
  <r>
    <x v="2"/>
    <x v="4"/>
    <n v="13698"/>
    <n v="766.44"/>
    <n v="5.5952693823915906E-2"/>
  </r>
  <r>
    <x v="2"/>
    <x v="0"/>
    <n v="18787"/>
    <n v="294.33"/>
    <n v="1.5666684409432054E-2"/>
  </r>
  <r>
    <x v="2"/>
    <x v="2"/>
    <n v="19007"/>
    <n v="11240.53"/>
    <n v="0.59138896196138269"/>
  </r>
  <r>
    <x v="2"/>
    <x v="4"/>
    <n v="14156"/>
    <n v="1216.74"/>
    <n v="8.5952246397287366E-2"/>
  </r>
  <r>
    <x v="2"/>
    <x v="0"/>
    <n v="19711"/>
    <n v="703.03"/>
    <n v="3.5666886510070515E-2"/>
  </r>
  <r>
    <x v="2"/>
    <x v="1"/>
    <n v="12932"/>
    <n v="1178.25"/>
    <n v="9.1111197030621718E-2"/>
  </r>
  <r>
    <x v="2"/>
    <x v="1"/>
    <n v="10528"/>
    <n v="1169.78"/>
    <n v="0.11111132218844985"/>
  </r>
  <r>
    <x v="2"/>
    <x v="2"/>
    <n v="11296"/>
    <n v="1258.25"/>
    <n v="0.11138898725212465"/>
  </r>
  <r>
    <x v="2"/>
    <x v="1"/>
    <n v="17848"/>
    <n v="3410.95"/>
    <n v="0.19111104885701477"/>
  </r>
  <r>
    <x v="2"/>
    <x v="5"/>
    <n v="11087"/>
    <n v="29.96"/>
    <n v="2.7022639126905385E-3"/>
  </r>
  <r>
    <x v="2"/>
    <x v="2"/>
    <n v="13007"/>
    <n v="1578.91"/>
    <n v="0.1213892519412624"/>
  </r>
  <r>
    <x v="2"/>
    <x v="0"/>
    <n v="13633"/>
    <n v="486.24"/>
    <n v="3.5666397711435489E-2"/>
  </r>
  <r>
    <x v="2"/>
    <x v="1"/>
    <n v="13887"/>
    <n v="2376.2199999999998"/>
    <n v="0.1711111111111111"/>
  </r>
  <r>
    <x v="2"/>
    <x v="1"/>
    <n v="16906"/>
    <n v="1540.32"/>
    <n v="9.1110848219567012E-2"/>
  </r>
  <r>
    <x v="2"/>
    <x v="1"/>
    <n v="15879"/>
    <n v="494.01"/>
    <n v="3.1110901190251276E-2"/>
  </r>
  <r>
    <x v="2"/>
    <x v="2"/>
    <n v="13291"/>
    <n v="3208.3"/>
    <n v="0.24138890978857874"/>
  </r>
  <r>
    <x v="2"/>
    <x v="4"/>
    <n v="12308"/>
    <n v="4381.0600000000004"/>
    <n v="0.35595222619434519"/>
  </r>
  <r>
    <x v="2"/>
    <x v="3"/>
    <n v="12270"/>
    <n v="3045.19"/>
    <n v="0.24818174409127955"/>
  </r>
  <r>
    <x v="2"/>
    <x v="4"/>
    <n v="10281"/>
    <n v="369.63"/>
    <n v="3.595272833381967E-2"/>
  </r>
  <r>
    <x v="2"/>
    <x v="5"/>
    <n v="15868"/>
    <n v="4485.93"/>
    <n v="0.2827029241240232"/>
  </r>
  <r>
    <x v="2"/>
    <x v="2"/>
    <n v="15619"/>
    <n v="4863.58"/>
    <n v="0.31138869325821117"/>
  </r>
  <r>
    <x v="2"/>
    <x v="1"/>
    <n v="15161"/>
    <n v="623.29"/>
    <n v="4.1111404260932655E-2"/>
  </r>
  <r>
    <x v="2"/>
    <x v="5"/>
    <n v="16615"/>
    <n v="709.51"/>
    <n v="4.2702979235630455E-2"/>
  </r>
  <r>
    <x v="2"/>
    <x v="1"/>
    <n v="15505"/>
    <n v="947.53"/>
    <n v="6.1111254434053526E-2"/>
  </r>
  <r>
    <x v="2"/>
    <x v="2"/>
    <n v="16653"/>
    <n v="-143.4"/>
    <n v="-8.6110610700774644E-3"/>
  </r>
  <r>
    <x v="2"/>
    <x v="0"/>
    <n v="15637"/>
    <n v="2903.27"/>
    <n v="0.18566668798362856"/>
  </r>
  <r>
    <x v="2"/>
    <x v="5"/>
    <n v="16390"/>
    <n v="536"/>
    <n v="3.2702867602196463E-2"/>
  </r>
  <r>
    <x v="2"/>
    <x v="2"/>
    <n v="15244"/>
    <n v="8862.69"/>
    <n v="0.58138874311204414"/>
  </r>
  <r>
    <x v="2"/>
    <x v="1"/>
    <n v="13942"/>
    <n v="15.49"/>
    <n v="1.1110314158657294E-3"/>
  </r>
  <r>
    <x v="2"/>
    <x v="4"/>
    <n v="18559"/>
    <n v="481.65"/>
    <n v="2.5952368123282502E-2"/>
  </r>
  <r>
    <x v="2"/>
    <x v="0"/>
    <n v="13647"/>
    <n v="486.74"/>
    <n v="3.5666446838132922E-2"/>
  </r>
  <r>
    <x v="2"/>
    <x v="0"/>
    <n v="11412"/>
    <n v="292.91000000000003"/>
    <n v="2.5666841920785142E-2"/>
  </r>
  <r>
    <x v="2"/>
    <x v="3"/>
    <n v="15552"/>
    <n v="2615.56"/>
    <n v="0.16818158436213992"/>
  </r>
  <r>
    <x v="2"/>
    <x v="1"/>
    <n v="14914"/>
    <n v="314.85000000000002"/>
    <n v="2.1111036609896744E-2"/>
  </r>
  <r>
    <x v="2"/>
    <x v="5"/>
    <n v="15693"/>
    <n v="1140.92"/>
    <n v="7.2702478812209273E-2"/>
  </r>
  <r>
    <x v="2"/>
    <x v="4"/>
    <n v="11962"/>
    <n v="549.67999999999995"/>
    <n v="4.5952181909379698E-2"/>
  </r>
  <r>
    <x v="2"/>
    <x v="5"/>
    <n v="12119"/>
    <n v="3668.45"/>
    <n v="0.30270236818219326"/>
  </r>
  <r>
    <x v="2"/>
    <x v="5"/>
    <n v="14158"/>
    <n v="3294.6"/>
    <n v="0.23270235909026699"/>
  </r>
  <r>
    <x v="2"/>
    <x v="2"/>
    <n v="18948"/>
    <n v="1352.68"/>
    <n v="7.1389064808950811E-2"/>
  </r>
  <r>
    <x v="2"/>
    <x v="0"/>
    <n v="12510"/>
    <n v="571.29"/>
    <n v="4.5666666666666661E-2"/>
  </r>
  <r>
    <x v="2"/>
    <x v="2"/>
    <n v="16569"/>
    <n v="23.01"/>
    <n v="1.3887380047075866E-3"/>
  </r>
  <r>
    <x v="2"/>
    <x v="0"/>
    <n v="16619"/>
    <n v="1091.31"/>
    <n v="6.5666405920933868E-2"/>
  </r>
  <r>
    <x v="2"/>
    <x v="4"/>
    <n v="16240"/>
    <n v="1558.27"/>
    <n v="9.5952586206896548E-2"/>
  </r>
  <r>
    <x v="2"/>
    <x v="4"/>
    <n v="17306"/>
    <n v="2698.91"/>
    <n v="0.15595227088870911"/>
  </r>
  <r>
    <x v="2"/>
    <x v="2"/>
    <n v="12209"/>
    <n v="2336.67"/>
    <n v="0.19138913915963635"/>
  </r>
  <r>
    <x v="2"/>
    <x v="1"/>
    <n v="10599"/>
    <n v="117.77"/>
    <n v="1.1111425606189263E-2"/>
  </r>
  <r>
    <x v="2"/>
    <x v="4"/>
    <n v="13903"/>
    <n v="499.85"/>
    <n v="3.595267208516148E-2"/>
  </r>
  <r>
    <x v="2"/>
    <x v="5"/>
    <n v="14041"/>
    <n v="178.36"/>
    <n v="1.2702798945944022E-2"/>
  </r>
  <r>
    <x v="2"/>
    <x v="0"/>
    <n v="10883"/>
    <n v="279.33"/>
    <n v="2.5666636037857207E-2"/>
  </r>
  <r>
    <x v="2"/>
    <x v="3"/>
    <n v="18929"/>
    <n v="2237.06"/>
    <n v="0.11818162607639073"/>
  </r>
  <r>
    <x v="3"/>
    <x v="4"/>
    <n v="15974"/>
    <n v="5236.88"/>
    <n v="0.32783773632152247"/>
  </r>
  <r>
    <x v="3"/>
    <x v="2"/>
    <n v="14944"/>
    <n v="1699.35"/>
    <n v="0.11371453426124196"/>
  </r>
  <r>
    <x v="3"/>
    <x v="1"/>
    <n v="11357"/>
    <n v="2553.94"/>
    <n v="0.22487804878048781"/>
  </r>
  <r>
    <x v="3"/>
    <x v="3"/>
    <n v="11655"/>
    <n v="1774.57"/>
    <n v="0.15225825825825826"/>
  </r>
  <r>
    <x v="3"/>
    <x v="2"/>
    <n v="15668"/>
    <n v="58.2"/>
    <n v="3.7145774827674243E-3"/>
  </r>
  <r>
    <x v="3"/>
    <x v="1"/>
    <n v="11862"/>
    <n v="650.96"/>
    <n v="5.4877760917214635E-2"/>
  </r>
  <r>
    <x v="3"/>
    <x v="1"/>
    <n v="11298"/>
    <n v="1184.9100000000001"/>
    <n v="0.10487785448751992"/>
  </r>
  <r>
    <x v="3"/>
    <x v="2"/>
    <n v="11999"/>
    <n v="1364.46"/>
    <n v="0.11371447620635053"/>
  </r>
  <r>
    <x v="3"/>
    <x v="3"/>
    <n v="19723"/>
    <n v="5764.21"/>
    <n v="0.29225827713836638"/>
  </r>
  <r>
    <x v="3"/>
    <x v="1"/>
    <n v="19624"/>
    <n v="684.45"/>
    <n v="3.4878210354667753E-2"/>
  </r>
  <r>
    <x v="3"/>
    <x v="4"/>
    <n v="11594"/>
    <n v="1829.97"/>
    <n v="0.15783767465930654"/>
  </r>
  <r>
    <x v="3"/>
    <x v="0"/>
    <n v="19974"/>
    <n v="1379.6"/>
    <n v="6.906979072794632E-2"/>
  </r>
  <r>
    <x v="3"/>
    <x v="1"/>
    <n v="12563"/>
    <n v="1945.73"/>
    <n v="0.15487781580832605"/>
  </r>
  <r>
    <x v="3"/>
    <x v="1"/>
    <n v="12408"/>
    <n v="805.01"/>
    <n v="6.4878304319793675E-2"/>
  </r>
  <r>
    <x v="3"/>
    <x v="5"/>
    <n v="19890"/>
    <n v="542.45000000000005"/>
    <n v="2.727249874308698E-2"/>
  </r>
  <r>
    <x v="3"/>
    <x v="3"/>
    <n v="18391"/>
    <n v="1696.72"/>
    <n v="9.225816975694634E-2"/>
  </r>
  <r>
    <x v="3"/>
    <x v="4"/>
    <n v="19324"/>
    <n v="924.42"/>
    <n v="4.7837921755330158E-2"/>
  </r>
  <r>
    <x v="3"/>
    <x v="0"/>
    <n v="13194"/>
    <n v="383.55"/>
    <n v="2.9070031832651205E-2"/>
  </r>
  <r>
    <x v="3"/>
    <x v="0"/>
    <n v="15609"/>
    <n v="2482.92"/>
    <n v="0.15906976744186047"/>
  </r>
  <r>
    <x v="3"/>
    <x v="2"/>
    <n v="18501"/>
    <n v="623.75"/>
    <n v="3.3714393816550454E-2"/>
  </r>
  <r>
    <x v="3"/>
    <x v="0"/>
    <n v="10040"/>
    <n v="1295.8599999999999"/>
    <n v="0.12906972111553783"/>
  </r>
  <r>
    <x v="3"/>
    <x v="5"/>
    <n v="18958"/>
    <n v="1654.52"/>
    <n v="8.7272919084291592E-2"/>
  </r>
  <r>
    <x v="3"/>
    <x v="4"/>
    <n v="11398"/>
    <n v="4192.62"/>
    <n v="0.36783821723109317"/>
  </r>
  <r>
    <x v="3"/>
    <x v="3"/>
    <n v="13028"/>
    <n v="2113.9"/>
    <n v="0.16225821307952104"/>
  </r>
  <r>
    <x v="3"/>
    <x v="4"/>
    <n v="10777"/>
    <n v="300.01"/>
    <n v="2.783798830843463E-2"/>
  </r>
  <r>
    <x v="3"/>
    <x v="1"/>
    <n v="14021"/>
    <n v="348.82"/>
    <n v="2.4878396690678269E-2"/>
  </r>
  <r>
    <x v="3"/>
    <x v="4"/>
    <n v="19979"/>
    <n v="4352.18"/>
    <n v="0.2178377296160969"/>
  </r>
  <r>
    <x v="3"/>
    <x v="5"/>
    <n v="19675"/>
    <n v="1717.09"/>
    <n v="8.7272681067344343E-2"/>
  </r>
  <r>
    <x v="3"/>
    <x v="3"/>
    <n v="10209"/>
    <n v="1248.1300000000001"/>
    <n v="0.12225781173474387"/>
  </r>
  <r>
    <x v="3"/>
    <x v="4"/>
    <n v="11462"/>
    <n v="2038.38"/>
    <n v="0.17783807363461876"/>
  </r>
  <r>
    <x v="3"/>
    <x v="3"/>
    <n v="13885"/>
    <n v="1281"/>
    <n v="9.2257832193014047E-2"/>
  </r>
  <r>
    <x v="3"/>
    <x v="2"/>
    <n v="14915"/>
    <n v="55.4"/>
    <n v="3.7143814951391217E-3"/>
  </r>
  <r>
    <x v="3"/>
    <x v="0"/>
    <n v="12420"/>
    <n v="4956.45"/>
    <n v="0.39907004830917875"/>
  </r>
  <r>
    <x v="3"/>
    <x v="4"/>
    <n v="14631"/>
    <n v="553.61"/>
    <n v="3.7838151869318569E-2"/>
  </r>
  <r>
    <x v="3"/>
    <x v="3"/>
    <n v="10169"/>
    <n v="1955.07"/>
    <n v="0.19225784246238567"/>
  </r>
  <r>
    <x v="3"/>
    <x v="5"/>
    <n v="12012"/>
    <n v="447.72"/>
    <n v="3.7272727272727277E-2"/>
  </r>
  <r>
    <x v="3"/>
    <x v="3"/>
    <n v="13081"/>
    <n v="1991.69"/>
    <n v="0.15225823713783351"/>
  </r>
  <r>
    <x v="3"/>
    <x v="5"/>
    <n v="17943"/>
    <n v="1565.93"/>
    <n v="8.7272473945271142E-2"/>
  </r>
  <r>
    <x v="3"/>
    <x v="5"/>
    <n v="18845"/>
    <n v="5225.2"/>
    <n v="0.27727248607057575"/>
  </r>
  <r>
    <x v="3"/>
    <x v="4"/>
    <n v="17970"/>
    <n v="2476.9499999999998"/>
    <n v="0.1378380634390651"/>
  </r>
  <r>
    <x v="3"/>
    <x v="4"/>
    <n v="14094"/>
    <n v="1942.69"/>
    <n v="0.13783808712927487"/>
  </r>
  <r>
    <x v="3"/>
    <x v="2"/>
    <n v="11450"/>
    <n v="500.53"/>
    <n v="4.3714410480349346E-2"/>
  </r>
  <r>
    <x v="3"/>
    <x v="0"/>
    <n v="17493"/>
    <n v="2257.8200000000002"/>
    <n v="0.12906991367975762"/>
  </r>
  <r>
    <x v="3"/>
    <x v="4"/>
    <n v="11607"/>
    <n v="2180.23"/>
    <n v="0.18783751184629965"/>
  </r>
  <r>
    <x v="3"/>
    <x v="2"/>
    <n v="10880"/>
    <n v="149.21"/>
    <n v="1.3714154411764707E-2"/>
  </r>
  <r>
    <x v="3"/>
    <x v="3"/>
    <n v="16632"/>
    <n v="4361.88"/>
    <n v="0.26225829725829725"/>
  </r>
  <r>
    <x v="3"/>
    <x v="4"/>
    <n v="19611"/>
    <n v="545.92999999999995"/>
    <n v="2.7837948090357448E-2"/>
  </r>
  <r>
    <x v="3"/>
    <x v="5"/>
    <n v="12993"/>
    <n v="224.42"/>
    <n v="1.7272377434002922E-2"/>
  </r>
  <r>
    <x v="3"/>
    <x v="0"/>
    <n v="15094"/>
    <n v="891.6"/>
    <n v="5.9069829071154101E-2"/>
  </r>
  <r>
    <x v="3"/>
    <x v="4"/>
    <n v="14206"/>
    <n v="537.52"/>
    <n v="3.7837533436576094E-2"/>
  </r>
  <r>
    <x v="3"/>
    <x v="4"/>
    <n v="15418"/>
    <n v="3204.44"/>
    <n v="0.20783759242443897"/>
  </r>
  <r>
    <x v="3"/>
    <x v="0"/>
    <n v="10771"/>
    <n v="1605.63"/>
    <n v="0.14906972425958592"/>
  </r>
  <r>
    <x v="3"/>
    <x v="1"/>
    <n v="19710"/>
    <n v="4432.3500000000004"/>
    <n v="0.22487823439878235"/>
  </r>
  <r>
    <x v="3"/>
    <x v="1"/>
    <n v="18187"/>
    <n v="1179.94"/>
    <n v="6.4878209710232587E-2"/>
  </r>
  <r>
    <x v="3"/>
    <x v="3"/>
    <n v="17801"/>
    <n v="1286.27"/>
    <n v="7.2258300095500258E-2"/>
  </r>
  <r>
    <x v="3"/>
    <x v="2"/>
    <n v="13489"/>
    <n v="724.55"/>
    <n v="5.371413744532582E-2"/>
  </r>
  <r>
    <x v="3"/>
    <x v="2"/>
    <n v="10245"/>
    <n v="140.5"/>
    <n v="1.3714006832601268E-2"/>
  </r>
  <r>
    <x v="3"/>
    <x v="2"/>
    <n v="12876"/>
    <n v="47.83"/>
    <n v="3.7146629388008696E-3"/>
  </r>
  <r>
    <x v="3"/>
    <x v="1"/>
    <n v="12867"/>
    <n v="3022.18"/>
    <n v="0.23487837102665732"/>
  </r>
  <r>
    <x v="3"/>
    <x v="0"/>
    <n v="11463"/>
    <n v="1135.6400000000001"/>
    <n v="9.9070051469946796E-2"/>
  </r>
  <r>
    <x v="3"/>
    <x v="5"/>
    <n v="19631"/>
    <n v="1909.56"/>
    <n v="9.7272680963781777E-2"/>
  </r>
  <r>
    <x v="3"/>
    <x v="3"/>
    <n v="18972"/>
    <n v="7062.48"/>
    <n v="0.37225806451612903"/>
  </r>
  <r>
    <x v="3"/>
    <x v="4"/>
    <n v="14869"/>
    <n v="859.99"/>
    <n v="5.7837783307552626E-2"/>
  </r>
  <r>
    <x v="3"/>
    <x v="0"/>
    <n v="10908"/>
    <n v="1298.81"/>
    <n v="0.11906949028236156"/>
  </r>
  <r>
    <x v="3"/>
    <x v="1"/>
    <n v="14182"/>
    <n v="1203.74"/>
    <n v="8.4878014384430975E-2"/>
  </r>
  <r>
    <x v="3"/>
    <x v="1"/>
    <n v="12766"/>
    <n v="2104.83"/>
    <n v="0.16487780040733196"/>
  </r>
  <r>
    <x v="3"/>
    <x v="2"/>
    <n v="14798"/>
    <n v="498.9"/>
    <n v="3.3714015407487495E-2"/>
  </r>
  <r>
    <x v="3"/>
    <x v="5"/>
    <n v="17784"/>
    <n v="840.7"/>
    <n v="4.727282950967162E-2"/>
  </r>
  <r>
    <x v="3"/>
    <x v="4"/>
    <n v="19327"/>
    <n v="1117.83"/>
    <n v="5.7837739949293733E-2"/>
  </r>
  <r>
    <x v="3"/>
    <x v="0"/>
    <n v="17251"/>
    <n v="1019.01"/>
    <n v="5.9069619152512895E-2"/>
  </r>
  <r>
    <x v="3"/>
    <x v="5"/>
    <n v="12613"/>
    <n v="1226.9000000000001"/>
    <n v="9.7272655197018956E-2"/>
  </r>
  <r>
    <x v="3"/>
    <x v="3"/>
    <n v="16940"/>
    <n v="2071.0500000000002"/>
    <n v="0.12225796930342386"/>
  </r>
  <r>
    <x v="3"/>
    <x v="5"/>
    <n v="18183"/>
    <n v="2132.37"/>
    <n v="0.11727272727272726"/>
  </r>
  <r>
    <x v="3"/>
    <x v="0"/>
    <n v="18893"/>
    <n v="5839.26"/>
    <n v="0.30907002593553168"/>
  </r>
  <r>
    <x v="3"/>
    <x v="2"/>
    <n v="10725"/>
    <n v="468.84"/>
    <n v="4.3714685314685316E-2"/>
  </r>
  <r>
    <x v="3"/>
    <x v="0"/>
    <n v="11357"/>
    <n v="2828.69"/>
    <n v="0.24907017698335829"/>
  </r>
  <r>
    <x v="3"/>
    <x v="2"/>
    <n v="17176"/>
    <n v="750.84"/>
    <n v="4.3714485328365166E-2"/>
  </r>
  <r>
    <x v="3"/>
    <x v="1"/>
    <n v="17659"/>
    <n v="969.09"/>
    <n v="5.4877965909734414E-2"/>
  </r>
  <r>
    <x v="3"/>
    <x v="2"/>
    <n v="13737"/>
    <n v="51.02"/>
    <n v="3.7140569265487373E-3"/>
  </r>
  <r>
    <x v="3"/>
    <x v="4"/>
    <n v="11112"/>
    <n v="864.93"/>
    <n v="7.7837473002159818E-2"/>
  </r>
  <r>
    <x v="3"/>
    <x v="1"/>
    <n v="19026"/>
    <n v="1995.41"/>
    <n v="0.1048780615999159"/>
  </r>
  <r>
    <x v="3"/>
    <x v="3"/>
    <n v="12348"/>
    <n v="1386.16"/>
    <n v="0.11225785552316166"/>
  </r>
  <r>
    <x v="3"/>
    <x v="5"/>
    <n v="12657"/>
    <n v="2243.7399999999998"/>
    <n v="0.17727265544757839"/>
  </r>
  <r>
    <x v="3"/>
    <x v="3"/>
    <n v="11762"/>
    <n v="849.9"/>
    <n v="7.2258119367454507E-2"/>
  </r>
  <r>
    <x v="3"/>
    <x v="2"/>
    <n v="16257"/>
    <n v="1035.8"/>
    <n v="6.3714092390970034E-2"/>
  </r>
  <r>
    <x v="3"/>
    <x v="5"/>
    <n v="18770"/>
    <n v="324.20999999999998"/>
    <n v="1.7272775705913689E-2"/>
  </r>
  <r>
    <x v="3"/>
    <x v="0"/>
    <n v="18921"/>
    <n v="2820.55"/>
    <n v="0.14906981660588764"/>
  </r>
  <r>
    <x v="3"/>
    <x v="4"/>
    <n v="16849"/>
    <n v="4681.29"/>
    <n v="0.27783785387856846"/>
  </r>
  <r>
    <x v="3"/>
    <x v="4"/>
    <n v="14547"/>
    <n v="1132.31"/>
    <n v="7.7838042208015393E-2"/>
  </r>
  <r>
    <x v="3"/>
    <x v="1"/>
    <n v="19233"/>
    <n v="3171.1"/>
    <n v="0.16487807414339936"/>
  </r>
  <r>
    <x v="3"/>
    <x v="1"/>
    <n v="15030"/>
    <n v="3830.82"/>
    <n v="0.25487824351297406"/>
  </r>
  <r>
    <x v="3"/>
    <x v="5"/>
    <n v="14079"/>
    <n v="806.34"/>
    <n v="5.7272533560622209E-2"/>
  </r>
  <r>
    <x v="3"/>
    <x v="2"/>
    <n v="12830"/>
    <n v="3255.15"/>
    <n v="0.25371395167575994"/>
  </r>
  <r>
    <x v="3"/>
    <x v="1"/>
    <n v="10103"/>
    <n v="1867.82"/>
    <n v="0.18487775908146095"/>
  </r>
  <r>
    <x v="3"/>
    <x v="1"/>
    <n v="19489"/>
    <n v="874.63"/>
    <n v="4.4878136384627225E-2"/>
  </r>
  <r>
    <x v="3"/>
    <x v="3"/>
    <n v="13076"/>
    <n v="4475.37"/>
    <n v="0.34225833588253285"/>
  </r>
  <r>
    <x v="3"/>
    <x v="3"/>
    <n v="13044"/>
    <n v="6421.01"/>
    <n v="0.49225774302361242"/>
  </r>
  <r>
    <x v="3"/>
    <x v="5"/>
    <n v="19552"/>
    <n v="337.72"/>
    <n v="1.7272913256955812E-2"/>
  </r>
  <r>
    <x v="3"/>
    <x v="0"/>
    <n v="18892"/>
    <n v="1682.71"/>
    <n v="8.9069976709718404E-2"/>
  </r>
  <r>
    <x v="3"/>
    <x v="2"/>
    <n v="13418"/>
    <n v="318.2"/>
    <n v="2.3714413474437323E-2"/>
  </r>
  <r>
    <x v="3"/>
    <x v="1"/>
    <n v="18379"/>
    <n v="824.81"/>
    <n v="4.4877849719788886E-2"/>
  </r>
  <r>
    <x v="3"/>
    <x v="5"/>
    <n v="11819"/>
    <n v="322.33999999999997"/>
    <n v="2.7273034943734661E-2"/>
  </r>
  <r>
    <x v="3"/>
    <x v="1"/>
    <n v="17983"/>
    <n v="5122.96"/>
    <n v="0.2848779402769282"/>
  </r>
  <r>
    <x v="3"/>
    <x v="4"/>
    <n v="19800"/>
    <n v="1739.19"/>
    <n v="8.7837878787878784E-2"/>
  </r>
  <r>
    <x v="3"/>
    <x v="0"/>
    <n v="12426"/>
    <n v="236.96"/>
    <n v="1.906969258007404E-2"/>
  </r>
  <r>
    <x v="3"/>
    <x v="0"/>
    <n v="13771"/>
    <n v="1915.13"/>
    <n v="0.13906978432938785"/>
  </r>
  <r>
    <x v="3"/>
    <x v="4"/>
    <n v="15498"/>
    <n v="586.41"/>
    <n v="3.7837785520712347E-2"/>
  </r>
  <r>
    <x v="3"/>
    <x v="3"/>
    <n v="18910"/>
    <n v="1933.7"/>
    <n v="0.10225806451612904"/>
  </r>
  <r>
    <x v="3"/>
    <x v="3"/>
    <n v="18687"/>
    <n v="2097.77"/>
    <n v="0.11225825440145555"/>
  </r>
  <r>
    <x v="3"/>
    <x v="1"/>
    <n v="14526"/>
    <n v="651.9"/>
    <n v="4.4878149524989669E-2"/>
  </r>
  <r>
    <x v="3"/>
    <x v="2"/>
    <n v="18490"/>
    <n v="1547.88"/>
    <n v="8.3714440237966481E-2"/>
  </r>
  <r>
    <x v="3"/>
    <x v="5"/>
    <n v="14499"/>
    <n v="1265.3699999999999"/>
    <n v="8.7272915373474022E-2"/>
  </r>
  <r>
    <x v="3"/>
    <x v="4"/>
    <n v="18168"/>
    <n v="1777.52"/>
    <n v="9.783795684720388E-2"/>
  </r>
  <r>
    <x v="3"/>
    <x v="3"/>
    <n v="15128"/>
    <n v="2303.36"/>
    <n v="0.15225806451612903"/>
  </r>
  <r>
    <x v="3"/>
    <x v="2"/>
    <n v="11317"/>
    <n v="155.19999999999999"/>
    <n v="1.371388177078731E-2"/>
  </r>
  <r>
    <x v="3"/>
    <x v="1"/>
    <n v="11042"/>
    <n v="385.12"/>
    <n v="3.4877739539938418E-2"/>
  </r>
  <r>
    <x v="3"/>
    <x v="2"/>
    <n v="19376"/>
    <n v="1622.05"/>
    <n v="8.3714388934764655E-2"/>
  </r>
  <r>
    <x v="3"/>
    <x v="0"/>
    <n v="16896"/>
    <n v="2856.6"/>
    <n v="0.16906960227272727"/>
  </r>
  <r>
    <x v="3"/>
    <x v="4"/>
    <n v="14890"/>
    <n v="1010.11"/>
    <n v="6.7838146406984559E-2"/>
  </r>
  <r>
    <x v="3"/>
    <x v="5"/>
    <n v="11165"/>
    <n v="1532.65"/>
    <n v="0.13727272727272727"/>
  </r>
  <r>
    <x v="3"/>
    <x v="1"/>
    <n v="19256"/>
    <n v="3560.01"/>
    <n v="0.1848779601163274"/>
  </r>
  <r>
    <x v="3"/>
    <x v="4"/>
    <n v="15897"/>
    <n v="1396.36"/>
    <n v="8.7837956847203871E-2"/>
  </r>
  <r>
    <x v="3"/>
    <x v="0"/>
    <n v="15516"/>
    <n v="916.53"/>
    <n v="5.9069992266047949E-2"/>
  </r>
  <r>
    <x v="3"/>
    <x v="0"/>
    <n v="11553"/>
    <n v="10502.48"/>
    <n v="0.90906950575608059"/>
  </r>
  <r>
    <x v="3"/>
    <x v="4"/>
    <n v="15052"/>
    <n v="2074.7399999999998"/>
    <n v="0.13783816104172203"/>
  </r>
  <r>
    <x v="3"/>
    <x v="0"/>
    <n v="14768"/>
    <n v="4564.34"/>
    <n v="0.30906960996749733"/>
  </r>
  <r>
    <x v="3"/>
    <x v="3"/>
    <n v="11157"/>
    <n v="2926.01"/>
    <n v="0.26225777538764905"/>
  </r>
  <r>
    <x v="3"/>
    <x v="1"/>
    <n v="13157"/>
    <n v="1379.88"/>
    <n v="0.10487801170479594"/>
  </r>
  <r>
    <x v="3"/>
    <x v="2"/>
    <n v="12763"/>
    <n v="1451.34"/>
    <n v="0.11371464389250176"/>
  </r>
  <r>
    <x v="3"/>
    <x v="5"/>
    <n v="12019"/>
    <n v="1409.5"/>
    <n v="0.11727265163491139"/>
  </r>
  <r>
    <x v="3"/>
    <x v="0"/>
    <n v="10459"/>
    <n v="199.45"/>
    <n v="1.9069700736208048E-2"/>
  </r>
  <r>
    <x v="3"/>
    <x v="0"/>
    <n v="11755"/>
    <n v="1517.22"/>
    <n v="0.12907018290089323"/>
  </r>
  <r>
    <x v="3"/>
    <x v="2"/>
    <n v="19157"/>
    <n v="2178.42"/>
    <n v="0.11371404708461659"/>
  </r>
  <r>
    <x v="3"/>
    <x v="1"/>
    <n v="19609"/>
    <n v="291.74"/>
    <n v="1.4877862206129839E-2"/>
  </r>
  <r>
    <x v="3"/>
    <x v="5"/>
    <n v="14530"/>
    <n v="541.57000000000005"/>
    <n v="3.7272539573296633E-2"/>
  </r>
  <r>
    <x v="3"/>
    <x v="2"/>
    <n v="17510"/>
    <n v="415.24"/>
    <n v="2.3714448886350659E-2"/>
  </r>
  <r>
    <x v="3"/>
    <x v="2"/>
    <n v="19104"/>
    <n v="644.08000000000004"/>
    <n v="3.3714405360134009E-2"/>
  </r>
  <r>
    <x v="3"/>
    <x v="1"/>
    <n v="19550"/>
    <n v="5569.37"/>
    <n v="0.28487826086956519"/>
  </r>
  <r>
    <x v="3"/>
    <x v="1"/>
    <n v="13866"/>
    <n v="1038.26"/>
    <n v="7.4878119140343286E-2"/>
  </r>
  <r>
    <x v="3"/>
    <x v="5"/>
    <n v="15839"/>
    <n v="2491.04"/>
    <n v="0.15727255508554833"/>
  </r>
  <r>
    <x v="3"/>
    <x v="3"/>
    <n v="14473"/>
    <n v="1479.98"/>
    <n v="0.10225799765079804"/>
  </r>
  <r>
    <x v="3"/>
    <x v="2"/>
    <n v="16779"/>
    <n v="62.32"/>
    <n v="3.714166517670898E-3"/>
  </r>
  <r>
    <x v="3"/>
    <x v="1"/>
    <n v="11057"/>
    <n v="1380.78"/>
    <n v="0.1248783576015194"/>
  </r>
  <r>
    <x v="3"/>
    <x v="2"/>
    <n v="11431"/>
    <n v="614.01"/>
    <n v="5.3714460677106113E-2"/>
  </r>
  <r>
    <x v="3"/>
    <x v="5"/>
    <n v="15328"/>
    <n v="877.88"/>
    <n v="5.7272964509394571E-2"/>
  </r>
  <r>
    <x v="3"/>
    <x v="4"/>
    <n v="12358"/>
    <n v="1456.24"/>
    <n v="0.11783783783783784"/>
  </r>
  <r>
    <x v="3"/>
    <x v="1"/>
    <n v="12092"/>
    <n v="1389.11"/>
    <n v="0.11487843202117101"/>
  </r>
  <r>
    <x v="3"/>
    <x v="2"/>
    <n v="19107"/>
    <n v="453.11"/>
    <n v="2.3714345527817031E-2"/>
  </r>
  <r>
    <x v="3"/>
    <x v="0"/>
    <n v="11211"/>
    <n v="662.23"/>
    <n v="5.9069663723129072E-2"/>
  </r>
  <r>
    <x v="3"/>
    <x v="4"/>
    <n v="19500"/>
    <n v="1907.84"/>
    <n v="9.7837948717948708E-2"/>
  </r>
  <r>
    <x v="3"/>
    <x v="0"/>
    <n v="16058"/>
    <n v="1109.1199999999999"/>
    <n v="6.906962261800971E-2"/>
  </r>
  <r>
    <x v="3"/>
    <x v="4"/>
    <n v="18929"/>
    <n v="526.94000000000005"/>
    <n v="2.7837709334882988E-2"/>
  </r>
  <r>
    <x v="3"/>
    <x v="2"/>
    <n v="19747"/>
    <n v="1653.11"/>
    <n v="8.371448827670025E-2"/>
  </r>
  <r>
    <x v="3"/>
    <x v="4"/>
    <n v="15220"/>
    <n v="575.89"/>
    <n v="3.7837713534822598E-2"/>
  </r>
  <r>
    <x v="3"/>
    <x v="0"/>
    <n v="15691"/>
    <n v="1240.68"/>
    <n v="7.9069530303995925E-2"/>
  </r>
  <r>
    <x v="3"/>
    <x v="3"/>
    <n v="13889"/>
    <n v="5031.3999999999996"/>
    <n v="0.36225790193678448"/>
  </r>
  <r>
    <x v="3"/>
    <x v="3"/>
    <n v="12020"/>
    <n v="2431.14"/>
    <n v="0.20225790349417636"/>
  </r>
  <r>
    <x v="3"/>
    <x v="5"/>
    <n v="18354"/>
    <n v="1234.72"/>
    <n v="6.7272529148959356E-2"/>
  </r>
  <r>
    <x v="3"/>
    <x v="3"/>
    <n v="15308"/>
    <n v="1106.1300000000001"/>
    <n v="7.2258296315651949E-2"/>
  </r>
  <r>
    <x v="3"/>
    <x v="4"/>
    <n v="11059"/>
    <n v="3072.61"/>
    <n v="0.27783796003255268"/>
  </r>
  <r>
    <x v="3"/>
    <x v="5"/>
    <n v="15836"/>
    <n v="273.52999999999997"/>
    <n v="1.7272669866127809E-2"/>
  </r>
  <r>
    <x v="3"/>
    <x v="0"/>
    <n v="17007"/>
    <n v="1514.81"/>
    <n v="8.9069794790380422E-2"/>
  </r>
  <r>
    <x v="3"/>
    <x v="1"/>
    <n v="17280"/>
    <n v="602.69000000000005"/>
    <n v="3.487789351851852E-2"/>
  </r>
  <r>
    <x v="3"/>
    <x v="0"/>
    <n v="18683"/>
    <n v="5774.35"/>
    <n v="0.30906974254670022"/>
  </r>
  <r>
    <x v="3"/>
    <x v="2"/>
    <n v="14316"/>
    <n v="196.33"/>
    <n v="1.3714026264319643E-2"/>
  </r>
  <r>
    <x v="3"/>
    <x v="0"/>
    <n v="16401"/>
    <n v="1624.84"/>
    <n v="9.9069568928723858E-2"/>
  </r>
  <r>
    <x v="3"/>
    <x v="4"/>
    <n v="11510"/>
    <n v="550.61"/>
    <n v="4.7837532580364904E-2"/>
  </r>
  <r>
    <x v="3"/>
    <x v="0"/>
    <n v="18090"/>
    <n v="706.77"/>
    <n v="3.906965174129353E-2"/>
  </r>
  <r>
    <x v="3"/>
    <x v="3"/>
    <n v="14743"/>
    <n v="1507.59"/>
    <n v="0.10225802075561283"/>
  </r>
  <r>
    <x v="3"/>
    <x v="5"/>
    <n v="17275"/>
    <n v="2889.64"/>
    <n v="0.16727293777134586"/>
  </r>
  <r>
    <x v="3"/>
    <x v="5"/>
    <n v="17067"/>
    <n v="294.79000000000002"/>
    <n v="1.7272514208706864E-2"/>
  </r>
  <r>
    <x v="3"/>
    <x v="0"/>
    <n v="10218"/>
    <n v="399.21"/>
    <n v="3.9069289489136814E-2"/>
  </r>
  <r>
    <x v="3"/>
    <x v="5"/>
    <n v="10823"/>
    <n v="403.4"/>
    <n v="3.7272475284117153E-2"/>
  </r>
  <r>
    <x v="3"/>
    <x v="0"/>
    <n v="15804"/>
    <n v="617.46"/>
    <n v="3.9069855732725894E-2"/>
  </r>
  <r>
    <x v="3"/>
    <x v="0"/>
    <n v="19964"/>
    <n v="779.99"/>
    <n v="3.9069825686235224E-2"/>
  </r>
  <r>
    <x v="3"/>
    <x v="1"/>
    <n v="14619"/>
    <n v="509.88"/>
    <n v="3.4877898625076953E-2"/>
  </r>
  <r>
    <x v="3"/>
    <x v="2"/>
    <n v="18617"/>
    <n v="69.150000000000006"/>
    <n v="3.714347102110974E-3"/>
  </r>
  <r>
    <x v="3"/>
    <x v="1"/>
    <n v="14343"/>
    <n v="2364.85"/>
    <n v="0.16487833786516071"/>
  </r>
  <r>
    <x v="3"/>
    <x v="2"/>
    <n v="15351"/>
    <n v="210.53"/>
    <n v="1.3714415998957723E-2"/>
  </r>
  <r>
    <x v="3"/>
    <x v="1"/>
    <n v="16744"/>
    <n v="918.88"/>
    <n v="5.4878165312947924E-2"/>
  </r>
  <r>
    <x v="3"/>
    <x v="0"/>
    <n v="14814"/>
    <n v="4430.42"/>
    <n v="0.29906979883893614"/>
  </r>
  <r>
    <x v="3"/>
    <x v="0"/>
    <n v="17555"/>
    <n v="5776.82"/>
    <n v="0.32906978068926229"/>
  </r>
  <r>
    <x v="3"/>
    <x v="0"/>
    <n v="18837"/>
    <n v="735.96"/>
    <n v="3.9069915591654722E-2"/>
  </r>
  <r>
    <x v="3"/>
    <x v="3"/>
    <n v="18215"/>
    <n v="6598.53"/>
    <n v="0.36225802909689814"/>
  </r>
  <r>
    <x v="3"/>
    <x v="4"/>
    <n v="12455"/>
    <n v="471.27"/>
    <n v="3.7837816138097148E-2"/>
  </r>
  <r>
    <x v="3"/>
    <x v="1"/>
    <n v="19707"/>
    <n v="687.34"/>
    <n v="3.4877962145430562E-2"/>
  </r>
  <r>
    <x v="3"/>
    <x v="4"/>
    <n v="18552"/>
    <n v="8493.81"/>
    <n v="0.45783796895213452"/>
  </r>
  <r>
    <x v="3"/>
    <x v="4"/>
    <n v="10605"/>
    <n v="1143.6199999999999"/>
    <n v="0.10783781235266383"/>
  </r>
  <r>
    <x v="3"/>
    <x v="0"/>
    <n v="18055"/>
    <n v="1969.25"/>
    <n v="0.10906950983107172"/>
  </r>
  <r>
    <x v="3"/>
    <x v="2"/>
    <n v="15354"/>
    <n v="210.57"/>
    <n v="1.3714341539663931E-2"/>
  </r>
  <r>
    <x v="3"/>
    <x v="4"/>
    <n v="15624"/>
    <n v="1528.62"/>
    <n v="9.7837941628264202E-2"/>
  </r>
  <r>
    <x v="3"/>
    <x v="2"/>
    <n v="17635"/>
    <n v="770.9"/>
    <n v="4.3714204706549471E-2"/>
  </r>
  <r>
    <x v="3"/>
    <x v="1"/>
    <n v="12122"/>
    <n v="2604.75"/>
    <n v="0.21487790793598416"/>
  </r>
  <r>
    <x v="3"/>
    <x v="0"/>
    <n v="19136"/>
    <n v="5723"/>
    <n v="0.29906981605351168"/>
  </r>
  <r>
    <x v="3"/>
    <x v="0"/>
    <n v="16749"/>
    <n v="486.89"/>
    <n v="2.9069795211654426E-2"/>
  </r>
  <r>
    <x v="3"/>
    <x v="5"/>
    <n v="14834"/>
    <n v="552.9"/>
    <n v="3.7272482135634354E-2"/>
  </r>
  <r>
    <x v="3"/>
    <x v="1"/>
    <n v="17662"/>
    <n v="969.26"/>
    <n v="5.4878269731627224E-2"/>
  </r>
  <r>
    <x v="3"/>
    <x v="0"/>
    <n v="11231"/>
    <n v="2348.06"/>
    <n v="0.20906953966699313"/>
  </r>
  <r>
    <x v="3"/>
    <x v="3"/>
    <n v="17279"/>
    <n v="1075.76"/>
    <n v="6.2258232536605125E-2"/>
  </r>
  <r>
    <x v="3"/>
    <x v="3"/>
    <n v="19541"/>
    <n v="2779.86"/>
    <n v="0.14225781689780462"/>
  </r>
  <r>
    <x v="3"/>
    <x v="1"/>
    <n v="18730"/>
    <n v="2151.67"/>
    <n v="0.11487827015483182"/>
  </r>
  <r>
    <x v="3"/>
    <x v="4"/>
    <n v="13872"/>
    <n v="2189.5300000000002"/>
    <n v="0.15783809111880048"/>
  </r>
  <r>
    <x v="3"/>
    <x v="4"/>
    <n v="15827"/>
    <n v="2814.64"/>
    <n v="0.17783787199090162"/>
  </r>
  <r>
    <x v="3"/>
    <x v="1"/>
    <n v="15458"/>
    <n v="539.14"/>
    <n v="3.4877733212576013E-2"/>
  </r>
  <r>
    <x v="3"/>
    <x v="5"/>
    <n v="19506"/>
    <n v="531.98"/>
    <n v="2.7272634061314468E-2"/>
  </r>
  <r>
    <x v="3"/>
    <x v="5"/>
    <n v="11722"/>
    <n v="1023.01"/>
    <n v="8.7272649718478076E-2"/>
  </r>
  <r>
    <x v="3"/>
    <x v="5"/>
    <n v="19464"/>
    <n v="4812.92"/>
    <n v="0.24727291409782162"/>
  </r>
  <r>
    <x v="3"/>
    <x v="2"/>
    <n v="18361"/>
    <n v="1720.69"/>
    <n v="9.3714394640814769E-2"/>
  </r>
  <r>
    <x v="3"/>
    <x v="1"/>
    <n v="12434"/>
    <n v="682.35"/>
    <n v="5.4877754543992283E-2"/>
  </r>
  <r>
    <x v="3"/>
    <x v="5"/>
    <n v="12623"/>
    <n v="344.26"/>
    <n v="2.7272439198288836E-2"/>
  </r>
  <r>
    <x v="3"/>
    <x v="0"/>
    <n v="16777"/>
    <n v="4178.6400000000003"/>
    <n v="0.24906955951600407"/>
  </r>
  <r>
    <x v="3"/>
    <x v="1"/>
    <n v="19450"/>
    <n v="1261.8800000000001"/>
    <n v="6.4878149100257076E-2"/>
  </r>
  <r>
    <x v="3"/>
    <x v="0"/>
    <n v="18149"/>
    <n v="527.59"/>
    <n v="2.9069921207780045E-2"/>
  </r>
  <r>
    <x v="3"/>
    <x v="5"/>
    <n v="19329"/>
    <n v="720.44"/>
    <n v="3.7272492110300585E-2"/>
  </r>
  <r>
    <x v="3"/>
    <x v="3"/>
    <n v="14452"/>
    <n v="2200.4299999999998"/>
    <n v="0.15225781898699142"/>
  </r>
  <r>
    <x v="3"/>
    <x v="0"/>
    <n v="19087"/>
    <n v="936.59"/>
    <n v="4.9069523759626976E-2"/>
  </r>
  <r>
    <x v="3"/>
    <x v="3"/>
    <n v="12488"/>
    <n v="2525.8000000000002"/>
    <n v="0.20225816784112749"/>
  </r>
  <r>
    <x v="3"/>
    <x v="2"/>
    <n v="16443"/>
    <n v="1212.08"/>
    <n v="7.3714042449674624E-2"/>
  </r>
  <r>
    <x v="3"/>
    <x v="1"/>
    <n v="13351"/>
    <n v="1133.21"/>
    <n v="8.4878286270691342E-2"/>
  </r>
  <r>
    <x v="3"/>
    <x v="3"/>
    <n v="17038"/>
    <n v="1401.51"/>
    <n v="8.2257894119028049E-2"/>
  </r>
  <r>
    <x v="4"/>
    <x v="6"/>
    <m/>
    <m/>
    <m/>
  </r>
  <r>
    <x v="4"/>
    <x v="6"/>
    <m/>
    <m/>
    <m/>
  </r>
  <r>
    <x v="4"/>
    <x v="6"/>
    <m/>
    <m/>
    <m/>
  </r>
  <r>
    <x v="4"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3AB8F-280C-4F04-9587-2455D2BE31D1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0" firstHeaderRow="1" firstDataRow="2" firstDataCol="1"/>
  <pivotFields count="5">
    <pivotField axis="axisRow" showAll="0">
      <items count="6">
        <item x="3"/>
        <item x="2"/>
        <item x="1"/>
        <item x="0"/>
        <item x="4"/>
        <item t="default"/>
      </items>
    </pivotField>
    <pivotField axis="axisCol" showAll="0">
      <items count="8">
        <item x="4"/>
        <item x="0"/>
        <item x="2"/>
        <item x="5"/>
        <item x="3"/>
        <item x="1"/>
        <item x="6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per" fld="4" subtotal="average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3C7BA-1C4C-4870-88CE-AF3B193D4E24}">
  <dimension ref="A3:S24"/>
  <sheetViews>
    <sheetView tabSelected="1" topLeftCell="A4" workbookViewId="0">
      <selection activeCell="C2" sqref="C2"/>
    </sheetView>
  </sheetViews>
  <sheetFormatPr defaultRowHeight="14.5" x14ac:dyDescent="0.35"/>
  <cols>
    <col min="1" max="1" width="19.1796875" bestFit="1" customWidth="1"/>
    <col min="2" max="2" width="15.7265625" bestFit="1" customWidth="1"/>
    <col min="3" max="3" width="17.26953125" bestFit="1" customWidth="1"/>
    <col min="4" max="4" width="18.1796875" bestFit="1" customWidth="1"/>
    <col min="5" max="5" width="17.26953125" bestFit="1" customWidth="1"/>
    <col min="6" max="6" width="18.08984375" bestFit="1" customWidth="1"/>
    <col min="7" max="7" width="12.36328125" bestFit="1" customWidth="1"/>
    <col min="8" max="8" width="8.36328125" bestFit="1" customWidth="1"/>
    <col min="9" max="9" width="12.36328125" bestFit="1" customWidth="1"/>
  </cols>
  <sheetData>
    <row r="3" spans="1:19" x14ac:dyDescent="0.35">
      <c r="A3" s="19" t="s">
        <v>46</v>
      </c>
      <c r="B3" s="19" t="s">
        <v>45</v>
      </c>
    </row>
    <row r="4" spans="1:19" x14ac:dyDescent="0.35">
      <c r="A4" s="19" t="s">
        <v>44</v>
      </c>
      <c r="B4" t="s">
        <v>14</v>
      </c>
      <c r="C4" t="s">
        <v>15</v>
      </c>
      <c r="D4" t="s">
        <v>16</v>
      </c>
      <c r="E4" t="s">
        <v>17</v>
      </c>
      <c r="F4" t="s">
        <v>19</v>
      </c>
      <c r="G4" t="s">
        <v>20</v>
      </c>
      <c r="H4" t="s">
        <v>43</v>
      </c>
      <c r="I4" t="s">
        <v>42</v>
      </c>
      <c r="K4" t="s">
        <v>44</v>
      </c>
      <c r="L4" t="s">
        <v>14</v>
      </c>
      <c r="M4" t="s">
        <v>15</v>
      </c>
      <c r="N4" t="s">
        <v>16</v>
      </c>
      <c r="O4" t="s">
        <v>17</v>
      </c>
      <c r="P4" t="s">
        <v>19</v>
      </c>
      <c r="Q4" t="s">
        <v>20</v>
      </c>
      <c r="R4" t="s">
        <v>43</v>
      </c>
      <c r="S4" t="s">
        <v>42</v>
      </c>
    </row>
    <row r="5" spans="1:19" x14ac:dyDescent="0.35">
      <c r="A5" s="18" t="s">
        <v>23</v>
      </c>
      <c r="B5" s="17">
        <v>0.13000003275076491</v>
      </c>
      <c r="C5" s="17">
        <v>0.1499999944258775</v>
      </c>
      <c r="D5" s="17">
        <v>5.0000026450218643E-2</v>
      </c>
      <c r="E5" s="17">
        <v>7.9999941228053068E-2</v>
      </c>
      <c r="F5" s="17">
        <v>0.17999998597367814</v>
      </c>
      <c r="G5" s="17">
        <v>0.11000001397699573</v>
      </c>
      <c r="H5" s="17"/>
      <c r="I5" s="17">
        <v>0.11700000043916042</v>
      </c>
      <c r="K5" t="s">
        <v>23</v>
      </c>
      <c r="L5">
        <v>0.13000003275076491</v>
      </c>
      <c r="M5">
        <v>0.1499999944258775</v>
      </c>
      <c r="N5">
        <v>5.0000026450218643E-2</v>
      </c>
      <c r="O5">
        <v>7.9999941228053068E-2</v>
      </c>
      <c r="P5">
        <v>0.17999998597367814</v>
      </c>
      <c r="Q5">
        <v>0.11000001397699573</v>
      </c>
      <c r="S5">
        <v>0.11700000043916042</v>
      </c>
    </row>
    <row r="6" spans="1:19" x14ac:dyDescent="0.35">
      <c r="A6" s="18" t="s">
        <v>25</v>
      </c>
      <c r="B6" s="17">
        <v>0.14999998384273563</v>
      </c>
      <c r="C6" s="17">
        <v>7.9999974864570916E-2</v>
      </c>
      <c r="D6" s="17">
        <v>0.1499999842064404</v>
      </c>
      <c r="E6" s="17">
        <v>0.11999998058646667</v>
      </c>
      <c r="F6" s="17">
        <v>0.18999999244807975</v>
      </c>
      <c r="G6" s="17">
        <v>0.17000000186124387</v>
      </c>
      <c r="H6" s="17"/>
      <c r="I6" s="17">
        <v>0.14453269672081576</v>
      </c>
      <c r="K6" t="s">
        <v>25</v>
      </c>
      <c r="L6">
        <v>0.14999998384273563</v>
      </c>
      <c r="M6">
        <v>7.9999974864570916E-2</v>
      </c>
      <c r="N6">
        <v>0.1499999842064404</v>
      </c>
      <c r="O6">
        <v>0.11999998058646667</v>
      </c>
      <c r="P6">
        <v>0.18999999244807975</v>
      </c>
      <c r="Q6">
        <v>0.17000000186124387</v>
      </c>
      <c r="S6">
        <v>0.14453269672081576</v>
      </c>
    </row>
    <row r="7" spans="1:19" x14ac:dyDescent="0.35">
      <c r="A7" s="18" t="s">
        <v>27</v>
      </c>
      <c r="B7" s="17">
        <v>0.18999998510160507</v>
      </c>
      <c r="C7" s="17">
        <v>0.11000003643354088</v>
      </c>
      <c r="D7" s="17">
        <v>7.0000007796935132E-2</v>
      </c>
      <c r="E7" s="17">
        <v>0.18000002440832627</v>
      </c>
      <c r="F7" s="17">
        <v>0.11999997547137745</v>
      </c>
      <c r="G7" s="17">
        <v>0.10000003467737628</v>
      </c>
      <c r="H7" s="17"/>
      <c r="I7" s="17">
        <v>0.12600001093184154</v>
      </c>
      <c r="K7" t="s">
        <v>27</v>
      </c>
      <c r="L7">
        <v>0.18999998510160507</v>
      </c>
      <c r="M7">
        <v>0.11000003643354088</v>
      </c>
      <c r="N7">
        <v>7.0000007796935132E-2</v>
      </c>
      <c r="O7">
        <v>0.18000002440832627</v>
      </c>
      <c r="P7">
        <v>0.11999997547137745</v>
      </c>
      <c r="Q7">
        <v>0.10000003467737628</v>
      </c>
      <c r="S7">
        <v>0.12600001093184154</v>
      </c>
    </row>
    <row r="8" spans="1:19" x14ac:dyDescent="0.35">
      <c r="A8" s="18" t="s">
        <v>29</v>
      </c>
      <c r="B8" s="17">
        <v>0.11000001961688136</v>
      </c>
      <c r="C8" s="17">
        <v>0.12000007775430518</v>
      </c>
      <c r="D8" s="17">
        <v>0.1300000026553402</v>
      </c>
      <c r="E8" s="17">
        <v>0.11000001453369503</v>
      </c>
      <c r="F8" s="17">
        <v>0.18000000813380027</v>
      </c>
      <c r="G8" s="17">
        <v>8.0000028829287348E-2</v>
      </c>
      <c r="H8" s="17"/>
      <c r="I8" s="17">
        <v>0.12131358460956394</v>
      </c>
      <c r="K8" t="s">
        <v>29</v>
      </c>
      <c r="L8">
        <v>0.11000001961688136</v>
      </c>
      <c r="M8">
        <v>0.12000007775430518</v>
      </c>
      <c r="N8">
        <v>0.1300000026553402</v>
      </c>
      <c r="O8">
        <v>0.11000001453369503</v>
      </c>
      <c r="P8">
        <v>0.18000000813380027</v>
      </c>
      <c r="Q8">
        <v>8.0000028829287348E-2</v>
      </c>
      <c r="S8">
        <v>0.12131358460956394</v>
      </c>
    </row>
    <row r="9" spans="1:19" x14ac:dyDescent="0.35">
      <c r="A9" s="18" t="s">
        <v>43</v>
      </c>
      <c r="B9" s="17"/>
      <c r="C9" s="17"/>
      <c r="D9" s="17"/>
      <c r="E9" s="17"/>
      <c r="F9" s="17"/>
      <c r="G9" s="17"/>
      <c r="H9" s="17"/>
      <c r="I9" s="17"/>
      <c r="K9" t="s">
        <v>43</v>
      </c>
    </row>
    <row r="10" spans="1:19" x14ac:dyDescent="0.35">
      <c r="A10" s="18" t="s">
        <v>42</v>
      </c>
      <c r="B10" s="17">
        <v>0.14213333927008989</v>
      </c>
      <c r="C10" s="17">
        <v>0.11833335530014101</v>
      </c>
      <c r="D10" s="17">
        <v>9.9729734914287146E-2</v>
      </c>
      <c r="E10" s="17">
        <v>0.12503447467060272</v>
      </c>
      <c r="F10" s="17">
        <v>0.16541094961495156</v>
      </c>
      <c r="G10" s="17">
        <v>0.11265434154520171</v>
      </c>
      <c r="H10" s="17"/>
      <c r="I10" s="17">
        <v>0.12698324650546514</v>
      </c>
      <c r="K10" t="s">
        <v>42</v>
      </c>
      <c r="L10">
        <v>0.14213333927008989</v>
      </c>
      <c r="M10">
        <v>0.11833335530014101</v>
      </c>
      <c r="N10">
        <v>9.9729734914287146E-2</v>
      </c>
      <c r="O10">
        <v>0.12503447467060272</v>
      </c>
      <c r="P10">
        <v>0.16541094961495156</v>
      </c>
      <c r="Q10">
        <v>0.11265434154520171</v>
      </c>
      <c r="S10">
        <v>0.12698324650546514</v>
      </c>
    </row>
    <row r="12" spans="1:19" ht="15" thickBot="1" x14ac:dyDescent="0.4"/>
    <row r="13" spans="1:19" x14ac:dyDescent="0.35">
      <c r="A13" s="16"/>
      <c r="B13" s="15" t="s">
        <v>41</v>
      </c>
      <c r="C13" s="15" t="s">
        <v>40</v>
      </c>
      <c r="D13" s="15" t="s">
        <v>39</v>
      </c>
      <c r="E13" s="15" t="s">
        <v>38</v>
      </c>
      <c r="F13" s="15" t="s">
        <v>37</v>
      </c>
      <c r="G13" s="15" t="s">
        <v>36</v>
      </c>
      <c r="H13" s="15" t="s">
        <v>35</v>
      </c>
      <c r="I13" s="14" t="s">
        <v>34</v>
      </c>
      <c r="K13" t="s">
        <v>33</v>
      </c>
      <c r="L13" t="s">
        <v>32</v>
      </c>
      <c r="M13" t="s">
        <v>31</v>
      </c>
    </row>
    <row r="14" spans="1:19" x14ac:dyDescent="0.35">
      <c r="A14" s="13" t="s">
        <v>30</v>
      </c>
      <c r="B14" s="9">
        <v>33</v>
      </c>
      <c r="C14" s="9">
        <v>92</v>
      </c>
      <c r="D14" s="9">
        <v>0</v>
      </c>
      <c r="E14" s="9">
        <v>0</v>
      </c>
      <c r="F14" s="9">
        <v>41</v>
      </c>
      <c r="G14" s="9">
        <v>0</v>
      </c>
      <c r="H14" s="9">
        <f>SUM(B14:G14)</f>
        <v>166</v>
      </c>
      <c r="I14" s="12">
        <v>166</v>
      </c>
      <c r="K14" t="s">
        <v>29</v>
      </c>
      <c r="L14">
        <v>151</v>
      </c>
    </row>
    <row r="15" spans="1:19" x14ac:dyDescent="0.35">
      <c r="A15" s="13" t="s">
        <v>28</v>
      </c>
      <c r="B15" s="9">
        <v>0</v>
      </c>
      <c r="C15" s="9">
        <v>0</v>
      </c>
      <c r="D15" s="9">
        <v>15</v>
      </c>
      <c r="E15" s="9">
        <v>0</v>
      </c>
      <c r="F15" s="9">
        <v>0</v>
      </c>
      <c r="G15" s="9">
        <v>102</v>
      </c>
      <c r="H15" s="9">
        <f>SUM(B15:G15)</f>
        <v>117</v>
      </c>
      <c r="I15" s="12">
        <v>117</v>
      </c>
      <c r="K15" t="s">
        <v>27</v>
      </c>
      <c r="L15">
        <v>123</v>
      </c>
    </row>
    <row r="16" spans="1:19" x14ac:dyDescent="0.35">
      <c r="A16" s="13" t="s">
        <v>26</v>
      </c>
      <c r="B16" s="9">
        <v>60</v>
      </c>
      <c r="C16" s="9">
        <v>0</v>
      </c>
      <c r="D16" s="9">
        <v>0</v>
      </c>
      <c r="E16" s="9">
        <v>63</v>
      </c>
      <c r="F16" s="9">
        <v>0</v>
      </c>
      <c r="G16" s="9">
        <v>0</v>
      </c>
      <c r="H16" s="9">
        <f>SUM(B16:G16)</f>
        <v>123</v>
      </c>
      <c r="I16" s="12">
        <v>123</v>
      </c>
      <c r="K16" t="s">
        <v>25</v>
      </c>
      <c r="L16">
        <v>117</v>
      </c>
    </row>
    <row r="17" spans="1:13" x14ac:dyDescent="0.35">
      <c r="A17" s="13" t="s">
        <v>24</v>
      </c>
      <c r="B17" s="9">
        <v>0</v>
      </c>
      <c r="C17" s="9">
        <v>0</v>
      </c>
      <c r="D17" s="9">
        <v>88</v>
      </c>
      <c r="E17" s="9">
        <v>0</v>
      </c>
      <c r="F17" s="9">
        <v>63</v>
      </c>
      <c r="G17" s="9">
        <v>0</v>
      </c>
      <c r="H17" s="9">
        <f>SUM(B17:G17)</f>
        <v>151</v>
      </c>
      <c r="I17" s="12">
        <v>151</v>
      </c>
      <c r="K17" t="s">
        <v>23</v>
      </c>
      <c r="L17">
        <v>166</v>
      </c>
    </row>
    <row r="18" spans="1:13" x14ac:dyDescent="0.35">
      <c r="A18" s="13" t="s">
        <v>22</v>
      </c>
      <c r="B18" s="9">
        <f t="shared" ref="B18:G18" si="0">SUM(B14:B17)</f>
        <v>93</v>
      </c>
      <c r="C18" s="9">
        <f t="shared" si="0"/>
        <v>92</v>
      </c>
      <c r="D18" s="9">
        <f t="shared" si="0"/>
        <v>103</v>
      </c>
      <c r="E18" s="9">
        <f t="shared" si="0"/>
        <v>63</v>
      </c>
      <c r="F18" s="9">
        <f t="shared" si="0"/>
        <v>104</v>
      </c>
      <c r="G18" s="9">
        <f t="shared" si="0"/>
        <v>102</v>
      </c>
      <c r="H18" s="9"/>
      <c r="I18" s="12"/>
    </row>
    <row r="19" spans="1:13" ht="15" thickBot="1" x14ac:dyDescent="0.4">
      <c r="A19" s="11" t="s">
        <v>21</v>
      </c>
      <c r="B19" s="10">
        <v>93</v>
      </c>
      <c r="C19" s="10">
        <v>92</v>
      </c>
      <c r="D19" s="10">
        <v>103</v>
      </c>
      <c r="E19" s="10">
        <v>95</v>
      </c>
      <c r="F19" s="10">
        <v>104</v>
      </c>
      <c r="G19" s="10">
        <v>102</v>
      </c>
      <c r="H19" s="9"/>
      <c r="I19" s="8"/>
      <c r="K19" t="s">
        <v>20</v>
      </c>
      <c r="M19">
        <v>102</v>
      </c>
    </row>
    <row r="20" spans="1:13" x14ac:dyDescent="0.35">
      <c r="K20" t="s">
        <v>19</v>
      </c>
      <c r="M20">
        <v>104</v>
      </c>
    </row>
    <row r="21" spans="1:13" x14ac:dyDescent="0.35">
      <c r="A21" s="7" t="s">
        <v>18</v>
      </c>
      <c r="B21">
        <f>SUMPRODUCT(L5:Q8,B14:G17)</f>
        <v>90.580001335740462</v>
      </c>
      <c r="K21" t="s">
        <v>17</v>
      </c>
      <c r="M21">
        <v>95</v>
      </c>
    </row>
    <row r="22" spans="1:13" x14ac:dyDescent="0.35">
      <c r="K22" t="s">
        <v>16</v>
      </c>
      <c r="M22">
        <v>103</v>
      </c>
    </row>
    <row r="23" spans="1:13" x14ac:dyDescent="0.35">
      <c r="K23" t="s">
        <v>15</v>
      </c>
      <c r="M23">
        <v>92</v>
      </c>
    </row>
    <row r="24" spans="1:13" x14ac:dyDescent="0.35">
      <c r="K24" t="s">
        <v>14</v>
      </c>
      <c r="M24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9"/>
  <sheetViews>
    <sheetView workbookViewId="0">
      <selection activeCell="I16" sqref="I16"/>
    </sheetView>
  </sheetViews>
  <sheetFormatPr defaultRowHeight="14.5" x14ac:dyDescent="0.35"/>
  <cols>
    <col min="2" max="2" width="9.90625" bestFit="1" customWidth="1"/>
    <col min="3" max="3" width="11.81640625" bestFit="1" customWidth="1"/>
    <col min="4" max="4" width="27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10</v>
      </c>
    </row>
    <row r="2" spans="1:4" x14ac:dyDescent="0.35">
      <c r="A2" s="1">
        <v>45292</v>
      </c>
      <c r="B2" t="s">
        <v>3</v>
      </c>
      <c r="C2">
        <v>0.38827381754074303</v>
      </c>
      <c r="D2" t="str">
        <f>_xlfn.XLOOKUP(B2,'Product Key'!$B$2:$B$4,'Product Key'!$A$2:$A$4)</f>
        <v>Everlasting Yogurt Scoop</v>
      </c>
    </row>
    <row r="3" spans="1:4" x14ac:dyDescent="0.35">
      <c r="A3" s="1">
        <v>45292</v>
      </c>
      <c r="B3" t="s">
        <v>4</v>
      </c>
      <c r="C3">
        <v>0.48753300935001598</v>
      </c>
      <c r="D3" t="str">
        <f>_xlfn.XLOOKUP(B3,'Product Key'!$B$2:$B$4,'Product Key'!$A$2:$A$4)</f>
        <v>Extraordinary Green Tea Wafer</v>
      </c>
    </row>
    <row r="4" spans="1:4" x14ac:dyDescent="0.35">
      <c r="A4" s="1">
        <v>45292</v>
      </c>
      <c r="B4" t="s">
        <v>5</v>
      </c>
      <c r="C4">
        <v>0.472983254322556</v>
      </c>
      <c r="D4" t="str">
        <f>_xlfn.XLOOKUP(B4,'Product Key'!$B$2:$B$4,'Product Key'!$A$2:$A$4)</f>
        <v>Irresistible Lemon Bar Chew</v>
      </c>
    </row>
    <row r="5" spans="1:4" x14ac:dyDescent="0.35">
      <c r="A5" s="1">
        <v>45293</v>
      </c>
      <c r="B5" t="s">
        <v>3</v>
      </c>
      <c r="C5">
        <v>0.43056604046972602</v>
      </c>
      <c r="D5" t="str">
        <f>_xlfn.XLOOKUP(B5,'Product Key'!$B$2:$B$4,'Product Key'!$A$2:$A$4)</f>
        <v>Everlasting Yogurt Scoop</v>
      </c>
    </row>
    <row r="6" spans="1:4" x14ac:dyDescent="0.35">
      <c r="A6" s="1">
        <v>45293</v>
      </c>
      <c r="B6" t="s">
        <v>4</v>
      </c>
      <c r="C6">
        <v>0.472558196838263</v>
      </c>
      <c r="D6" t="str">
        <f>_xlfn.XLOOKUP(B6,'Product Key'!$B$2:$B$4,'Product Key'!$A$2:$A$4)</f>
        <v>Extraordinary Green Tea Wafer</v>
      </c>
    </row>
    <row r="7" spans="1:4" x14ac:dyDescent="0.35">
      <c r="A7" s="1">
        <v>45293</v>
      </c>
      <c r="B7" t="s">
        <v>5</v>
      </c>
      <c r="C7">
        <v>0.43299766117389199</v>
      </c>
      <c r="D7" t="str">
        <f>_xlfn.XLOOKUP(B7,'Product Key'!$B$2:$B$4,'Product Key'!$A$2:$A$4)</f>
        <v>Irresistible Lemon Bar Chew</v>
      </c>
    </row>
    <row r="8" spans="1:4" x14ac:dyDescent="0.35">
      <c r="A8" s="1">
        <v>45294</v>
      </c>
      <c r="B8" t="s">
        <v>3</v>
      </c>
      <c r="C8">
        <v>0.45571715352270897</v>
      </c>
      <c r="D8" t="str">
        <f>_xlfn.XLOOKUP(B8,'Product Key'!$B$2:$B$4,'Product Key'!$A$2:$A$4)</f>
        <v>Everlasting Yogurt Scoop</v>
      </c>
    </row>
    <row r="9" spans="1:4" x14ac:dyDescent="0.35">
      <c r="A9" s="1">
        <v>45294</v>
      </c>
      <c r="B9" t="s">
        <v>4</v>
      </c>
      <c r="C9">
        <v>0.52662032597211705</v>
      </c>
      <c r="D9" t="str">
        <f>_xlfn.XLOOKUP(B9,'Product Key'!$B$2:$B$4,'Product Key'!$A$2:$A$4)</f>
        <v>Extraordinary Green Tea Wafer</v>
      </c>
    </row>
    <row r="10" spans="1:4" x14ac:dyDescent="0.35">
      <c r="A10" s="1">
        <v>45294</v>
      </c>
      <c r="B10" t="s">
        <v>5</v>
      </c>
      <c r="C10">
        <v>0.46806849715319299</v>
      </c>
      <c r="D10" t="str">
        <f>_xlfn.XLOOKUP(B10,'Product Key'!$B$2:$B$4,'Product Key'!$A$2:$A$4)</f>
        <v>Irresistible Lemon Bar Chew</v>
      </c>
    </row>
    <row r="11" spans="1:4" x14ac:dyDescent="0.35">
      <c r="A11" s="1">
        <v>45295</v>
      </c>
      <c r="B11" t="s">
        <v>3</v>
      </c>
      <c r="C11">
        <v>0.35224505747909202</v>
      </c>
      <c r="D11" t="str">
        <f>_xlfn.XLOOKUP(B11,'Product Key'!$B$2:$B$4,'Product Key'!$A$2:$A$4)</f>
        <v>Everlasting Yogurt Scoop</v>
      </c>
    </row>
    <row r="12" spans="1:4" x14ac:dyDescent="0.35">
      <c r="A12" s="1">
        <v>45295</v>
      </c>
      <c r="B12" t="s">
        <v>4</v>
      </c>
      <c r="C12">
        <v>0.434960262151045</v>
      </c>
      <c r="D12" t="str">
        <f>_xlfn.XLOOKUP(B12,'Product Key'!$B$2:$B$4,'Product Key'!$A$2:$A$4)</f>
        <v>Extraordinary Green Tea Wafer</v>
      </c>
    </row>
    <row r="13" spans="1:4" x14ac:dyDescent="0.35">
      <c r="A13" s="1">
        <v>45295</v>
      </c>
      <c r="B13" t="s">
        <v>5</v>
      </c>
      <c r="C13">
        <v>0.42621787118122001</v>
      </c>
      <c r="D13" t="str">
        <f>_xlfn.XLOOKUP(B13,'Product Key'!$B$2:$B$4,'Product Key'!$A$2:$A$4)</f>
        <v>Irresistible Lemon Bar Chew</v>
      </c>
    </row>
    <row r="14" spans="1:4" x14ac:dyDescent="0.35">
      <c r="A14" s="1">
        <v>45296</v>
      </c>
      <c r="B14" t="s">
        <v>3</v>
      </c>
      <c r="C14">
        <v>0.34482060711763801</v>
      </c>
      <c r="D14" t="str">
        <f>_xlfn.XLOOKUP(B14,'Product Key'!$B$2:$B$4,'Product Key'!$A$2:$A$4)</f>
        <v>Everlasting Yogurt Scoop</v>
      </c>
    </row>
    <row r="15" spans="1:4" x14ac:dyDescent="0.35">
      <c r="A15" s="1">
        <v>45296</v>
      </c>
      <c r="B15" t="s">
        <v>4</v>
      </c>
      <c r="C15">
        <v>0.46015777571248001</v>
      </c>
      <c r="D15" t="str">
        <f>_xlfn.XLOOKUP(B15,'Product Key'!$B$2:$B$4,'Product Key'!$A$2:$A$4)</f>
        <v>Extraordinary Green Tea Wafer</v>
      </c>
    </row>
    <row r="16" spans="1:4" x14ac:dyDescent="0.35">
      <c r="A16" s="1">
        <v>45296</v>
      </c>
      <c r="B16" t="s">
        <v>5</v>
      </c>
      <c r="C16">
        <v>0.38268399177376899</v>
      </c>
      <c r="D16" t="str">
        <f>_xlfn.XLOOKUP(B16,'Product Key'!$B$2:$B$4,'Product Key'!$A$2:$A$4)</f>
        <v>Irresistible Lemon Bar Chew</v>
      </c>
    </row>
    <row r="17" spans="1:4" x14ac:dyDescent="0.35">
      <c r="A17" s="1">
        <v>45297</v>
      </c>
      <c r="B17" t="s">
        <v>3</v>
      </c>
      <c r="C17">
        <v>0.39557672276256201</v>
      </c>
      <c r="D17" t="str">
        <f>_xlfn.XLOOKUP(B17,'Product Key'!$B$2:$B$4,'Product Key'!$A$2:$A$4)</f>
        <v>Everlasting Yogurt Scoop</v>
      </c>
    </row>
    <row r="18" spans="1:4" x14ac:dyDescent="0.35">
      <c r="A18" s="1">
        <v>45297</v>
      </c>
      <c r="B18" t="s">
        <v>4</v>
      </c>
      <c r="C18">
        <v>0.50530924923894704</v>
      </c>
      <c r="D18" t="str">
        <f>_xlfn.XLOOKUP(B18,'Product Key'!$B$2:$B$4,'Product Key'!$A$2:$A$4)</f>
        <v>Extraordinary Green Tea Wafer</v>
      </c>
    </row>
    <row r="19" spans="1:4" x14ac:dyDescent="0.35">
      <c r="A19" s="1">
        <v>45297</v>
      </c>
      <c r="B19" t="s">
        <v>5</v>
      </c>
      <c r="C19">
        <v>0.43456588047672701</v>
      </c>
      <c r="D19" t="str">
        <f>_xlfn.XLOOKUP(B19,'Product Key'!$B$2:$B$4,'Product Key'!$A$2:$A$4)</f>
        <v>Irresistible Lemon Bar Chew</v>
      </c>
    </row>
    <row r="20" spans="1:4" x14ac:dyDescent="0.35">
      <c r="A20" s="1">
        <v>45298</v>
      </c>
      <c r="B20" t="s">
        <v>3</v>
      </c>
      <c r="C20">
        <v>0.43383644157621198</v>
      </c>
      <c r="D20" t="str">
        <f>_xlfn.XLOOKUP(B20,'Product Key'!$B$2:$B$4,'Product Key'!$A$2:$A$4)</f>
        <v>Everlasting Yogurt Scoop</v>
      </c>
    </row>
    <row r="21" spans="1:4" x14ac:dyDescent="0.35">
      <c r="A21" s="1">
        <v>45298</v>
      </c>
      <c r="B21" t="s">
        <v>4</v>
      </c>
      <c r="C21">
        <v>0.623060510830175</v>
      </c>
      <c r="D21" t="str">
        <f>_xlfn.XLOOKUP(B21,'Product Key'!$B$2:$B$4,'Product Key'!$A$2:$A$4)</f>
        <v>Extraordinary Green Tea Wafer</v>
      </c>
    </row>
    <row r="22" spans="1:4" x14ac:dyDescent="0.35">
      <c r="A22" s="1">
        <v>45298</v>
      </c>
      <c r="B22" t="s">
        <v>5</v>
      </c>
      <c r="C22">
        <v>0.46994161886180802</v>
      </c>
      <c r="D22" t="str">
        <f>_xlfn.XLOOKUP(B22,'Product Key'!$B$2:$B$4,'Product Key'!$A$2:$A$4)</f>
        <v>Irresistible Lemon Bar Chew</v>
      </c>
    </row>
    <row r="23" spans="1:4" x14ac:dyDescent="0.35">
      <c r="A23" s="1">
        <v>45299</v>
      </c>
      <c r="B23" t="s">
        <v>3</v>
      </c>
      <c r="C23">
        <v>0.41705697135470499</v>
      </c>
      <c r="D23" t="str">
        <f>_xlfn.XLOOKUP(B23,'Product Key'!$B$2:$B$4,'Product Key'!$A$2:$A$4)</f>
        <v>Everlasting Yogurt Scoop</v>
      </c>
    </row>
    <row r="24" spans="1:4" x14ac:dyDescent="0.35">
      <c r="A24" s="1">
        <v>45299</v>
      </c>
      <c r="B24" t="s">
        <v>4</v>
      </c>
      <c r="C24">
        <v>0.445681832737651</v>
      </c>
      <c r="D24" t="str">
        <f>_xlfn.XLOOKUP(B24,'Product Key'!$B$2:$B$4,'Product Key'!$A$2:$A$4)</f>
        <v>Extraordinary Green Tea Wafer</v>
      </c>
    </row>
    <row r="25" spans="1:4" x14ac:dyDescent="0.35">
      <c r="A25" s="1">
        <v>45299</v>
      </c>
      <c r="B25" t="s">
        <v>5</v>
      </c>
      <c r="C25">
        <v>0.380607301112452</v>
      </c>
      <c r="D25" t="str">
        <f>_xlfn.XLOOKUP(B25,'Product Key'!$B$2:$B$4,'Product Key'!$A$2:$A$4)</f>
        <v>Irresistible Lemon Bar Chew</v>
      </c>
    </row>
    <row r="26" spans="1:4" x14ac:dyDescent="0.35">
      <c r="A26" s="1">
        <v>45300</v>
      </c>
      <c r="B26" t="s">
        <v>3</v>
      </c>
      <c r="C26">
        <v>0.415806355006756</v>
      </c>
      <c r="D26" t="str">
        <f>_xlfn.XLOOKUP(B26,'Product Key'!$B$2:$B$4,'Product Key'!$A$2:$A$4)</f>
        <v>Everlasting Yogurt Scoop</v>
      </c>
    </row>
    <row r="27" spans="1:4" x14ac:dyDescent="0.35">
      <c r="A27" s="1">
        <v>45300</v>
      </c>
      <c r="B27" t="s">
        <v>4</v>
      </c>
      <c r="C27">
        <v>0.48633324630937402</v>
      </c>
      <c r="D27" t="str">
        <f>_xlfn.XLOOKUP(B27,'Product Key'!$B$2:$B$4,'Product Key'!$A$2:$A$4)</f>
        <v>Extraordinary Green Tea Wafer</v>
      </c>
    </row>
    <row r="28" spans="1:4" x14ac:dyDescent="0.35">
      <c r="A28" s="1">
        <v>45300</v>
      </c>
      <c r="B28" t="s">
        <v>5</v>
      </c>
      <c r="C28">
        <v>0.39888872911782097</v>
      </c>
      <c r="D28" t="str">
        <f>_xlfn.XLOOKUP(B28,'Product Key'!$B$2:$B$4,'Product Key'!$A$2:$A$4)</f>
        <v>Irresistible Lemon Bar Chew</v>
      </c>
    </row>
    <row r="29" spans="1:4" x14ac:dyDescent="0.35">
      <c r="A29" s="1">
        <v>45301</v>
      </c>
      <c r="B29" t="s">
        <v>3</v>
      </c>
      <c r="C29">
        <v>0.49347187760657701</v>
      </c>
      <c r="D29" t="str">
        <f>_xlfn.XLOOKUP(B29,'Product Key'!$B$2:$B$4,'Product Key'!$A$2:$A$4)</f>
        <v>Everlasting Yogurt Scoop</v>
      </c>
    </row>
    <row r="30" spans="1:4" x14ac:dyDescent="0.35">
      <c r="A30" s="1">
        <v>45301</v>
      </c>
      <c r="B30" t="s">
        <v>4</v>
      </c>
      <c r="C30">
        <v>0.40731882056542901</v>
      </c>
      <c r="D30" t="str">
        <f>_xlfn.XLOOKUP(B30,'Product Key'!$B$2:$B$4,'Product Key'!$A$2:$A$4)</f>
        <v>Extraordinary Green Tea Wafer</v>
      </c>
    </row>
    <row r="31" spans="1:4" x14ac:dyDescent="0.35">
      <c r="A31" s="1">
        <v>45301</v>
      </c>
      <c r="B31" t="s">
        <v>5</v>
      </c>
      <c r="C31">
        <v>0.43467017837210697</v>
      </c>
      <c r="D31" t="str">
        <f>_xlfn.XLOOKUP(B31,'Product Key'!$B$2:$B$4,'Product Key'!$A$2:$A$4)</f>
        <v>Irresistible Lemon Bar Chew</v>
      </c>
    </row>
    <row r="32" spans="1:4" x14ac:dyDescent="0.35">
      <c r="A32" s="1">
        <v>45302</v>
      </c>
      <c r="B32" t="s">
        <v>3</v>
      </c>
      <c r="C32">
        <v>0.41380513708722999</v>
      </c>
      <c r="D32" t="str">
        <f>_xlfn.XLOOKUP(B32,'Product Key'!$B$2:$B$4,'Product Key'!$A$2:$A$4)</f>
        <v>Everlasting Yogurt Scoop</v>
      </c>
    </row>
    <row r="33" spans="1:4" x14ac:dyDescent="0.35">
      <c r="A33" s="1">
        <v>45302</v>
      </c>
      <c r="B33" t="s">
        <v>4</v>
      </c>
      <c r="C33">
        <v>0.431786156063864</v>
      </c>
      <c r="D33" t="str">
        <f>_xlfn.XLOOKUP(B33,'Product Key'!$B$2:$B$4,'Product Key'!$A$2:$A$4)</f>
        <v>Extraordinary Green Tea Wafer</v>
      </c>
    </row>
    <row r="34" spans="1:4" x14ac:dyDescent="0.35">
      <c r="A34" s="1">
        <v>45302</v>
      </c>
      <c r="B34" t="s">
        <v>5</v>
      </c>
      <c r="C34">
        <v>0.499305677336709</v>
      </c>
      <c r="D34" t="str">
        <f>_xlfn.XLOOKUP(B34,'Product Key'!$B$2:$B$4,'Product Key'!$A$2:$A$4)</f>
        <v>Irresistible Lemon Bar Chew</v>
      </c>
    </row>
    <row r="35" spans="1:4" x14ac:dyDescent="0.35">
      <c r="A35" s="1">
        <v>45303</v>
      </c>
      <c r="B35" t="s">
        <v>3</v>
      </c>
      <c r="C35">
        <v>0.268259292681789</v>
      </c>
      <c r="D35" t="str">
        <f>_xlfn.XLOOKUP(B35,'Product Key'!$B$2:$B$4,'Product Key'!$A$2:$A$4)</f>
        <v>Everlasting Yogurt Scoop</v>
      </c>
    </row>
    <row r="36" spans="1:4" x14ac:dyDescent="0.35">
      <c r="A36" s="1">
        <v>45303</v>
      </c>
      <c r="B36" t="s">
        <v>4</v>
      </c>
      <c r="C36">
        <v>0.47068975177396799</v>
      </c>
      <c r="D36" t="str">
        <f>_xlfn.XLOOKUP(B36,'Product Key'!$B$2:$B$4,'Product Key'!$A$2:$A$4)</f>
        <v>Extraordinary Green Tea Wafer</v>
      </c>
    </row>
    <row r="37" spans="1:4" x14ac:dyDescent="0.35">
      <c r="A37" s="1">
        <v>45303</v>
      </c>
      <c r="B37" t="s">
        <v>5</v>
      </c>
      <c r="C37">
        <v>0.389287248226932</v>
      </c>
      <c r="D37" t="str">
        <f>_xlfn.XLOOKUP(B37,'Product Key'!$B$2:$B$4,'Product Key'!$A$2:$A$4)</f>
        <v>Irresistible Lemon Bar Chew</v>
      </c>
    </row>
    <row r="38" spans="1:4" x14ac:dyDescent="0.35">
      <c r="A38" s="1">
        <v>45304</v>
      </c>
      <c r="B38" t="s">
        <v>3</v>
      </c>
      <c r="C38">
        <v>0.48143986275420703</v>
      </c>
      <c r="D38" t="str">
        <f>_xlfn.XLOOKUP(B38,'Product Key'!$B$2:$B$4,'Product Key'!$A$2:$A$4)</f>
        <v>Everlasting Yogurt Scoop</v>
      </c>
    </row>
    <row r="39" spans="1:4" x14ac:dyDescent="0.35">
      <c r="A39" s="1">
        <v>45304</v>
      </c>
      <c r="B39" t="s">
        <v>4</v>
      </c>
      <c r="C39">
        <v>0.50611199346566804</v>
      </c>
      <c r="D39" t="str">
        <f>_xlfn.XLOOKUP(B39,'Product Key'!$B$2:$B$4,'Product Key'!$A$2:$A$4)</f>
        <v>Extraordinary Green Tea Wafer</v>
      </c>
    </row>
    <row r="40" spans="1:4" x14ac:dyDescent="0.35">
      <c r="A40" s="1">
        <v>45304</v>
      </c>
      <c r="B40" t="s">
        <v>5</v>
      </c>
      <c r="C40">
        <v>0.40221272391406099</v>
      </c>
      <c r="D40" t="str">
        <f>_xlfn.XLOOKUP(B40,'Product Key'!$B$2:$B$4,'Product Key'!$A$2:$A$4)</f>
        <v>Irresistible Lemon Bar Chew</v>
      </c>
    </row>
    <row r="41" spans="1:4" x14ac:dyDescent="0.35">
      <c r="A41" s="1">
        <v>45305</v>
      </c>
      <c r="B41" t="s">
        <v>3</v>
      </c>
      <c r="C41">
        <v>0.46260718108624899</v>
      </c>
      <c r="D41" t="str">
        <f>_xlfn.XLOOKUP(B41,'Product Key'!$B$2:$B$4,'Product Key'!$A$2:$A$4)</f>
        <v>Everlasting Yogurt Scoop</v>
      </c>
    </row>
    <row r="42" spans="1:4" x14ac:dyDescent="0.35">
      <c r="A42" s="1">
        <v>45305</v>
      </c>
      <c r="B42" t="s">
        <v>4</v>
      </c>
      <c r="C42">
        <v>0.49078149521675102</v>
      </c>
      <c r="D42" t="str">
        <f>_xlfn.XLOOKUP(B42,'Product Key'!$B$2:$B$4,'Product Key'!$A$2:$A$4)</f>
        <v>Extraordinary Green Tea Wafer</v>
      </c>
    </row>
    <row r="43" spans="1:4" x14ac:dyDescent="0.35">
      <c r="A43" s="1">
        <v>45305</v>
      </c>
      <c r="B43" t="s">
        <v>5</v>
      </c>
      <c r="C43">
        <v>0.34506344876456702</v>
      </c>
      <c r="D43" t="str">
        <f>_xlfn.XLOOKUP(B43,'Product Key'!$B$2:$B$4,'Product Key'!$A$2:$A$4)</f>
        <v>Irresistible Lemon Bar Chew</v>
      </c>
    </row>
    <row r="44" spans="1:4" x14ac:dyDescent="0.35">
      <c r="A44" s="1">
        <v>45306</v>
      </c>
      <c r="B44" t="s">
        <v>3</v>
      </c>
      <c r="C44">
        <v>0.41067679545234997</v>
      </c>
      <c r="D44" t="str">
        <f>_xlfn.XLOOKUP(B44,'Product Key'!$B$2:$B$4,'Product Key'!$A$2:$A$4)</f>
        <v>Everlasting Yogurt Scoop</v>
      </c>
    </row>
    <row r="45" spans="1:4" x14ac:dyDescent="0.35">
      <c r="A45" s="1">
        <v>45306</v>
      </c>
      <c r="B45" t="s">
        <v>4</v>
      </c>
      <c r="C45">
        <v>0.49637349543021297</v>
      </c>
      <c r="D45" t="str">
        <f>_xlfn.XLOOKUP(B45,'Product Key'!$B$2:$B$4,'Product Key'!$A$2:$A$4)</f>
        <v>Extraordinary Green Tea Wafer</v>
      </c>
    </row>
    <row r="46" spans="1:4" x14ac:dyDescent="0.35">
      <c r="A46" s="1">
        <v>45306</v>
      </c>
      <c r="B46" t="s">
        <v>5</v>
      </c>
      <c r="C46">
        <v>0.33085743937238299</v>
      </c>
      <c r="D46" t="str">
        <f>_xlfn.XLOOKUP(B46,'Product Key'!$B$2:$B$4,'Product Key'!$A$2:$A$4)</f>
        <v>Irresistible Lemon Bar Chew</v>
      </c>
    </row>
    <row r="47" spans="1:4" x14ac:dyDescent="0.35">
      <c r="A47" s="1">
        <v>45307</v>
      </c>
      <c r="B47" t="s">
        <v>3</v>
      </c>
      <c r="C47">
        <v>0.47546386768412802</v>
      </c>
      <c r="D47" t="str">
        <f>_xlfn.XLOOKUP(B47,'Product Key'!$B$2:$B$4,'Product Key'!$A$2:$A$4)</f>
        <v>Everlasting Yogurt Scoop</v>
      </c>
    </row>
    <row r="48" spans="1:4" x14ac:dyDescent="0.35">
      <c r="A48" s="1">
        <v>45307</v>
      </c>
      <c r="B48" t="s">
        <v>4</v>
      </c>
      <c r="C48">
        <v>0.49387518088618398</v>
      </c>
      <c r="D48" t="str">
        <f>_xlfn.XLOOKUP(B48,'Product Key'!$B$2:$B$4,'Product Key'!$A$2:$A$4)</f>
        <v>Extraordinary Green Tea Wafer</v>
      </c>
    </row>
    <row r="49" spans="1:4" x14ac:dyDescent="0.35">
      <c r="A49" s="1">
        <v>45307</v>
      </c>
      <c r="B49" t="s">
        <v>5</v>
      </c>
      <c r="C49">
        <v>0.40772844009270598</v>
      </c>
      <c r="D49" t="str">
        <f>_xlfn.XLOOKUP(B49,'Product Key'!$B$2:$B$4,'Product Key'!$A$2:$A$4)</f>
        <v>Irresistible Lemon Bar Chew</v>
      </c>
    </row>
    <row r="50" spans="1:4" x14ac:dyDescent="0.35">
      <c r="A50" s="1">
        <v>45308</v>
      </c>
      <c r="B50" t="s">
        <v>3</v>
      </c>
      <c r="C50">
        <v>0.35060372637424297</v>
      </c>
      <c r="D50" t="str">
        <f>_xlfn.XLOOKUP(B50,'Product Key'!$B$2:$B$4,'Product Key'!$A$2:$A$4)</f>
        <v>Everlasting Yogurt Scoop</v>
      </c>
    </row>
    <row r="51" spans="1:4" x14ac:dyDescent="0.35">
      <c r="A51" s="1">
        <v>45308</v>
      </c>
      <c r="B51" t="s">
        <v>4</v>
      </c>
      <c r="C51">
        <v>0.52240478168045801</v>
      </c>
      <c r="D51" t="str">
        <f>_xlfn.XLOOKUP(B51,'Product Key'!$B$2:$B$4,'Product Key'!$A$2:$A$4)</f>
        <v>Extraordinary Green Tea Wafer</v>
      </c>
    </row>
    <row r="52" spans="1:4" x14ac:dyDescent="0.35">
      <c r="A52" s="1">
        <v>45308</v>
      </c>
      <c r="B52" t="s">
        <v>5</v>
      </c>
      <c r="C52">
        <v>0.41547319603774402</v>
      </c>
      <c r="D52" t="str">
        <f>_xlfn.XLOOKUP(B52,'Product Key'!$B$2:$B$4,'Product Key'!$A$2:$A$4)</f>
        <v>Irresistible Lemon Bar Chew</v>
      </c>
    </row>
    <row r="53" spans="1:4" x14ac:dyDescent="0.35">
      <c r="A53" s="1">
        <v>45309</v>
      </c>
      <c r="B53" t="s">
        <v>3</v>
      </c>
      <c r="C53">
        <v>0.42713654063321099</v>
      </c>
      <c r="D53" t="str">
        <f>_xlfn.XLOOKUP(B53,'Product Key'!$B$2:$B$4,'Product Key'!$A$2:$A$4)</f>
        <v>Everlasting Yogurt Scoop</v>
      </c>
    </row>
    <row r="54" spans="1:4" x14ac:dyDescent="0.35">
      <c r="A54" s="1">
        <v>45309</v>
      </c>
      <c r="B54" t="s">
        <v>4</v>
      </c>
      <c r="C54">
        <v>0.49244437855752599</v>
      </c>
      <c r="D54" t="str">
        <f>_xlfn.XLOOKUP(B54,'Product Key'!$B$2:$B$4,'Product Key'!$A$2:$A$4)</f>
        <v>Extraordinary Green Tea Wafer</v>
      </c>
    </row>
    <row r="55" spans="1:4" x14ac:dyDescent="0.35">
      <c r="A55" s="1">
        <v>45309</v>
      </c>
      <c r="B55" t="s">
        <v>5</v>
      </c>
      <c r="C55">
        <v>0.34424443888967599</v>
      </c>
      <c r="D55" t="str">
        <f>_xlfn.XLOOKUP(B55,'Product Key'!$B$2:$B$4,'Product Key'!$A$2:$A$4)</f>
        <v>Irresistible Lemon Bar Chew</v>
      </c>
    </row>
    <row r="56" spans="1:4" x14ac:dyDescent="0.35">
      <c r="A56" s="1">
        <v>45310</v>
      </c>
      <c r="B56" t="s">
        <v>3</v>
      </c>
      <c r="C56">
        <v>0.44066043023490398</v>
      </c>
      <c r="D56" t="str">
        <f>_xlfn.XLOOKUP(B56,'Product Key'!$B$2:$B$4,'Product Key'!$A$2:$A$4)</f>
        <v>Everlasting Yogurt Scoop</v>
      </c>
    </row>
    <row r="57" spans="1:4" x14ac:dyDescent="0.35">
      <c r="A57" s="1">
        <v>45310</v>
      </c>
      <c r="B57" t="s">
        <v>4</v>
      </c>
      <c r="C57">
        <v>0.47356810774164498</v>
      </c>
      <c r="D57" t="str">
        <f>_xlfn.XLOOKUP(B57,'Product Key'!$B$2:$B$4,'Product Key'!$A$2:$A$4)</f>
        <v>Extraordinary Green Tea Wafer</v>
      </c>
    </row>
    <row r="58" spans="1:4" x14ac:dyDescent="0.35">
      <c r="A58" s="1">
        <v>45310</v>
      </c>
      <c r="B58" t="s">
        <v>5</v>
      </c>
      <c r="C58">
        <v>0.31694276776236702</v>
      </c>
      <c r="D58" t="str">
        <f>_xlfn.XLOOKUP(B58,'Product Key'!$B$2:$B$4,'Product Key'!$A$2:$A$4)</f>
        <v>Irresistible Lemon Bar Chew</v>
      </c>
    </row>
    <row r="59" spans="1:4" x14ac:dyDescent="0.35">
      <c r="A59" s="1">
        <v>45311</v>
      </c>
      <c r="B59" t="s">
        <v>3</v>
      </c>
      <c r="C59">
        <v>0.422256162001792</v>
      </c>
      <c r="D59" t="str">
        <f>_xlfn.XLOOKUP(B59,'Product Key'!$B$2:$B$4,'Product Key'!$A$2:$A$4)</f>
        <v>Everlasting Yogurt Scoop</v>
      </c>
    </row>
    <row r="60" spans="1:4" x14ac:dyDescent="0.35">
      <c r="A60" s="1">
        <v>45311</v>
      </c>
      <c r="B60" t="s">
        <v>4</v>
      </c>
      <c r="C60">
        <v>0.51108542209199903</v>
      </c>
      <c r="D60" t="str">
        <f>_xlfn.XLOOKUP(B60,'Product Key'!$B$2:$B$4,'Product Key'!$A$2:$A$4)</f>
        <v>Extraordinary Green Tea Wafer</v>
      </c>
    </row>
    <row r="61" spans="1:4" x14ac:dyDescent="0.35">
      <c r="A61" s="1">
        <v>45311</v>
      </c>
      <c r="B61" t="s">
        <v>5</v>
      </c>
      <c r="C61">
        <v>0.381186542335544</v>
      </c>
      <c r="D61" t="str">
        <f>_xlfn.XLOOKUP(B61,'Product Key'!$B$2:$B$4,'Product Key'!$A$2:$A$4)</f>
        <v>Irresistible Lemon Bar Chew</v>
      </c>
    </row>
    <row r="62" spans="1:4" x14ac:dyDescent="0.35">
      <c r="A62" s="1">
        <v>45312</v>
      </c>
      <c r="B62" t="s">
        <v>3</v>
      </c>
      <c r="C62">
        <v>0.39642429950043701</v>
      </c>
      <c r="D62" t="str">
        <f>_xlfn.XLOOKUP(B62,'Product Key'!$B$2:$B$4,'Product Key'!$A$2:$A$4)</f>
        <v>Everlasting Yogurt Scoop</v>
      </c>
    </row>
    <row r="63" spans="1:4" x14ac:dyDescent="0.35">
      <c r="A63" s="1">
        <v>45312</v>
      </c>
      <c r="B63" t="s">
        <v>4</v>
      </c>
      <c r="C63">
        <v>0.48433967190980898</v>
      </c>
      <c r="D63" t="str">
        <f>_xlfn.XLOOKUP(B63,'Product Key'!$B$2:$B$4,'Product Key'!$A$2:$A$4)</f>
        <v>Extraordinary Green Tea Wafer</v>
      </c>
    </row>
    <row r="64" spans="1:4" x14ac:dyDescent="0.35">
      <c r="A64" s="1">
        <v>45312</v>
      </c>
      <c r="B64" t="s">
        <v>5</v>
      </c>
      <c r="C64">
        <v>0.40201381633280903</v>
      </c>
      <c r="D64" t="str">
        <f>_xlfn.XLOOKUP(B64,'Product Key'!$B$2:$B$4,'Product Key'!$A$2:$A$4)</f>
        <v>Irresistible Lemon Bar Chew</v>
      </c>
    </row>
    <row r="65" spans="1:4" x14ac:dyDescent="0.35">
      <c r="A65" s="1">
        <v>45313</v>
      </c>
      <c r="B65" t="s">
        <v>3</v>
      </c>
      <c r="C65">
        <v>0.40420079506613199</v>
      </c>
      <c r="D65" t="str">
        <f>_xlfn.XLOOKUP(B65,'Product Key'!$B$2:$B$4,'Product Key'!$A$2:$A$4)</f>
        <v>Everlasting Yogurt Scoop</v>
      </c>
    </row>
    <row r="66" spans="1:4" x14ac:dyDescent="0.35">
      <c r="A66" s="1">
        <v>45313</v>
      </c>
      <c r="B66" t="s">
        <v>4</v>
      </c>
      <c r="C66">
        <v>0.43512325986336903</v>
      </c>
      <c r="D66" t="str">
        <f>_xlfn.XLOOKUP(B66,'Product Key'!$B$2:$B$4,'Product Key'!$A$2:$A$4)</f>
        <v>Extraordinary Green Tea Wafer</v>
      </c>
    </row>
    <row r="67" spans="1:4" x14ac:dyDescent="0.35">
      <c r="A67" s="1">
        <v>45313</v>
      </c>
      <c r="B67" t="s">
        <v>5</v>
      </c>
      <c r="C67">
        <v>0.40670012959709001</v>
      </c>
      <c r="D67" t="str">
        <f>_xlfn.XLOOKUP(B67,'Product Key'!$B$2:$B$4,'Product Key'!$A$2:$A$4)</f>
        <v>Irresistible Lemon Bar Chew</v>
      </c>
    </row>
    <row r="68" spans="1:4" x14ac:dyDescent="0.35">
      <c r="A68" s="1">
        <v>45314</v>
      </c>
      <c r="B68" t="s">
        <v>3</v>
      </c>
      <c r="C68">
        <v>0.44307520103290499</v>
      </c>
      <c r="D68" t="str">
        <f>_xlfn.XLOOKUP(B68,'Product Key'!$B$2:$B$4,'Product Key'!$A$2:$A$4)</f>
        <v>Everlasting Yogurt Scoop</v>
      </c>
    </row>
    <row r="69" spans="1:4" x14ac:dyDescent="0.35">
      <c r="A69" s="1">
        <v>45314</v>
      </c>
      <c r="B69" t="s">
        <v>4</v>
      </c>
      <c r="C69">
        <v>0.510031849873261</v>
      </c>
      <c r="D69" t="str">
        <f>_xlfn.XLOOKUP(B69,'Product Key'!$B$2:$B$4,'Product Key'!$A$2:$A$4)</f>
        <v>Extraordinary Green Tea Wafer</v>
      </c>
    </row>
    <row r="70" spans="1:4" x14ac:dyDescent="0.35">
      <c r="A70" s="1">
        <v>45314</v>
      </c>
      <c r="B70" t="s">
        <v>5</v>
      </c>
      <c r="C70">
        <v>0.40091457030522298</v>
      </c>
      <c r="D70" t="str">
        <f>_xlfn.XLOOKUP(B70,'Product Key'!$B$2:$B$4,'Product Key'!$A$2:$A$4)</f>
        <v>Irresistible Lemon Bar Chew</v>
      </c>
    </row>
    <row r="71" spans="1:4" x14ac:dyDescent="0.35">
      <c r="A71" s="1">
        <v>45315</v>
      </c>
      <c r="B71" t="s">
        <v>3</v>
      </c>
      <c r="C71">
        <v>0.498987663125667</v>
      </c>
      <c r="D71" t="str">
        <f>_xlfn.XLOOKUP(B71,'Product Key'!$B$2:$B$4,'Product Key'!$A$2:$A$4)</f>
        <v>Everlasting Yogurt Scoop</v>
      </c>
    </row>
    <row r="72" spans="1:4" x14ac:dyDescent="0.35">
      <c r="A72" s="1">
        <v>45315</v>
      </c>
      <c r="B72" t="s">
        <v>4</v>
      </c>
      <c r="C72">
        <v>0.42249727581844398</v>
      </c>
      <c r="D72" t="str">
        <f>_xlfn.XLOOKUP(B72,'Product Key'!$B$2:$B$4,'Product Key'!$A$2:$A$4)</f>
        <v>Extraordinary Green Tea Wafer</v>
      </c>
    </row>
    <row r="73" spans="1:4" x14ac:dyDescent="0.35">
      <c r="A73" s="1">
        <v>45315</v>
      </c>
      <c r="B73" t="s">
        <v>5</v>
      </c>
      <c r="C73">
        <v>0.35384067192020102</v>
      </c>
      <c r="D73" t="str">
        <f>_xlfn.XLOOKUP(B73,'Product Key'!$B$2:$B$4,'Product Key'!$A$2:$A$4)</f>
        <v>Irresistible Lemon Bar Chew</v>
      </c>
    </row>
    <row r="74" spans="1:4" x14ac:dyDescent="0.35">
      <c r="A74" s="1">
        <v>45316</v>
      </c>
      <c r="B74" t="s">
        <v>3</v>
      </c>
      <c r="C74">
        <v>0.45316687132195699</v>
      </c>
      <c r="D74" t="str">
        <f>_xlfn.XLOOKUP(B74,'Product Key'!$B$2:$B$4,'Product Key'!$A$2:$A$4)</f>
        <v>Everlasting Yogurt Scoop</v>
      </c>
    </row>
    <row r="75" spans="1:4" x14ac:dyDescent="0.35">
      <c r="A75" s="1">
        <v>45316</v>
      </c>
      <c r="B75" t="s">
        <v>4</v>
      </c>
      <c r="C75">
        <v>0.45119138155269101</v>
      </c>
      <c r="D75" t="str">
        <f>_xlfn.XLOOKUP(B75,'Product Key'!$B$2:$B$4,'Product Key'!$A$2:$A$4)</f>
        <v>Extraordinary Green Tea Wafer</v>
      </c>
    </row>
    <row r="76" spans="1:4" x14ac:dyDescent="0.35">
      <c r="A76" s="1">
        <v>45316</v>
      </c>
      <c r="B76" t="s">
        <v>5</v>
      </c>
      <c r="C76">
        <v>0.44404610840064501</v>
      </c>
      <c r="D76" t="str">
        <f>_xlfn.XLOOKUP(B76,'Product Key'!$B$2:$B$4,'Product Key'!$A$2:$A$4)</f>
        <v>Irresistible Lemon Bar Chew</v>
      </c>
    </row>
    <row r="77" spans="1:4" x14ac:dyDescent="0.35">
      <c r="A77" s="1">
        <v>45317</v>
      </c>
      <c r="B77" t="s">
        <v>3</v>
      </c>
      <c r="C77">
        <v>0.47960677287860498</v>
      </c>
      <c r="D77" t="str">
        <f>_xlfn.XLOOKUP(B77,'Product Key'!$B$2:$B$4,'Product Key'!$A$2:$A$4)</f>
        <v>Everlasting Yogurt Scoop</v>
      </c>
    </row>
    <row r="78" spans="1:4" x14ac:dyDescent="0.35">
      <c r="A78" s="1">
        <v>45317</v>
      </c>
      <c r="B78" t="s">
        <v>4</v>
      </c>
      <c r="C78">
        <v>0.50841098366439996</v>
      </c>
      <c r="D78" t="str">
        <f>_xlfn.XLOOKUP(B78,'Product Key'!$B$2:$B$4,'Product Key'!$A$2:$A$4)</f>
        <v>Extraordinary Green Tea Wafer</v>
      </c>
    </row>
    <row r="79" spans="1:4" x14ac:dyDescent="0.35">
      <c r="A79" s="1">
        <v>45317</v>
      </c>
      <c r="B79" t="s">
        <v>5</v>
      </c>
      <c r="C79">
        <v>0.44165885680807898</v>
      </c>
      <c r="D79" t="str">
        <f>_xlfn.XLOOKUP(B79,'Product Key'!$B$2:$B$4,'Product Key'!$A$2:$A$4)</f>
        <v>Irresistible Lemon Bar Chew</v>
      </c>
    </row>
    <row r="80" spans="1:4" x14ac:dyDescent="0.35">
      <c r="A80" s="1">
        <v>45318</v>
      </c>
      <c r="B80" t="s">
        <v>3</v>
      </c>
      <c r="C80">
        <v>0.417275604575924</v>
      </c>
      <c r="D80" t="str">
        <f>_xlfn.XLOOKUP(B80,'Product Key'!$B$2:$B$4,'Product Key'!$A$2:$A$4)</f>
        <v>Everlasting Yogurt Scoop</v>
      </c>
    </row>
    <row r="81" spans="1:4" x14ac:dyDescent="0.35">
      <c r="A81" s="1">
        <v>45318</v>
      </c>
      <c r="B81" t="s">
        <v>4</v>
      </c>
      <c r="C81">
        <v>0.52906435848056499</v>
      </c>
      <c r="D81" t="str">
        <f>_xlfn.XLOOKUP(B81,'Product Key'!$B$2:$B$4,'Product Key'!$A$2:$A$4)</f>
        <v>Extraordinary Green Tea Wafer</v>
      </c>
    </row>
    <row r="82" spans="1:4" x14ac:dyDescent="0.35">
      <c r="A82" s="1">
        <v>45318</v>
      </c>
      <c r="B82" t="s">
        <v>5</v>
      </c>
      <c r="C82">
        <v>0.49293952807804498</v>
      </c>
      <c r="D82" t="str">
        <f>_xlfn.XLOOKUP(B82,'Product Key'!$B$2:$B$4,'Product Key'!$A$2:$A$4)</f>
        <v>Irresistible Lemon Bar Chew</v>
      </c>
    </row>
    <row r="83" spans="1:4" x14ac:dyDescent="0.35">
      <c r="A83" s="1">
        <v>45319</v>
      </c>
      <c r="B83" t="s">
        <v>3</v>
      </c>
      <c r="C83">
        <v>0.42675038175163998</v>
      </c>
      <c r="D83" t="str">
        <f>_xlfn.XLOOKUP(B83,'Product Key'!$B$2:$B$4,'Product Key'!$A$2:$A$4)</f>
        <v>Everlasting Yogurt Scoop</v>
      </c>
    </row>
    <row r="84" spans="1:4" x14ac:dyDescent="0.35">
      <c r="A84" s="1">
        <v>45319</v>
      </c>
      <c r="B84" t="s">
        <v>4</v>
      </c>
      <c r="C84">
        <v>0.544357149117489</v>
      </c>
      <c r="D84" t="str">
        <f>_xlfn.XLOOKUP(B84,'Product Key'!$B$2:$B$4,'Product Key'!$A$2:$A$4)</f>
        <v>Extraordinary Green Tea Wafer</v>
      </c>
    </row>
    <row r="85" spans="1:4" x14ac:dyDescent="0.35">
      <c r="A85" s="1">
        <v>45319</v>
      </c>
      <c r="B85" t="s">
        <v>5</v>
      </c>
      <c r="C85">
        <v>0.40306476359150301</v>
      </c>
      <c r="D85" t="str">
        <f>_xlfn.XLOOKUP(B85,'Product Key'!$B$2:$B$4,'Product Key'!$A$2:$A$4)</f>
        <v>Irresistible Lemon Bar Chew</v>
      </c>
    </row>
    <row r="86" spans="1:4" x14ac:dyDescent="0.35">
      <c r="A86" s="1">
        <v>45320</v>
      </c>
      <c r="B86" t="s">
        <v>3</v>
      </c>
      <c r="C86">
        <v>0.37564888329927199</v>
      </c>
      <c r="D86" t="str">
        <f>_xlfn.XLOOKUP(B86,'Product Key'!$B$2:$B$4,'Product Key'!$A$2:$A$4)</f>
        <v>Everlasting Yogurt Scoop</v>
      </c>
    </row>
    <row r="87" spans="1:4" x14ac:dyDescent="0.35">
      <c r="A87" s="1">
        <v>45320</v>
      </c>
      <c r="B87" t="s">
        <v>4</v>
      </c>
      <c r="C87">
        <v>0.51610839003132203</v>
      </c>
      <c r="D87" t="str">
        <f>_xlfn.XLOOKUP(B87,'Product Key'!$B$2:$B$4,'Product Key'!$A$2:$A$4)</f>
        <v>Extraordinary Green Tea Wafer</v>
      </c>
    </row>
    <row r="88" spans="1:4" x14ac:dyDescent="0.35">
      <c r="A88" s="1">
        <v>45320</v>
      </c>
      <c r="B88" t="s">
        <v>5</v>
      </c>
      <c r="C88">
        <v>0.29109483249817802</v>
      </c>
      <c r="D88" t="str">
        <f>_xlfn.XLOOKUP(B88,'Product Key'!$B$2:$B$4,'Product Key'!$A$2:$A$4)</f>
        <v>Irresistible Lemon Bar Chew</v>
      </c>
    </row>
    <row r="89" spans="1:4" x14ac:dyDescent="0.35">
      <c r="A89" s="1">
        <v>45321</v>
      </c>
      <c r="B89" t="s">
        <v>3</v>
      </c>
      <c r="C89">
        <v>0.47576733133044002</v>
      </c>
      <c r="D89" t="str">
        <f>_xlfn.XLOOKUP(B89,'Product Key'!$B$2:$B$4,'Product Key'!$A$2:$A$4)</f>
        <v>Everlasting Yogurt Scoop</v>
      </c>
    </row>
    <row r="90" spans="1:4" x14ac:dyDescent="0.35">
      <c r="A90" s="1">
        <v>45321</v>
      </c>
      <c r="B90" t="s">
        <v>4</v>
      </c>
      <c r="C90">
        <v>0.47433957392887699</v>
      </c>
      <c r="D90" t="str">
        <f>_xlfn.XLOOKUP(B90,'Product Key'!$B$2:$B$4,'Product Key'!$A$2:$A$4)</f>
        <v>Extraordinary Green Tea Wafer</v>
      </c>
    </row>
    <row r="91" spans="1:4" x14ac:dyDescent="0.35">
      <c r="A91" s="1">
        <v>45321</v>
      </c>
      <c r="B91" t="s">
        <v>5</v>
      </c>
      <c r="C91">
        <v>0.38718601686088899</v>
      </c>
      <c r="D91" t="str">
        <f>_xlfn.XLOOKUP(B91,'Product Key'!$B$2:$B$4,'Product Key'!$A$2:$A$4)</f>
        <v>Irresistible Lemon Bar Chew</v>
      </c>
    </row>
    <row r="92" spans="1:4" x14ac:dyDescent="0.35">
      <c r="A92" s="1">
        <v>45322</v>
      </c>
      <c r="B92" t="s">
        <v>3</v>
      </c>
      <c r="C92">
        <v>0.38795136802097702</v>
      </c>
      <c r="D92" t="str">
        <f>_xlfn.XLOOKUP(B92,'Product Key'!$B$2:$B$4,'Product Key'!$A$2:$A$4)</f>
        <v>Everlasting Yogurt Scoop</v>
      </c>
    </row>
    <row r="93" spans="1:4" x14ac:dyDescent="0.35">
      <c r="A93" s="1">
        <v>45322</v>
      </c>
      <c r="B93" t="s">
        <v>4</v>
      </c>
      <c r="C93">
        <v>0.47911232689567601</v>
      </c>
      <c r="D93" t="str">
        <f>_xlfn.XLOOKUP(B93,'Product Key'!$B$2:$B$4,'Product Key'!$A$2:$A$4)</f>
        <v>Extraordinary Green Tea Wafer</v>
      </c>
    </row>
    <row r="94" spans="1:4" x14ac:dyDescent="0.35">
      <c r="A94" s="1">
        <v>45322</v>
      </c>
      <c r="B94" t="s">
        <v>5</v>
      </c>
      <c r="C94">
        <v>0.47446441026717801</v>
      </c>
      <c r="D94" t="str">
        <f>_xlfn.XLOOKUP(B94,'Product Key'!$B$2:$B$4,'Product Key'!$A$2:$A$4)</f>
        <v>Irresistible Lemon Bar Chew</v>
      </c>
    </row>
    <row r="95" spans="1:4" x14ac:dyDescent="0.35">
      <c r="A95" s="1">
        <v>45323</v>
      </c>
      <c r="B95" t="s">
        <v>3</v>
      </c>
      <c r="C95">
        <v>0.43150990985161403</v>
      </c>
      <c r="D95" t="str">
        <f>_xlfn.XLOOKUP(B95,'Product Key'!$B$2:$B$4,'Product Key'!$A$2:$A$4)</f>
        <v>Everlasting Yogurt Scoop</v>
      </c>
    </row>
    <row r="96" spans="1:4" x14ac:dyDescent="0.35">
      <c r="A96" s="1">
        <v>45323</v>
      </c>
      <c r="B96" t="s">
        <v>4</v>
      </c>
      <c r="C96">
        <v>0.46444623580399103</v>
      </c>
      <c r="D96" t="str">
        <f>_xlfn.XLOOKUP(B96,'Product Key'!$B$2:$B$4,'Product Key'!$A$2:$A$4)</f>
        <v>Extraordinary Green Tea Wafer</v>
      </c>
    </row>
    <row r="97" spans="1:4" x14ac:dyDescent="0.35">
      <c r="A97" s="1">
        <v>45323</v>
      </c>
      <c r="B97" t="s">
        <v>5</v>
      </c>
      <c r="C97">
        <v>0.45552664763867501</v>
      </c>
      <c r="D97" t="str">
        <f>_xlfn.XLOOKUP(B97,'Product Key'!$B$2:$B$4,'Product Key'!$A$2:$A$4)</f>
        <v>Irresistible Lemon Bar Chew</v>
      </c>
    </row>
    <row r="98" spans="1:4" x14ac:dyDescent="0.35">
      <c r="A98" s="1">
        <v>45324</v>
      </c>
      <c r="B98" t="s">
        <v>3</v>
      </c>
      <c r="C98">
        <v>0.38864931357450899</v>
      </c>
      <c r="D98" t="str">
        <f>_xlfn.XLOOKUP(B98,'Product Key'!$B$2:$B$4,'Product Key'!$A$2:$A$4)</f>
        <v>Everlasting Yogurt Scoop</v>
      </c>
    </row>
    <row r="99" spans="1:4" x14ac:dyDescent="0.35">
      <c r="A99" s="1">
        <v>45324</v>
      </c>
      <c r="B99" t="s">
        <v>4</v>
      </c>
      <c r="C99">
        <v>0.44157220069457997</v>
      </c>
      <c r="D99" t="str">
        <f>_xlfn.XLOOKUP(B99,'Product Key'!$B$2:$B$4,'Product Key'!$A$2:$A$4)</f>
        <v>Extraordinary Green Tea Wafer</v>
      </c>
    </row>
    <row r="100" spans="1:4" x14ac:dyDescent="0.35">
      <c r="A100" s="1">
        <v>45324</v>
      </c>
      <c r="B100" t="s">
        <v>5</v>
      </c>
      <c r="C100">
        <v>0.39707692964860097</v>
      </c>
      <c r="D100" t="str">
        <f>_xlfn.XLOOKUP(B100,'Product Key'!$B$2:$B$4,'Product Key'!$A$2:$A$4)</f>
        <v>Irresistible Lemon Bar Chew</v>
      </c>
    </row>
    <row r="101" spans="1:4" x14ac:dyDescent="0.35">
      <c r="A101" s="1">
        <v>45325</v>
      </c>
      <c r="B101" t="s">
        <v>3</v>
      </c>
      <c r="C101">
        <v>0.39651774367806403</v>
      </c>
      <c r="D101" t="str">
        <f>_xlfn.XLOOKUP(B101,'Product Key'!$B$2:$B$4,'Product Key'!$A$2:$A$4)</f>
        <v>Everlasting Yogurt Scoop</v>
      </c>
    </row>
    <row r="102" spans="1:4" x14ac:dyDescent="0.35">
      <c r="A102" s="1">
        <v>45325</v>
      </c>
      <c r="B102" t="s">
        <v>4</v>
      </c>
      <c r="C102">
        <v>0.49237244318587398</v>
      </c>
      <c r="D102" t="str">
        <f>_xlfn.XLOOKUP(B102,'Product Key'!$B$2:$B$4,'Product Key'!$A$2:$A$4)</f>
        <v>Extraordinary Green Tea Wafer</v>
      </c>
    </row>
    <row r="103" spans="1:4" x14ac:dyDescent="0.35">
      <c r="A103" s="1">
        <v>45325</v>
      </c>
      <c r="B103" t="s">
        <v>5</v>
      </c>
      <c r="C103">
        <v>0.42411649026461101</v>
      </c>
      <c r="D103" t="str">
        <f>_xlfn.XLOOKUP(B103,'Product Key'!$B$2:$B$4,'Product Key'!$A$2:$A$4)</f>
        <v>Irresistible Lemon Bar Chew</v>
      </c>
    </row>
    <row r="104" spans="1:4" x14ac:dyDescent="0.35">
      <c r="A104" s="1">
        <v>45326</v>
      </c>
      <c r="B104" t="s">
        <v>3</v>
      </c>
      <c r="C104">
        <v>0.302735676620565</v>
      </c>
      <c r="D104" t="str">
        <f>_xlfn.XLOOKUP(B104,'Product Key'!$B$2:$B$4,'Product Key'!$A$2:$A$4)</f>
        <v>Everlasting Yogurt Scoop</v>
      </c>
    </row>
    <row r="105" spans="1:4" x14ac:dyDescent="0.35">
      <c r="A105" s="1">
        <v>45326</v>
      </c>
      <c r="B105" t="s">
        <v>4</v>
      </c>
      <c r="C105">
        <v>0.41496337724427101</v>
      </c>
      <c r="D105" t="str">
        <f>_xlfn.XLOOKUP(B105,'Product Key'!$B$2:$B$4,'Product Key'!$A$2:$A$4)</f>
        <v>Extraordinary Green Tea Wafer</v>
      </c>
    </row>
    <row r="106" spans="1:4" x14ac:dyDescent="0.35">
      <c r="A106" s="1">
        <v>45326</v>
      </c>
      <c r="B106" t="s">
        <v>5</v>
      </c>
      <c r="C106">
        <v>0.48839427018272302</v>
      </c>
      <c r="D106" t="str">
        <f>_xlfn.XLOOKUP(B106,'Product Key'!$B$2:$B$4,'Product Key'!$A$2:$A$4)</f>
        <v>Irresistible Lemon Bar Chew</v>
      </c>
    </row>
    <row r="107" spans="1:4" x14ac:dyDescent="0.35">
      <c r="A107" s="1">
        <v>45327</v>
      </c>
      <c r="B107" t="s">
        <v>3</v>
      </c>
      <c r="C107">
        <v>0.36518280529445202</v>
      </c>
      <c r="D107" t="str">
        <f>_xlfn.XLOOKUP(B107,'Product Key'!$B$2:$B$4,'Product Key'!$A$2:$A$4)</f>
        <v>Everlasting Yogurt Scoop</v>
      </c>
    </row>
    <row r="108" spans="1:4" x14ac:dyDescent="0.35">
      <c r="A108" s="1">
        <v>45327</v>
      </c>
      <c r="B108" t="s">
        <v>4</v>
      </c>
      <c r="C108">
        <v>0.51422312304212603</v>
      </c>
      <c r="D108" t="str">
        <f>_xlfn.XLOOKUP(B108,'Product Key'!$B$2:$B$4,'Product Key'!$A$2:$A$4)</f>
        <v>Extraordinary Green Tea Wafer</v>
      </c>
    </row>
    <row r="109" spans="1:4" x14ac:dyDescent="0.35">
      <c r="A109" s="1">
        <v>45327</v>
      </c>
      <c r="B109" t="s">
        <v>5</v>
      </c>
      <c r="C109">
        <v>0.37432919293017097</v>
      </c>
      <c r="D109" t="str">
        <f>_xlfn.XLOOKUP(B109,'Product Key'!$B$2:$B$4,'Product Key'!$A$2:$A$4)</f>
        <v>Irresistible Lemon Bar Chew</v>
      </c>
    </row>
    <row r="110" spans="1:4" x14ac:dyDescent="0.35">
      <c r="A110" s="1">
        <v>45328</v>
      </c>
      <c r="B110" t="s">
        <v>3</v>
      </c>
      <c r="C110">
        <v>0.42154671824087298</v>
      </c>
      <c r="D110" t="str">
        <f>_xlfn.XLOOKUP(B110,'Product Key'!$B$2:$B$4,'Product Key'!$A$2:$A$4)</f>
        <v>Everlasting Yogurt Scoop</v>
      </c>
    </row>
    <row r="111" spans="1:4" x14ac:dyDescent="0.35">
      <c r="A111" s="1">
        <v>45328</v>
      </c>
      <c r="B111" t="s">
        <v>4</v>
      </c>
      <c r="C111">
        <v>0.48033915484359602</v>
      </c>
      <c r="D111" t="str">
        <f>_xlfn.XLOOKUP(B111,'Product Key'!$B$2:$B$4,'Product Key'!$A$2:$A$4)</f>
        <v>Extraordinary Green Tea Wafer</v>
      </c>
    </row>
    <row r="112" spans="1:4" x14ac:dyDescent="0.35">
      <c r="A112" s="1">
        <v>45328</v>
      </c>
      <c r="B112" t="s">
        <v>5</v>
      </c>
      <c r="C112">
        <v>0.36566282164546399</v>
      </c>
      <c r="D112" t="str">
        <f>_xlfn.XLOOKUP(B112,'Product Key'!$B$2:$B$4,'Product Key'!$A$2:$A$4)</f>
        <v>Irresistible Lemon Bar Chew</v>
      </c>
    </row>
    <row r="113" spans="1:4" x14ac:dyDescent="0.35">
      <c r="A113" s="1">
        <v>45329</v>
      </c>
      <c r="B113" t="s">
        <v>3</v>
      </c>
      <c r="C113">
        <v>0.37090302511887802</v>
      </c>
      <c r="D113" t="str">
        <f>_xlfn.XLOOKUP(B113,'Product Key'!$B$2:$B$4,'Product Key'!$A$2:$A$4)</f>
        <v>Everlasting Yogurt Scoop</v>
      </c>
    </row>
    <row r="114" spans="1:4" x14ac:dyDescent="0.35">
      <c r="A114" s="1">
        <v>45329</v>
      </c>
      <c r="B114" t="s">
        <v>4</v>
      </c>
      <c r="C114">
        <v>0.50967452978019501</v>
      </c>
      <c r="D114" t="str">
        <f>_xlfn.XLOOKUP(B114,'Product Key'!$B$2:$B$4,'Product Key'!$A$2:$A$4)</f>
        <v>Extraordinary Green Tea Wafer</v>
      </c>
    </row>
    <row r="115" spans="1:4" x14ac:dyDescent="0.35">
      <c r="A115" s="1">
        <v>45329</v>
      </c>
      <c r="B115" t="s">
        <v>5</v>
      </c>
      <c r="C115">
        <v>0.417766823376515</v>
      </c>
      <c r="D115" t="str">
        <f>_xlfn.XLOOKUP(B115,'Product Key'!$B$2:$B$4,'Product Key'!$A$2:$A$4)</f>
        <v>Irresistible Lemon Bar Chew</v>
      </c>
    </row>
    <row r="116" spans="1:4" x14ac:dyDescent="0.35">
      <c r="A116" s="1">
        <v>45330</v>
      </c>
      <c r="B116" t="s">
        <v>3</v>
      </c>
      <c r="C116">
        <v>0.345723406530273</v>
      </c>
      <c r="D116" t="str">
        <f>_xlfn.XLOOKUP(B116,'Product Key'!$B$2:$B$4,'Product Key'!$A$2:$A$4)</f>
        <v>Everlasting Yogurt Scoop</v>
      </c>
    </row>
    <row r="117" spans="1:4" x14ac:dyDescent="0.35">
      <c r="A117" s="1">
        <v>45330</v>
      </c>
      <c r="B117" t="s">
        <v>4</v>
      </c>
      <c r="C117">
        <v>0.48418673860607597</v>
      </c>
      <c r="D117" t="str">
        <f>_xlfn.XLOOKUP(B117,'Product Key'!$B$2:$B$4,'Product Key'!$A$2:$A$4)</f>
        <v>Extraordinary Green Tea Wafer</v>
      </c>
    </row>
    <row r="118" spans="1:4" x14ac:dyDescent="0.35">
      <c r="A118" s="1">
        <v>45330</v>
      </c>
      <c r="B118" t="s">
        <v>5</v>
      </c>
      <c r="C118">
        <v>0.41278374268651802</v>
      </c>
      <c r="D118" t="str">
        <f>_xlfn.XLOOKUP(B118,'Product Key'!$B$2:$B$4,'Product Key'!$A$2:$A$4)</f>
        <v>Irresistible Lemon Bar Chew</v>
      </c>
    </row>
    <row r="119" spans="1:4" x14ac:dyDescent="0.35">
      <c r="A119" s="1">
        <v>45331</v>
      </c>
      <c r="B119" t="s">
        <v>3</v>
      </c>
      <c r="C119">
        <v>0.355927108094233</v>
      </c>
      <c r="D119" t="str">
        <f>_xlfn.XLOOKUP(B119,'Product Key'!$B$2:$B$4,'Product Key'!$A$2:$A$4)</f>
        <v>Everlasting Yogurt Scoop</v>
      </c>
    </row>
    <row r="120" spans="1:4" x14ac:dyDescent="0.35">
      <c r="A120" s="1">
        <v>45331</v>
      </c>
      <c r="B120" t="s">
        <v>4</v>
      </c>
      <c r="C120">
        <v>0.437226010834664</v>
      </c>
      <c r="D120" t="str">
        <f>_xlfn.XLOOKUP(B120,'Product Key'!$B$2:$B$4,'Product Key'!$A$2:$A$4)</f>
        <v>Extraordinary Green Tea Wafer</v>
      </c>
    </row>
    <row r="121" spans="1:4" x14ac:dyDescent="0.35">
      <c r="A121" s="1">
        <v>45331</v>
      </c>
      <c r="B121" t="s">
        <v>5</v>
      </c>
      <c r="C121">
        <v>0.36839862894613401</v>
      </c>
      <c r="D121" t="str">
        <f>_xlfn.XLOOKUP(B121,'Product Key'!$B$2:$B$4,'Product Key'!$A$2:$A$4)</f>
        <v>Irresistible Lemon Bar Chew</v>
      </c>
    </row>
    <row r="122" spans="1:4" x14ac:dyDescent="0.35">
      <c r="A122" s="1">
        <v>45332</v>
      </c>
      <c r="B122" t="s">
        <v>3</v>
      </c>
      <c r="C122">
        <v>0.43386536502825701</v>
      </c>
      <c r="D122" t="str">
        <f>_xlfn.XLOOKUP(B122,'Product Key'!$B$2:$B$4,'Product Key'!$A$2:$A$4)</f>
        <v>Everlasting Yogurt Scoop</v>
      </c>
    </row>
    <row r="123" spans="1:4" x14ac:dyDescent="0.35">
      <c r="A123" s="1">
        <v>45332</v>
      </c>
      <c r="B123" t="s">
        <v>4</v>
      </c>
      <c r="C123">
        <v>0.53208164008265901</v>
      </c>
      <c r="D123" t="str">
        <f>_xlfn.XLOOKUP(B123,'Product Key'!$B$2:$B$4,'Product Key'!$A$2:$A$4)</f>
        <v>Extraordinary Green Tea Wafer</v>
      </c>
    </row>
    <row r="124" spans="1:4" x14ac:dyDescent="0.35">
      <c r="A124" s="1">
        <v>45332</v>
      </c>
      <c r="B124" t="s">
        <v>5</v>
      </c>
      <c r="C124">
        <v>0.406830946082953</v>
      </c>
      <c r="D124" t="str">
        <f>_xlfn.XLOOKUP(B124,'Product Key'!$B$2:$B$4,'Product Key'!$A$2:$A$4)</f>
        <v>Irresistible Lemon Bar Chew</v>
      </c>
    </row>
    <row r="125" spans="1:4" x14ac:dyDescent="0.35">
      <c r="A125" s="1">
        <v>45333</v>
      </c>
      <c r="B125" t="s">
        <v>3</v>
      </c>
      <c r="C125">
        <v>0.46076315013670599</v>
      </c>
      <c r="D125" t="str">
        <f>_xlfn.XLOOKUP(B125,'Product Key'!$B$2:$B$4,'Product Key'!$A$2:$A$4)</f>
        <v>Everlasting Yogurt Scoop</v>
      </c>
    </row>
    <row r="126" spans="1:4" x14ac:dyDescent="0.35">
      <c r="A126" s="1">
        <v>45333</v>
      </c>
      <c r="B126" t="s">
        <v>4</v>
      </c>
      <c r="C126">
        <v>0.50473293420978105</v>
      </c>
      <c r="D126" t="str">
        <f>_xlfn.XLOOKUP(B126,'Product Key'!$B$2:$B$4,'Product Key'!$A$2:$A$4)</f>
        <v>Extraordinary Green Tea Wafer</v>
      </c>
    </row>
    <row r="127" spans="1:4" x14ac:dyDescent="0.35">
      <c r="A127" s="1">
        <v>45333</v>
      </c>
      <c r="B127" t="s">
        <v>5</v>
      </c>
      <c r="C127">
        <v>0.37994610317335098</v>
      </c>
      <c r="D127" t="str">
        <f>_xlfn.XLOOKUP(B127,'Product Key'!$B$2:$B$4,'Product Key'!$A$2:$A$4)</f>
        <v>Irresistible Lemon Bar Chew</v>
      </c>
    </row>
    <row r="128" spans="1:4" x14ac:dyDescent="0.35">
      <c r="A128" s="1">
        <v>45334</v>
      </c>
      <c r="B128" t="s">
        <v>3</v>
      </c>
      <c r="C128">
        <v>0.40764671341310299</v>
      </c>
      <c r="D128" t="str">
        <f>_xlfn.XLOOKUP(B128,'Product Key'!$B$2:$B$4,'Product Key'!$A$2:$A$4)</f>
        <v>Everlasting Yogurt Scoop</v>
      </c>
    </row>
    <row r="129" spans="1:4" x14ac:dyDescent="0.35">
      <c r="A129" s="1">
        <v>45334</v>
      </c>
      <c r="B129" t="s">
        <v>4</v>
      </c>
      <c r="C129">
        <v>0.41894659750408503</v>
      </c>
      <c r="D129" t="str">
        <f>_xlfn.XLOOKUP(B129,'Product Key'!$B$2:$B$4,'Product Key'!$A$2:$A$4)</f>
        <v>Extraordinary Green Tea Wafer</v>
      </c>
    </row>
    <row r="130" spans="1:4" x14ac:dyDescent="0.35">
      <c r="A130" s="1">
        <v>45334</v>
      </c>
      <c r="B130" t="s">
        <v>5</v>
      </c>
      <c r="C130">
        <v>0.34472164927054</v>
      </c>
      <c r="D130" t="str">
        <f>_xlfn.XLOOKUP(B130,'Product Key'!$B$2:$B$4,'Product Key'!$A$2:$A$4)</f>
        <v>Irresistible Lemon Bar Chew</v>
      </c>
    </row>
    <row r="131" spans="1:4" x14ac:dyDescent="0.35">
      <c r="A131" s="1">
        <v>45335</v>
      </c>
      <c r="B131" t="s">
        <v>3</v>
      </c>
      <c r="C131">
        <v>0.43854015472799401</v>
      </c>
      <c r="D131" t="str">
        <f>_xlfn.XLOOKUP(B131,'Product Key'!$B$2:$B$4,'Product Key'!$A$2:$A$4)</f>
        <v>Everlasting Yogurt Scoop</v>
      </c>
    </row>
    <row r="132" spans="1:4" x14ac:dyDescent="0.35">
      <c r="A132" s="1">
        <v>45335</v>
      </c>
      <c r="B132" t="s">
        <v>4</v>
      </c>
      <c r="C132">
        <v>0.50539608684492798</v>
      </c>
      <c r="D132" t="str">
        <f>_xlfn.XLOOKUP(B132,'Product Key'!$B$2:$B$4,'Product Key'!$A$2:$A$4)</f>
        <v>Extraordinary Green Tea Wafer</v>
      </c>
    </row>
    <row r="133" spans="1:4" x14ac:dyDescent="0.35">
      <c r="A133" s="1">
        <v>45335</v>
      </c>
      <c r="B133" t="s">
        <v>5</v>
      </c>
      <c r="C133">
        <v>0.34776436350045198</v>
      </c>
      <c r="D133" t="str">
        <f>_xlfn.XLOOKUP(B133,'Product Key'!$B$2:$B$4,'Product Key'!$A$2:$A$4)</f>
        <v>Irresistible Lemon Bar Chew</v>
      </c>
    </row>
    <row r="134" spans="1:4" x14ac:dyDescent="0.35">
      <c r="A134" s="1">
        <v>45336</v>
      </c>
      <c r="B134" t="s">
        <v>3</v>
      </c>
      <c r="C134">
        <v>0.46194662487476301</v>
      </c>
      <c r="D134" t="str">
        <f>_xlfn.XLOOKUP(B134,'Product Key'!$B$2:$B$4,'Product Key'!$A$2:$A$4)</f>
        <v>Everlasting Yogurt Scoop</v>
      </c>
    </row>
    <row r="135" spans="1:4" x14ac:dyDescent="0.35">
      <c r="A135" s="1">
        <v>45336</v>
      </c>
      <c r="B135" t="s">
        <v>4</v>
      </c>
      <c r="C135">
        <v>0.51589408673926895</v>
      </c>
      <c r="D135" t="str">
        <f>_xlfn.XLOOKUP(B135,'Product Key'!$B$2:$B$4,'Product Key'!$A$2:$A$4)</f>
        <v>Extraordinary Green Tea Wafer</v>
      </c>
    </row>
    <row r="136" spans="1:4" x14ac:dyDescent="0.35">
      <c r="A136" s="1">
        <v>45336</v>
      </c>
      <c r="B136" t="s">
        <v>5</v>
      </c>
      <c r="C136">
        <v>0.34446657875228098</v>
      </c>
      <c r="D136" t="str">
        <f>_xlfn.XLOOKUP(B136,'Product Key'!$B$2:$B$4,'Product Key'!$A$2:$A$4)</f>
        <v>Irresistible Lemon Bar Chew</v>
      </c>
    </row>
    <row r="137" spans="1:4" x14ac:dyDescent="0.35">
      <c r="A137" s="1">
        <v>45337</v>
      </c>
      <c r="B137" t="s">
        <v>3</v>
      </c>
      <c r="C137">
        <v>0.34092900126511599</v>
      </c>
      <c r="D137" t="str">
        <f>_xlfn.XLOOKUP(B137,'Product Key'!$B$2:$B$4,'Product Key'!$A$2:$A$4)</f>
        <v>Everlasting Yogurt Scoop</v>
      </c>
    </row>
    <row r="138" spans="1:4" x14ac:dyDescent="0.35">
      <c r="A138" s="1">
        <v>45337</v>
      </c>
      <c r="B138" t="s">
        <v>4</v>
      </c>
      <c r="C138">
        <v>0.53230059714613298</v>
      </c>
      <c r="D138" t="str">
        <f>_xlfn.XLOOKUP(B138,'Product Key'!$B$2:$B$4,'Product Key'!$A$2:$A$4)</f>
        <v>Extraordinary Green Tea Wafer</v>
      </c>
    </row>
    <row r="139" spans="1:4" x14ac:dyDescent="0.35">
      <c r="A139" s="1">
        <v>45337</v>
      </c>
      <c r="B139" t="s">
        <v>5</v>
      </c>
      <c r="C139">
        <v>0.46612882552815899</v>
      </c>
      <c r="D139" t="str">
        <f>_xlfn.XLOOKUP(B139,'Product Key'!$B$2:$B$4,'Product Key'!$A$2:$A$4)</f>
        <v>Irresistible Lemon Bar Chew</v>
      </c>
    </row>
    <row r="140" spans="1:4" x14ac:dyDescent="0.35">
      <c r="A140" s="1">
        <v>45338</v>
      </c>
      <c r="B140" t="s">
        <v>3</v>
      </c>
      <c r="C140">
        <v>0.35497043990152499</v>
      </c>
      <c r="D140" t="str">
        <f>_xlfn.XLOOKUP(B140,'Product Key'!$B$2:$B$4,'Product Key'!$A$2:$A$4)</f>
        <v>Everlasting Yogurt Scoop</v>
      </c>
    </row>
    <row r="141" spans="1:4" x14ac:dyDescent="0.35">
      <c r="A141" s="1">
        <v>45338</v>
      </c>
      <c r="B141" t="s">
        <v>4</v>
      </c>
      <c r="C141">
        <v>0.497043800855691</v>
      </c>
      <c r="D141" t="str">
        <f>_xlfn.XLOOKUP(B141,'Product Key'!$B$2:$B$4,'Product Key'!$A$2:$A$4)</f>
        <v>Extraordinary Green Tea Wafer</v>
      </c>
    </row>
    <row r="142" spans="1:4" x14ac:dyDescent="0.35">
      <c r="A142" s="1">
        <v>45338</v>
      </c>
      <c r="B142" t="s">
        <v>5</v>
      </c>
      <c r="C142">
        <v>0.324237376459938</v>
      </c>
      <c r="D142" t="str">
        <f>_xlfn.XLOOKUP(B142,'Product Key'!$B$2:$B$4,'Product Key'!$A$2:$A$4)</f>
        <v>Irresistible Lemon Bar Chew</v>
      </c>
    </row>
    <row r="143" spans="1:4" x14ac:dyDescent="0.35">
      <c r="A143" s="1">
        <v>45339</v>
      </c>
      <c r="B143" t="s">
        <v>3</v>
      </c>
      <c r="C143">
        <v>0.432112446769151</v>
      </c>
      <c r="D143" t="str">
        <f>_xlfn.XLOOKUP(B143,'Product Key'!$B$2:$B$4,'Product Key'!$A$2:$A$4)</f>
        <v>Everlasting Yogurt Scoop</v>
      </c>
    </row>
    <row r="144" spans="1:4" x14ac:dyDescent="0.35">
      <c r="A144" s="1">
        <v>45339</v>
      </c>
      <c r="B144" t="s">
        <v>4</v>
      </c>
      <c r="C144">
        <v>0.44756960744533097</v>
      </c>
      <c r="D144" t="str">
        <f>_xlfn.XLOOKUP(B144,'Product Key'!$B$2:$B$4,'Product Key'!$A$2:$A$4)</f>
        <v>Extraordinary Green Tea Wafer</v>
      </c>
    </row>
    <row r="145" spans="1:4" x14ac:dyDescent="0.35">
      <c r="A145" s="1">
        <v>45339</v>
      </c>
      <c r="B145" t="s">
        <v>5</v>
      </c>
      <c r="C145">
        <v>0.44960195028334299</v>
      </c>
      <c r="D145" t="str">
        <f>_xlfn.XLOOKUP(B145,'Product Key'!$B$2:$B$4,'Product Key'!$A$2:$A$4)</f>
        <v>Irresistible Lemon Bar Chew</v>
      </c>
    </row>
    <row r="146" spans="1:4" x14ac:dyDescent="0.35">
      <c r="A146" s="1">
        <v>45340</v>
      </c>
      <c r="B146" t="s">
        <v>3</v>
      </c>
      <c r="C146">
        <v>0.47683058110901</v>
      </c>
      <c r="D146" t="str">
        <f>_xlfn.XLOOKUP(B146,'Product Key'!$B$2:$B$4,'Product Key'!$A$2:$A$4)</f>
        <v>Everlasting Yogurt Scoop</v>
      </c>
    </row>
    <row r="147" spans="1:4" x14ac:dyDescent="0.35">
      <c r="A147" s="1">
        <v>45340</v>
      </c>
      <c r="B147" t="s">
        <v>4</v>
      </c>
      <c r="C147">
        <v>0.53920429128109404</v>
      </c>
      <c r="D147" t="str">
        <f>_xlfn.XLOOKUP(B147,'Product Key'!$B$2:$B$4,'Product Key'!$A$2:$A$4)</f>
        <v>Extraordinary Green Tea Wafer</v>
      </c>
    </row>
    <row r="148" spans="1:4" x14ac:dyDescent="0.35">
      <c r="A148" s="1">
        <v>45340</v>
      </c>
      <c r="B148" t="s">
        <v>5</v>
      </c>
      <c r="C148">
        <v>0.43221422923289898</v>
      </c>
      <c r="D148" t="str">
        <f>_xlfn.XLOOKUP(B148,'Product Key'!$B$2:$B$4,'Product Key'!$A$2:$A$4)</f>
        <v>Irresistible Lemon Bar Chew</v>
      </c>
    </row>
    <row r="149" spans="1:4" x14ac:dyDescent="0.35">
      <c r="A149" s="1">
        <v>45341</v>
      </c>
      <c r="B149" t="s">
        <v>3</v>
      </c>
      <c r="C149">
        <v>0.34798745713864998</v>
      </c>
      <c r="D149" t="str">
        <f>_xlfn.XLOOKUP(B149,'Product Key'!$B$2:$B$4,'Product Key'!$A$2:$A$4)</f>
        <v>Everlasting Yogurt Scoop</v>
      </c>
    </row>
    <row r="150" spans="1:4" x14ac:dyDescent="0.35">
      <c r="A150" s="1">
        <v>45341</v>
      </c>
      <c r="B150" t="s">
        <v>4</v>
      </c>
      <c r="C150">
        <v>0.46703561937900001</v>
      </c>
      <c r="D150" t="str">
        <f>_xlfn.XLOOKUP(B150,'Product Key'!$B$2:$B$4,'Product Key'!$A$2:$A$4)</f>
        <v>Extraordinary Green Tea Wafer</v>
      </c>
    </row>
    <row r="151" spans="1:4" x14ac:dyDescent="0.35">
      <c r="A151" s="1">
        <v>45341</v>
      </c>
      <c r="B151" t="s">
        <v>5</v>
      </c>
      <c r="C151">
        <v>0.334618479105035</v>
      </c>
      <c r="D151" t="str">
        <f>_xlfn.XLOOKUP(B151,'Product Key'!$B$2:$B$4,'Product Key'!$A$2:$A$4)</f>
        <v>Irresistible Lemon Bar Chew</v>
      </c>
    </row>
    <row r="152" spans="1:4" x14ac:dyDescent="0.35">
      <c r="A152" s="1">
        <v>45342</v>
      </c>
      <c r="B152" t="s">
        <v>3</v>
      </c>
      <c r="C152">
        <v>0.424120709473084</v>
      </c>
      <c r="D152" t="str">
        <f>_xlfn.XLOOKUP(B152,'Product Key'!$B$2:$B$4,'Product Key'!$A$2:$A$4)</f>
        <v>Everlasting Yogurt Scoop</v>
      </c>
    </row>
    <row r="153" spans="1:4" x14ac:dyDescent="0.35">
      <c r="A153" s="1">
        <v>45342</v>
      </c>
      <c r="B153" t="s">
        <v>4</v>
      </c>
      <c r="C153">
        <v>0.52109147853173399</v>
      </c>
      <c r="D153" t="str">
        <f>_xlfn.XLOOKUP(B153,'Product Key'!$B$2:$B$4,'Product Key'!$A$2:$A$4)</f>
        <v>Extraordinary Green Tea Wafer</v>
      </c>
    </row>
    <row r="154" spans="1:4" x14ac:dyDescent="0.35">
      <c r="A154" s="1">
        <v>45342</v>
      </c>
      <c r="B154" t="s">
        <v>5</v>
      </c>
      <c r="C154">
        <v>0.41722633611502502</v>
      </c>
      <c r="D154" t="str">
        <f>_xlfn.XLOOKUP(B154,'Product Key'!$B$2:$B$4,'Product Key'!$A$2:$A$4)</f>
        <v>Irresistible Lemon Bar Chew</v>
      </c>
    </row>
    <row r="155" spans="1:4" x14ac:dyDescent="0.35">
      <c r="A155" s="1">
        <v>45343</v>
      </c>
      <c r="B155" t="s">
        <v>3</v>
      </c>
      <c r="C155">
        <v>0.40724762890108601</v>
      </c>
      <c r="D155" t="str">
        <f>_xlfn.XLOOKUP(B155,'Product Key'!$B$2:$B$4,'Product Key'!$A$2:$A$4)</f>
        <v>Everlasting Yogurt Scoop</v>
      </c>
    </row>
    <row r="156" spans="1:4" x14ac:dyDescent="0.35">
      <c r="A156" s="1">
        <v>45343</v>
      </c>
      <c r="B156" t="s">
        <v>4</v>
      </c>
      <c r="C156">
        <v>0.477134225918111</v>
      </c>
      <c r="D156" t="str">
        <f>_xlfn.XLOOKUP(B156,'Product Key'!$B$2:$B$4,'Product Key'!$A$2:$A$4)</f>
        <v>Extraordinary Green Tea Wafer</v>
      </c>
    </row>
    <row r="157" spans="1:4" x14ac:dyDescent="0.35">
      <c r="A157" s="1">
        <v>45343</v>
      </c>
      <c r="B157" t="s">
        <v>5</v>
      </c>
      <c r="C157">
        <v>0.40340054274782999</v>
      </c>
      <c r="D157" t="str">
        <f>_xlfn.XLOOKUP(B157,'Product Key'!$B$2:$B$4,'Product Key'!$A$2:$A$4)</f>
        <v>Irresistible Lemon Bar Chew</v>
      </c>
    </row>
    <row r="158" spans="1:4" x14ac:dyDescent="0.35">
      <c r="A158" s="1">
        <v>45344</v>
      </c>
      <c r="B158" t="s">
        <v>3</v>
      </c>
      <c r="C158">
        <v>0.410288211641338</v>
      </c>
      <c r="D158" t="str">
        <f>_xlfn.XLOOKUP(B158,'Product Key'!$B$2:$B$4,'Product Key'!$A$2:$A$4)</f>
        <v>Everlasting Yogurt Scoop</v>
      </c>
    </row>
    <row r="159" spans="1:4" x14ac:dyDescent="0.35">
      <c r="A159" s="1">
        <v>45344</v>
      </c>
      <c r="B159" t="s">
        <v>4</v>
      </c>
      <c r="C159">
        <v>0.50759187680192996</v>
      </c>
      <c r="D159" t="str">
        <f>_xlfn.XLOOKUP(B159,'Product Key'!$B$2:$B$4,'Product Key'!$A$2:$A$4)</f>
        <v>Extraordinary Green Tea Wafer</v>
      </c>
    </row>
    <row r="160" spans="1:4" x14ac:dyDescent="0.35">
      <c r="A160" s="1">
        <v>45344</v>
      </c>
      <c r="B160" t="s">
        <v>5</v>
      </c>
      <c r="C160">
        <v>0.48972895057086502</v>
      </c>
      <c r="D160" t="str">
        <f>_xlfn.XLOOKUP(B160,'Product Key'!$B$2:$B$4,'Product Key'!$A$2:$A$4)</f>
        <v>Irresistible Lemon Bar Chew</v>
      </c>
    </row>
    <row r="161" spans="1:4" x14ac:dyDescent="0.35">
      <c r="A161" s="1">
        <v>45345</v>
      </c>
      <c r="B161" t="s">
        <v>3</v>
      </c>
      <c r="C161">
        <v>0.431662327880518</v>
      </c>
      <c r="D161" t="str">
        <f>_xlfn.XLOOKUP(B161,'Product Key'!$B$2:$B$4,'Product Key'!$A$2:$A$4)</f>
        <v>Everlasting Yogurt Scoop</v>
      </c>
    </row>
    <row r="162" spans="1:4" x14ac:dyDescent="0.35">
      <c r="A162" s="1">
        <v>45345</v>
      </c>
      <c r="B162" t="s">
        <v>4</v>
      </c>
      <c r="C162">
        <v>0.486718092841325</v>
      </c>
      <c r="D162" t="str">
        <f>_xlfn.XLOOKUP(B162,'Product Key'!$B$2:$B$4,'Product Key'!$A$2:$A$4)</f>
        <v>Extraordinary Green Tea Wafer</v>
      </c>
    </row>
    <row r="163" spans="1:4" x14ac:dyDescent="0.35">
      <c r="A163" s="1">
        <v>45345</v>
      </c>
      <c r="B163" t="s">
        <v>5</v>
      </c>
      <c r="C163">
        <v>0.52382874421242198</v>
      </c>
      <c r="D163" t="str">
        <f>_xlfn.XLOOKUP(B163,'Product Key'!$B$2:$B$4,'Product Key'!$A$2:$A$4)</f>
        <v>Irresistible Lemon Bar Chew</v>
      </c>
    </row>
    <row r="164" spans="1:4" x14ac:dyDescent="0.35">
      <c r="A164" s="1">
        <v>45346</v>
      </c>
      <c r="B164" t="s">
        <v>3</v>
      </c>
      <c r="C164">
        <v>0.38293222057661103</v>
      </c>
      <c r="D164" t="str">
        <f>_xlfn.XLOOKUP(B164,'Product Key'!$B$2:$B$4,'Product Key'!$A$2:$A$4)</f>
        <v>Everlasting Yogurt Scoop</v>
      </c>
    </row>
    <row r="165" spans="1:4" x14ac:dyDescent="0.35">
      <c r="A165" s="1">
        <v>45346</v>
      </c>
      <c r="B165" t="s">
        <v>4</v>
      </c>
      <c r="C165">
        <v>0.442652615513553</v>
      </c>
      <c r="D165" t="str">
        <f>_xlfn.XLOOKUP(B165,'Product Key'!$B$2:$B$4,'Product Key'!$A$2:$A$4)</f>
        <v>Extraordinary Green Tea Wafer</v>
      </c>
    </row>
    <row r="166" spans="1:4" x14ac:dyDescent="0.35">
      <c r="A166" s="1">
        <v>45346</v>
      </c>
      <c r="B166" t="s">
        <v>5</v>
      </c>
      <c r="C166">
        <v>0.31183781602747901</v>
      </c>
      <c r="D166" t="str">
        <f>_xlfn.XLOOKUP(B166,'Product Key'!$B$2:$B$4,'Product Key'!$A$2:$A$4)</f>
        <v>Irresistible Lemon Bar Chew</v>
      </c>
    </row>
    <row r="167" spans="1:4" x14ac:dyDescent="0.35">
      <c r="A167" s="1">
        <v>45347</v>
      </c>
      <c r="B167" t="s">
        <v>3</v>
      </c>
      <c r="C167">
        <v>0.45756071809159199</v>
      </c>
      <c r="D167" t="str">
        <f>_xlfn.XLOOKUP(B167,'Product Key'!$B$2:$B$4,'Product Key'!$A$2:$A$4)</f>
        <v>Everlasting Yogurt Scoop</v>
      </c>
    </row>
    <row r="168" spans="1:4" x14ac:dyDescent="0.35">
      <c r="A168" s="1">
        <v>45347</v>
      </c>
      <c r="B168" t="s">
        <v>4</v>
      </c>
      <c r="C168">
        <v>0.45649054271071299</v>
      </c>
      <c r="D168" t="str">
        <f>_xlfn.XLOOKUP(B168,'Product Key'!$B$2:$B$4,'Product Key'!$A$2:$A$4)</f>
        <v>Extraordinary Green Tea Wafer</v>
      </c>
    </row>
    <row r="169" spans="1:4" x14ac:dyDescent="0.35">
      <c r="A169" s="1">
        <v>45347</v>
      </c>
      <c r="B169" t="s">
        <v>5</v>
      </c>
      <c r="C169">
        <v>0.36063695949508301</v>
      </c>
      <c r="D169" t="str">
        <f>_xlfn.XLOOKUP(B169,'Product Key'!$B$2:$B$4,'Product Key'!$A$2:$A$4)</f>
        <v>Irresistible Lemon Bar Chew</v>
      </c>
    </row>
    <row r="170" spans="1:4" x14ac:dyDescent="0.35">
      <c r="A170" s="1">
        <v>45348</v>
      </c>
      <c r="B170" t="s">
        <v>3</v>
      </c>
      <c r="C170">
        <v>0.42721522381809601</v>
      </c>
      <c r="D170" t="str">
        <f>_xlfn.XLOOKUP(B170,'Product Key'!$B$2:$B$4,'Product Key'!$A$2:$A$4)</f>
        <v>Everlasting Yogurt Scoop</v>
      </c>
    </row>
    <row r="171" spans="1:4" x14ac:dyDescent="0.35">
      <c r="A171" s="1">
        <v>45348</v>
      </c>
      <c r="B171" t="s">
        <v>4</v>
      </c>
      <c r="C171">
        <v>0.52062893445763503</v>
      </c>
      <c r="D171" t="str">
        <f>_xlfn.XLOOKUP(B171,'Product Key'!$B$2:$B$4,'Product Key'!$A$2:$A$4)</f>
        <v>Extraordinary Green Tea Wafer</v>
      </c>
    </row>
    <row r="172" spans="1:4" x14ac:dyDescent="0.35">
      <c r="A172" s="1">
        <v>45348</v>
      </c>
      <c r="B172" t="s">
        <v>5</v>
      </c>
      <c r="C172">
        <v>0.366311960315783</v>
      </c>
      <c r="D172" t="str">
        <f>_xlfn.XLOOKUP(B172,'Product Key'!$B$2:$B$4,'Product Key'!$A$2:$A$4)</f>
        <v>Irresistible Lemon Bar Chew</v>
      </c>
    </row>
    <row r="173" spans="1:4" x14ac:dyDescent="0.35">
      <c r="A173" s="1">
        <v>45349</v>
      </c>
      <c r="B173" t="s">
        <v>3</v>
      </c>
      <c r="C173">
        <v>0.39803561693635298</v>
      </c>
      <c r="D173" t="str">
        <f>_xlfn.XLOOKUP(B173,'Product Key'!$B$2:$B$4,'Product Key'!$A$2:$A$4)</f>
        <v>Everlasting Yogurt Scoop</v>
      </c>
    </row>
    <row r="174" spans="1:4" x14ac:dyDescent="0.35">
      <c r="A174" s="1">
        <v>45349</v>
      </c>
      <c r="B174" t="s">
        <v>4</v>
      </c>
      <c r="C174">
        <v>0.53847337197546297</v>
      </c>
      <c r="D174" t="str">
        <f>_xlfn.XLOOKUP(B174,'Product Key'!$B$2:$B$4,'Product Key'!$A$2:$A$4)</f>
        <v>Extraordinary Green Tea Wafer</v>
      </c>
    </row>
    <row r="175" spans="1:4" x14ac:dyDescent="0.35">
      <c r="A175" s="1">
        <v>45349</v>
      </c>
      <c r="B175" t="s">
        <v>5</v>
      </c>
      <c r="C175">
        <v>0.33985388039514902</v>
      </c>
      <c r="D175" t="str">
        <f>_xlfn.XLOOKUP(B175,'Product Key'!$B$2:$B$4,'Product Key'!$A$2:$A$4)</f>
        <v>Irresistible Lemon Bar Chew</v>
      </c>
    </row>
    <row r="176" spans="1:4" x14ac:dyDescent="0.35">
      <c r="A176" s="1">
        <v>45350</v>
      </c>
      <c r="B176" t="s">
        <v>3</v>
      </c>
      <c r="C176">
        <v>0.47451804666912401</v>
      </c>
      <c r="D176" t="str">
        <f>_xlfn.XLOOKUP(B176,'Product Key'!$B$2:$B$4,'Product Key'!$A$2:$A$4)</f>
        <v>Everlasting Yogurt Scoop</v>
      </c>
    </row>
    <row r="177" spans="1:4" x14ac:dyDescent="0.35">
      <c r="A177" s="1">
        <v>45350</v>
      </c>
      <c r="B177" t="s">
        <v>4</v>
      </c>
      <c r="C177">
        <v>0.44941160301120597</v>
      </c>
      <c r="D177" t="str">
        <f>_xlfn.XLOOKUP(B177,'Product Key'!$B$2:$B$4,'Product Key'!$A$2:$A$4)</f>
        <v>Extraordinary Green Tea Wafer</v>
      </c>
    </row>
    <row r="178" spans="1:4" x14ac:dyDescent="0.35">
      <c r="A178" s="1">
        <v>45350</v>
      </c>
      <c r="B178" t="s">
        <v>5</v>
      </c>
      <c r="C178">
        <v>0.43477192456912001</v>
      </c>
      <c r="D178" t="str">
        <f>_xlfn.XLOOKUP(B178,'Product Key'!$B$2:$B$4,'Product Key'!$A$2:$A$4)</f>
        <v>Irresistible Lemon Bar Chew</v>
      </c>
    </row>
    <row r="179" spans="1:4" x14ac:dyDescent="0.35">
      <c r="A179" s="1">
        <v>45351</v>
      </c>
      <c r="B179" t="s">
        <v>3</v>
      </c>
      <c r="C179">
        <v>0.464543874451602</v>
      </c>
      <c r="D179" t="str">
        <f>_xlfn.XLOOKUP(B179,'Product Key'!$B$2:$B$4,'Product Key'!$A$2:$A$4)</f>
        <v>Everlasting Yogurt Scoop</v>
      </c>
    </row>
    <row r="180" spans="1:4" x14ac:dyDescent="0.35">
      <c r="A180" s="1">
        <v>45351</v>
      </c>
      <c r="B180" t="s">
        <v>4</v>
      </c>
      <c r="C180">
        <v>0.36696587274527098</v>
      </c>
      <c r="D180" t="str">
        <f>_xlfn.XLOOKUP(B180,'Product Key'!$B$2:$B$4,'Product Key'!$A$2:$A$4)</f>
        <v>Extraordinary Green Tea Wafer</v>
      </c>
    </row>
    <row r="181" spans="1:4" x14ac:dyDescent="0.35">
      <c r="A181" s="1">
        <v>45351</v>
      </c>
      <c r="B181" t="s">
        <v>5</v>
      </c>
      <c r="C181">
        <v>0.52064528926541898</v>
      </c>
      <c r="D181" t="str">
        <f>_xlfn.XLOOKUP(B181,'Product Key'!$B$2:$B$4,'Product Key'!$A$2:$A$4)</f>
        <v>Irresistible Lemon Bar Chew</v>
      </c>
    </row>
    <row r="182" spans="1:4" x14ac:dyDescent="0.35">
      <c r="A182" s="1">
        <v>45352</v>
      </c>
      <c r="B182" t="s">
        <v>3</v>
      </c>
      <c r="C182">
        <v>0.46873404062276403</v>
      </c>
      <c r="D182" t="str">
        <f>_xlfn.XLOOKUP(B182,'Product Key'!$B$2:$B$4,'Product Key'!$A$2:$A$4)</f>
        <v>Everlasting Yogurt Scoop</v>
      </c>
    </row>
    <row r="183" spans="1:4" x14ac:dyDescent="0.35">
      <c r="A183" s="1">
        <v>45352</v>
      </c>
      <c r="B183" t="s">
        <v>4</v>
      </c>
      <c r="C183">
        <v>0.42924230769597299</v>
      </c>
      <c r="D183" t="str">
        <f>_xlfn.XLOOKUP(B183,'Product Key'!$B$2:$B$4,'Product Key'!$A$2:$A$4)</f>
        <v>Extraordinary Green Tea Wafer</v>
      </c>
    </row>
    <row r="184" spans="1:4" x14ac:dyDescent="0.35">
      <c r="A184" s="1">
        <v>45352</v>
      </c>
      <c r="B184" t="s">
        <v>5</v>
      </c>
      <c r="C184">
        <v>0.42115915300283802</v>
      </c>
      <c r="D184" t="str">
        <f>_xlfn.XLOOKUP(B184,'Product Key'!$B$2:$B$4,'Product Key'!$A$2:$A$4)</f>
        <v>Irresistible Lemon Bar Chew</v>
      </c>
    </row>
    <row r="185" spans="1:4" x14ac:dyDescent="0.35">
      <c r="A185" s="1">
        <v>45353</v>
      </c>
      <c r="B185" t="s">
        <v>3</v>
      </c>
      <c r="C185">
        <v>0.38671775842343697</v>
      </c>
      <c r="D185" t="str">
        <f>_xlfn.XLOOKUP(B185,'Product Key'!$B$2:$B$4,'Product Key'!$A$2:$A$4)</f>
        <v>Everlasting Yogurt Scoop</v>
      </c>
    </row>
    <row r="186" spans="1:4" x14ac:dyDescent="0.35">
      <c r="A186" s="1">
        <v>45353</v>
      </c>
      <c r="B186" t="s">
        <v>4</v>
      </c>
      <c r="C186">
        <v>0.43483556411510499</v>
      </c>
      <c r="D186" t="str">
        <f>_xlfn.XLOOKUP(B186,'Product Key'!$B$2:$B$4,'Product Key'!$A$2:$A$4)</f>
        <v>Extraordinary Green Tea Wafer</v>
      </c>
    </row>
    <row r="187" spans="1:4" x14ac:dyDescent="0.35">
      <c r="A187" s="1">
        <v>45353</v>
      </c>
      <c r="B187" t="s">
        <v>5</v>
      </c>
      <c r="C187">
        <v>0.38364310758303399</v>
      </c>
      <c r="D187" t="str">
        <f>_xlfn.XLOOKUP(B187,'Product Key'!$B$2:$B$4,'Product Key'!$A$2:$A$4)</f>
        <v>Irresistible Lemon Bar Chew</v>
      </c>
    </row>
    <row r="188" spans="1:4" x14ac:dyDescent="0.35">
      <c r="A188" s="1">
        <v>45354</v>
      </c>
      <c r="B188" t="s">
        <v>3</v>
      </c>
      <c r="C188">
        <v>0.43727942583146701</v>
      </c>
      <c r="D188" t="str">
        <f>_xlfn.XLOOKUP(B188,'Product Key'!$B$2:$B$4,'Product Key'!$A$2:$A$4)</f>
        <v>Everlasting Yogurt Scoop</v>
      </c>
    </row>
    <row r="189" spans="1:4" x14ac:dyDescent="0.35">
      <c r="A189" s="1">
        <v>45354</v>
      </c>
      <c r="B189" t="s">
        <v>4</v>
      </c>
      <c r="C189">
        <v>0.43599234055656999</v>
      </c>
      <c r="D189" t="str">
        <f>_xlfn.XLOOKUP(B189,'Product Key'!$B$2:$B$4,'Product Key'!$A$2:$A$4)</f>
        <v>Extraordinary Green Tea Wafer</v>
      </c>
    </row>
    <row r="190" spans="1:4" x14ac:dyDescent="0.35">
      <c r="A190" s="1">
        <v>45354</v>
      </c>
      <c r="B190" t="s">
        <v>5</v>
      </c>
      <c r="C190">
        <v>0.37748173516643202</v>
      </c>
      <c r="D190" t="str">
        <f>_xlfn.XLOOKUP(B190,'Product Key'!$B$2:$B$4,'Product Key'!$A$2:$A$4)</f>
        <v>Irresistible Lemon Bar Chew</v>
      </c>
    </row>
    <row r="191" spans="1:4" x14ac:dyDescent="0.35">
      <c r="A191" s="1">
        <v>45355</v>
      </c>
      <c r="B191" t="s">
        <v>3</v>
      </c>
      <c r="C191">
        <v>0.44493666415233402</v>
      </c>
      <c r="D191" t="str">
        <f>_xlfn.XLOOKUP(B191,'Product Key'!$B$2:$B$4,'Product Key'!$A$2:$A$4)</f>
        <v>Everlasting Yogurt Scoop</v>
      </c>
    </row>
    <row r="192" spans="1:4" x14ac:dyDescent="0.35">
      <c r="A192" s="1">
        <v>45355</v>
      </c>
      <c r="B192" t="s">
        <v>4</v>
      </c>
      <c r="C192">
        <v>0.40313577698872299</v>
      </c>
      <c r="D192" t="str">
        <f>_xlfn.XLOOKUP(B192,'Product Key'!$B$2:$B$4,'Product Key'!$A$2:$A$4)</f>
        <v>Extraordinary Green Tea Wafer</v>
      </c>
    </row>
    <row r="193" spans="1:4" x14ac:dyDescent="0.35">
      <c r="A193" s="1">
        <v>45355</v>
      </c>
      <c r="B193" t="s">
        <v>5</v>
      </c>
      <c r="C193">
        <v>0.38356577006640002</v>
      </c>
      <c r="D193" t="str">
        <f>_xlfn.XLOOKUP(B193,'Product Key'!$B$2:$B$4,'Product Key'!$A$2:$A$4)</f>
        <v>Irresistible Lemon Bar Chew</v>
      </c>
    </row>
    <row r="194" spans="1:4" x14ac:dyDescent="0.35">
      <c r="A194" s="1">
        <v>45356</v>
      </c>
      <c r="B194" t="s">
        <v>3</v>
      </c>
      <c r="C194">
        <v>0.42122278305002198</v>
      </c>
      <c r="D194" t="str">
        <f>_xlfn.XLOOKUP(B194,'Product Key'!$B$2:$B$4,'Product Key'!$A$2:$A$4)</f>
        <v>Everlasting Yogurt Scoop</v>
      </c>
    </row>
    <row r="195" spans="1:4" x14ac:dyDescent="0.35">
      <c r="A195" s="1">
        <v>45356</v>
      </c>
      <c r="B195" t="s">
        <v>4</v>
      </c>
      <c r="C195">
        <v>0.48125395731787102</v>
      </c>
      <c r="D195" t="str">
        <f>_xlfn.XLOOKUP(B195,'Product Key'!$B$2:$B$4,'Product Key'!$A$2:$A$4)</f>
        <v>Extraordinary Green Tea Wafer</v>
      </c>
    </row>
    <row r="196" spans="1:4" x14ac:dyDescent="0.35">
      <c r="A196" s="1">
        <v>45356</v>
      </c>
      <c r="B196" t="s">
        <v>5</v>
      </c>
      <c r="C196">
        <v>0.47827297542150699</v>
      </c>
      <c r="D196" t="str">
        <f>_xlfn.XLOOKUP(B196,'Product Key'!$B$2:$B$4,'Product Key'!$A$2:$A$4)</f>
        <v>Irresistible Lemon Bar Chew</v>
      </c>
    </row>
    <row r="197" spans="1:4" x14ac:dyDescent="0.35">
      <c r="A197" s="1">
        <v>45357</v>
      </c>
      <c r="B197" t="s">
        <v>3</v>
      </c>
      <c r="C197">
        <v>0.448441387416326</v>
      </c>
      <c r="D197" t="str">
        <f>_xlfn.XLOOKUP(B197,'Product Key'!$B$2:$B$4,'Product Key'!$A$2:$A$4)</f>
        <v>Everlasting Yogurt Scoop</v>
      </c>
    </row>
    <row r="198" spans="1:4" x14ac:dyDescent="0.35">
      <c r="A198" s="1">
        <v>45357</v>
      </c>
      <c r="B198" t="s">
        <v>4</v>
      </c>
      <c r="C198">
        <v>0.54294144236988895</v>
      </c>
      <c r="D198" t="str">
        <f>_xlfn.XLOOKUP(B198,'Product Key'!$B$2:$B$4,'Product Key'!$A$2:$A$4)</f>
        <v>Extraordinary Green Tea Wafer</v>
      </c>
    </row>
    <row r="199" spans="1:4" x14ac:dyDescent="0.35">
      <c r="A199" s="1">
        <v>45357</v>
      </c>
      <c r="B199" t="s">
        <v>5</v>
      </c>
      <c r="C199">
        <v>0.48464040754460702</v>
      </c>
      <c r="D199" t="str">
        <f>_xlfn.XLOOKUP(B199,'Product Key'!$B$2:$B$4,'Product Key'!$A$2:$A$4)</f>
        <v>Irresistible Lemon Bar Chew</v>
      </c>
    </row>
    <row r="200" spans="1:4" x14ac:dyDescent="0.35">
      <c r="A200" s="1">
        <v>45358</v>
      </c>
      <c r="B200" t="s">
        <v>3</v>
      </c>
      <c r="C200">
        <v>0.33922810059912001</v>
      </c>
      <c r="D200" t="str">
        <f>_xlfn.XLOOKUP(B200,'Product Key'!$B$2:$B$4,'Product Key'!$A$2:$A$4)</f>
        <v>Everlasting Yogurt Scoop</v>
      </c>
    </row>
    <row r="201" spans="1:4" x14ac:dyDescent="0.35">
      <c r="A201" s="1">
        <v>45358</v>
      </c>
      <c r="B201" t="s">
        <v>4</v>
      </c>
      <c r="C201">
        <v>0.53613984970510997</v>
      </c>
      <c r="D201" t="str">
        <f>_xlfn.XLOOKUP(B201,'Product Key'!$B$2:$B$4,'Product Key'!$A$2:$A$4)</f>
        <v>Extraordinary Green Tea Wafer</v>
      </c>
    </row>
    <row r="202" spans="1:4" x14ac:dyDescent="0.35">
      <c r="A202" s="1">
        <v>45358</v>
      </c>
      <c r="B202" t="s">
        <v>5</v>
      </c>
      <c r="C202">
        <v>0.449118678605188</v>
      </c>
      <c r="D202" t="str">
        <f>_xlfn.XLOOKUP(B202,'Product Key'!$B$2:$B$4,'Product Key'!$A$2:$A$4)</f>
        <v>Irresistible Lemon Bar Chew</v>
      </c>
    </row>
    <row r="203" spans="1:4" x14ac:dyDescent="0.35">
      <c r="A203" s="1">
        <v>45359</v>
      </c>
      <c r="B203" t="s">
        <v>3</v>
      </c>
      <c r="C203">
        <v>0.37375368925325098</v>
      </c>
      <c r="D203" t="str">
        <f>_xlfn.XLOOKUP(B203,'Product Key'!$B$2:$B$4,'Product Key'!$A$2:$A$4)</f>
        <v>Everlasting Yogurt Scoop</v>
      </c>
    </row>
    <row r="204" spans="1:4" x14ac:dyDescent="0.35">
      <c r="A204" s="1">
        <v>45359</v>
      </c>
      <c r="B204" t="s">
        <v>4</v>
      </c>
      <c r="C204">
        <v>0.38928420663888302</v>
      </c>
      <c r="D204" t="str">
        <f>_xlfn.XLOOKUP(B204,'Product Key'!$B$2:$B$4,'Product Key'!$A$2:$A$4)</f>
        <v>Extraordinary Green Tea Wafer</v>
      </c>
    </row>
    <row r="205" spans="1:4" x14ac:dyDescent="0.35">
      <c r="A205" s="1">
        <v>45359</v>
      </c>
      <c r="B205" t="s">
        <v>5</v>
      </c>
      <c r="C205">
        <v>0.29119597370188299</v>
      </c>
      <c r="D205" t="str">
        <f>_xlfn.XLOOKUP(B205,'Product Key'!$B$2:$B$4,'Product Key'!$A$2:$A$4)</f>
        <v>Irresistible Lemon Bar Chew</v>
      </c>
    </row>
    <row r="206" spans="1:4" x14ac:dyDescent="0.35">
      <c r="A206" s="1">
        <v>45360</v>
      </c>
      <c r="B206" t="s">
        <v>3</v>
      </c>
      <c r="C206">
        <v>0.46353964662965302</v>
      </c>
      <c r="D206" t="str">
        <f>_xlfn.XLOOKUP(B206,'Product Key'!$B$2:$B$4,'Product Key'!$A$2:$A$4)</f>
        <v>Everlasting Yogurt Scoop</v>
      </c>
    </row>
    <row r="207" spans="1:4" x14ac:dyDescent="0.35">
      <c r="A207" s="1">
        <v>45360</v>
      </c>
      <c r="B207" t="s">
        <v>4</v>
      </c>
      <c r="C207">
        <v>0.48248179597788499</v>
      </c>
      <c r="D207" t="str">
        <f>_xlfn.XLOOKUP(B207,'Product Key'!$B$2:$B$4,'Product Key'!$A$2:$A$4)</f>
        <v>Extraordinary Green Tea Wafer</v>
      </c>
    </row>
    <row r="208" spans="1:4" x14ac:dyDescent="0.35">
      <c r="A208" s="1">
        <v>45360</v>
      </c>
      <c r="B208" t="s">
        <v>5</v>
      </c>
      <c r="C208">
        <v>0.395225529323669</v>
      </c>
      <c r="D208" t="str">
        <f>_xlfn.XLOOKUP(B208,'Product Key'!$B$2:$B$4,'Product Key'!$A$2:$A$4)</f>
        <v>Irresistible Lemon Bar Chew</v>
      </c>
    </row>
    <row r="209" spans="1:4" x14ac:dyDescent="0.35">
      <c r="A209" s="1">
        <v>45361</v>
      </c>
      <c r="B209" t="s">
        <v>3</v>
      </c>
      <c r="C209">
        <v>0.45382804038797298</v>
      </c>
      <c r="D209" t="str">
        <f>_xlfn.XLOOKUP(B209,'Product Key'!$B$2:$B$4,'Product Key'!$A$2:$A$4)</f>
        <v>Everlasting Yogurt Scoop</v>
      </c>
    </row>
    <row r="210" spans="1:4" x14ac:dyDescent="0.35">
      <c r="A210" s="1">
        <v>45361</v>
      </c>
      <c r="B210" t="s">
        <v>4</v>
      </c>
      <c r="C210">
        <v>0.45330190357901101</v>
      </c>
      <c r="D210" t="str">
        <f>_xlfn.XLOOKUP(B210,'Product Key'!$B$2:$B$4,'Product Key'!$A$2:$A$4)</f>
        <v>Extraordinary Green Tea Wafer</v>
      </c>
    </row>
    <row r="211" spans="1:4" x14ac:dyDescent="0.35">
      <c r="A211" s="1">
        <v>45361</v>
      </c>
      <c r="B211" t="s">
        <v>5</v>
      </c>
      <c r="C211">
        <v>0.31831001699758299</v>
      </c>
      <c r="D211" t="str">
        <f>_xlfn.XLOOKUP(B211,'Product Key'!$B$2:$B$4,'Product Key'!$A$2:$A$4)</f>
        <v>Irresistible Lemon Bar Chew</v>
      </c>
    </row>
    <row r="212" spans="1:4" x14ac:dyDescent="0.35">
      <c r="A212" s="1">
        <v>45362</v>
      </c>
      <c r="B212" t="s">
        <v>3</v>
      </c>
      <c r="C212">
        <v>0.50588718337579297</v>
      </c>
      <c r="D212" t="str">
        <f>_xlfn.XLOOKUP(B212,'Product Key'!$B$2:$B$4,'Product Key'!$A$2:$A$4)</f>
        <v>Everlasting Yogurt Scoop</v>
      </c>
    </row>
    <row r="213" spans="1:4" x14ac:dyDescent="0.35">
      <c r="A213" s="1">
        <v>45362</v>
      </c>
      <c r="B213" t="s">
        <v>4</v>
      </c>
      <c r="C213">
        <v>0.56950352439974805</v>
      </c>
      <c r="D213" t="str">
        <f>_xlfn.XLOOKUP(B213,'Product Key'!$B$2:$B$4,'Product Key'!$A$2:$A$4)</f>
        <v>Extraordinary Green Tea Wafer</v>
      </c>
    </row>
    <row r="214" spans="1:4" x14ac:dyDescent="0.35">
      <c r="A214" s="1">
        <v>45362</v>
      </c>
      <c r="B214" t="s">
        <v>5</v>
      </c>
      <c r="C214">
        <v>0.46730324902120202</v>
      </c>
      <c r="D214" t="str">
        <f>_xlfn.XLOOKUP(B214,'Product Key'!$B$2:$B$4,'Product Key'!$A$2:$A$4)</f>
        <v>Irresistible Lemon Bar Chew</v>
      </c>
    </row>
    <row r="215" spans="1:4" x14ac:dyDescent="0.35">
      <c r="A215" s="1">
        <v>45363</v>
      </c>
      <c r="B215" t="s">
        <v>3</v>
      </c>
      <c r="C215">
        <v>0.395871341269661</v>
      </c>
      <c r="D215" t="str">
        <f>_xlfn.XLOOKUP(B215,'Product Key'!$B$2:$B$4,'Product Key'!$A$2:$A$4)</f>
        <v>Everlasting Yogurt Scoop</v>
      </c>
    </row>
    <row r="216" spans="1:4" x14ac:dyDescent="0.35">
      <c r="A216" s="1">
        <v>45363</v>
      </c>
      <c r="B216" t="s">
        <v>4</v>
      </c>
      <c r="C216">
        <v>0.46556398114032499</v>
      </c>
      <c r="D216" t="str">
        <f>_xlfn.XLOOKUP(B216,'Product Key'!$B$2:$B$4,'Product Key'!$A$2:$A$4)</f>
        <v>Extraordinary Green Tea Wafer</v>
      </c>
    </row>
    <row r="217" spans="1:4" x14ac:dyDescent="0.35">
      <c r="A217" s="1">
        <v>45363</v>
      </c>
      <c r="B217" t="s">
        <v>5</v>
      </c>
      <c r="C217">
        <v>0.37734498649770398</v>
      </c>
      <c r="D217" t="str">
        <f>_xlfn.XLOOKUP(B217,'Product Key'!$B$2:$B$4,'Product Key'!$A$2:$A$4)</f>
        <v>Irresistible Lemon Bar Chew</v>
      </c>
    </row>
    <row r="218" spans="1:4" x14ac:dyDescent="0.35">
      <c r="A218" s="1">
        <v>45364</v>
      </c>
      <c r="B218" t="s">
        <v>3</v>
      </c>
      <c r="C218">
        <v>0.356413824658463</v>
      </c>
      <c r="D218" t="str">
        <f>_xlfn.XLOOKUP(B218,'Product Key'!$B$2:$B$4,'Product Key'!$A$2:$A$4)</f>
        <v>Everlasting Yogurt Scoop</v>
      </c>
    </row>
    <row r="219" spans="1:4" x14ac:dyDescent="0.35">
      <c r="A219" s="1">
        <v>45364</v>
      </c>
      <c r="B219" t="s">
        <v>4</v>
      </c>
      <c r="C219">
        <v>0.49357429310156797</v>
      </c>
      <c r="D219" t="str">
        <f>_xlfn.XLOOKUP(B219,'Product Key'!$B$2:$B$4,'Product Key'!$A$2:$A$4)</f>
        <v>Extraordinary Green Tea Wafer</v>
      </c>
    </row>
    <row r="220" spans="1:4" x14ac:dyDescent="0.35">
      <c r="A220" s="1">
        <v>45364</v>
      </c>
      <c r="B220" t="s">
        <v>5</v>
      </c>
      <c r="C220">
        <v>0.348872553673573</v>
      </c>
      <c r="D220" t="str">
        <f>_xlfn.XLOOKUP(B220,'Product Key'!$B$2:$B$4,'Product Key'!$A$2:$A$4)</f>
        <v>Irresistible Lemon Bar Chew</v>
      </c>
    </row>
    <row r="221" spans="1:4" x14ac:dyDescent="0.35">
      <c r="A221" s="1">
        <v>45365</v>
      </c>
      <c r="B221" t="s">
        <v>3</v>
      </c>
      <c r="C221">
        <v>0.37378684823334901</v>
      </c>
      <c r="D221" t="str">
        <f>_xlfn.XLOOKUP(B221,'Product Key'!$B$2:$B$4,'Product Key'!$A$2:$A$4)</f>
        <v>Everlasting Yogurt Scoop</v>
      </c>
    </row>
    <row r="222" spans="1:4" x14ac:dyDescent="0.35">
      <c r="A222" s="1">
        <v>45365</v>
      </c>
      <c r="B222" t="s">
        <v>4</v>
      </c>
      <c r="C222">
        <v>0.50874311578074805</v>
      </c>
      <c r="D222" t="str">
        <f>_xlfn.XLOOKUP(B222,'Product Key'!$B$2:$B$4,'Product Key'!$A$2:$A$4)</f>
        <v>Extraordinary Green Tea Wafer</v>
      </c>
    </row>
    <row r="223" spans="1:4" x14ac:dyDescent="0.35">
      <c r="A223" s="1">
        <v>45365</v>
      </c>
      <c r="B223" t="s">
        <v>5</v>
      </c>
      <c r="C223">
        <v>0.41557591140814898</v>
      </c>
      <c r="D223" t="str">
        <f>_xlfn.XLOOKUP(B223,'Product Key'!$B$2:$B$4,'Product Key'!$A$2:$A$4)</f>
        <v>Irresistible Lemon Bar Chew</v>
      </c>
    </row>
    <row r="224" spans="1:4" x14ac:dyDescent="0.35">
      <c r="A224" s="1">
        <v>45366</v>
      </c>
      <c r="B224" t="s">
        <v>3</v>
      </c>
      <c r="C224">
        <v>0.40784432188894498</v>
      </c>
      <c r="D224" t="str">
        <f>_xlfn.XLOOKUP(B224,'Product Key'!$B$2:$B$4,'Product Key'!$A$2:$A$4)</f>
        <v>Everlasting Yogurt Scoop</v>
      </c>
    </row>
    <row r="225" spans="1:4" x14ac:dyDescent="0.35">
      <c r="A225" s="1">
        <v>45366</v>
      </c>
      <c r="B225" t="s">
        <v>4</v>
      </c>
      <c r="C225">
        <v>0.39128776347608502</v>
      </c>
      <c r="D225" t="str">
        <f>_xlfn.XLOOKUP(B225,'Product Key'!$B$2:$B$4,'Product Key'!$A$2:$A$4)</f>
        <v>Extraordinary Green Tea Wafer</v>
      </c>
    </row>
    <row r="226" spans="1:4" x14ac:dyDescent="0.35">
      <c r="A226" s="1">
        <v>45366</v>
      </c>
      <c r="B226" t="s">
        <v>5</v>
      </c>
      <c r="C226">
        <v>0.499384106268837</v>
      </c>
      <c r="D226" t="str">
        <f>_xlfn.XLOOKUP(B226,'Product Key'!$B$2:$B$4,'Product Key'!$A$2:$A$4)</f>
        <v>Irresistible Lemon Bar Chew</v>
      </c>
    </row>
    <row r="227" spans="1:4" x14ac:dyDescent="0.35">
      <c r="A227" s="1">
        <v>45367</v>
      </c>
      <c r="B227" t="s">
        <v>3</v>
      </c>
      <c r="C227">
        <v>0.428424936366753</v>
      </c>
      <c r="D227" t="str">
        <f>_xlfn.XLOOKUP(B227,'Product Key'!$B$2:$B$4,'Product Key'!$A$2:$A$4)</f>
        <v>Everlasting Yogurt Scoop</v>
      </c>
    </row>
    <row r="228" spans="1:4" x14ac:dyDescent="0.35">
      <c r="A228" s="1">
        <v>45367</v>
      </c>
      <c r="B228" t="s">
        <v>4</v>
      </c>
      <c r="C228">
        <v>0.50549604625451505</v>
      </c>
      <c r="D228" t="str">
        <f>_xlfn.XLOOKUP(B228,'Product Key'!$B$2:$B$4,'Product Key'!$A$2:$A$4)</f>
        <v>Extraordinary Green Tea Wafer</v>
      </c>
    </row>
    <row r="229" spans="1:4" x14ac:dyDescent="0.35">
      <c r="A229" s="1">
        <v>45367</v>
      </c>
      <c r="B229" t="s">
        <v>5</v>
      </c>
      <c r="C229">
        <v>0.48451352964448702</v>
      </c>
      <c r="D229" t="str">
        <f>_xlfn.XLOOKUP(B229,'Product Key'!$B$2:$B$4,'Product Key'!$A$2:$A$4)</f>
        <v>Irresistible Lemon Bar Chew</v>
      </c>
    </row>
    <row r="230" spans="1:4" x14ac:dyDescent="0.35">
      <c r="A230" s="1">
        <v>45368</v>
      </c>
      <c r="B230" t="s">
        <v>3</v>
      </c>
      <c r="C230">
        <v>0.43624236959034801</v>
      </c>
      <c r="D230" t="str">
        <f>_xlfn.XLOOKUP(B230,'Product Key'!$B$2:$B$4,'Product Key'!$A$2:$A$4)</f>
        <v>Everlasting Yogurt Scoop</v>
      </c>
    </row>
    <row r="231" spans="1:4" x14ac:dyDescent="0.35">
      <c r="A231" s="1">
        <v>45368</v>
      </c>
      <c r="B231" t="s">
        <v>4</v>
      </c>
      <c r="C231">
        <v>0.45065993997047599</v>
      </c>
      <c r="D231" t="str">
        <f>_xlfn.XLOOKUP(B231,'Product Key'!$B$2:$B$4,'Product Key'!$A$2:$A$4)</f>
        <v>Extraordinary Green Tea Wafer</v>
      </c>
    </row>
    <row r="232" spans="1:4" x14ac:dyDescent="0.35">
      <c r="A232" s="1">
        <v>45368</v>
      </c>
      <c r="B232" t="s">
        <v>5</v>
      </c>
      <c r="C232">
        <v>0.39350438894780698</v>
      </c>
      <c r="D232" t="str">
        <f>_xlfn.XLOOKUP(B232,'Product Key'!$B$2:$B$4,'Product Key'!$A$2:$A$4)</f>
        <v>Irresistible Lemon Bar Chew</v>
      </c>
    </row>
    <row r="233" spans="1:4" x14ac:dyDescent="0.35">
      <c r="A233" s="1">
        <v>45369</v>
      </c>
      <c r="B233" t="s">
        <v>3</v>
      </c>
      <c r="C233">
        <v>0.38503702246305799</v>
      </c>
      <c r="D233" t="str">
        <f>_xlfn.XLOOKUP(B233,'Product Key'!$B$2:$B$4,'Product Key'!$A$2:$A$4)</f>
        <v>Everlasting Yogurt Scoop</v>
      </c>
    </row>
    <row r="234" spans="1:4" x14ac:dyDescent="0.35">
      <c r="A234" s="1">
        <v>45369</v>
      </c>
      <c r="B234" t="s">
        <v>4</v>
      </c>
      <c r="C234">
        <v>0.39123753336822398</v>
      </c>
      <c r="D234" t="str">
        <f>_xlfn.XLOOKUP(B234,'Product Key'!$B$2:$B$4,'Product Key'!$A$2:$A$4)</f>
        <v>Extraordinary Green Tea Wafer</v>
      </c>
    </row>
    <row r="235" spans="1:4" x14ac:dyDescent="0.35">
      <c r="A235" s="1">
        <v>45369</v>
      </c>
      <c r="B235" t="s">
        <v>5</v>
      </c>
      <c r="C235">
        <v>0.41654666509565902</v>
      </c>
      <c r="D235" t="str">
        <f>_xlfn.XLOOKUP(B235,'Product Key'!$B$2:$B$4,'Product Key'!$A$2:$A$4)</f>
        <v>Irresistible Lemon Bar Chew</v>
      </c>
    </row>
    <row r="236" spans="1:4" x14ac:dyDescent="0.35">
      <c r="A236" s="1">
        <v>45370</v>
      </c>
      <c r="B236" t="s">
        <v>3</v>
      </c>
      <c r="C236">
        <v>0.44454934168000299</v>
      </c>
      <c r="D236" t="str">
        <f>_xlfn.XLOOKUP(B236,'Product Key'!$B$2:$B$4,'Product Key'!$A$2:$A$4)</f>
        <v>Everlasting Yogurt Scoop</v>
      </c>
    </row>
    <row r="237" spans="1:4" x14ac:dyDescent="0.35">
      <c r="A237" s="1">
        <v>45370</v>
      </c>
      <c r="B237" t="s">
        <v>4</v>
      </c>
      <c r="C237">
        <v>0.49423532132172598</v>
      </c>
      <c r="D237" t="str">
        <f>_xlfn.XLOOKUP(B237,'Product Key'!$B$2:$B$4,'Product Key'!$A$2:$A$4)</f>
        <v>Extraordinary Green Tea Wafer</v>
      </c>
    </row>
    <row r="238" spans="1:4" x14ac:dyDescent="0.35">
      <c r="A238" s="1">
        <v>45370</v>
      </c>
      <c r="B238" t="s">
        <v>5</v>
      </c>
      <c r="C238">
        <v>0.420061653986123</v>
      </c>
      <c r="D238" t="str">
        <f>_xlfn.XLOOKUP(B238,'Product Key'!$B$2:$B$4,'Product Key'!$A$2:$A$4)</f>
        <v>Irresistible Lemon Bar Chew</v>
      </c>
    </row>
    <row r="239" spans="1:4" x14ac:dyDescent="0.35">
      <c r="A239" s="1">
        <v>45371</v>
      </c>
      <c r="B239" t="s">
        <v>3</v>
      </c>
      <c r="C239">
        <v>0.44971413490259798</v>
      </c>
      <c r="D239" t="str">
        <f>_xlfn.XLOOKUP(B239,'Product Key'!$B$2:$B$4,'Product Key'!$A$2:$A$4)</f>
        <v>Everlasting Yogurt Scoop</v>
      </c>
    </row>
    <row r="240" spans="1:4" x14ac:dyDescent="0.35">
      <c r="A240" s="1">
        <v>45371</v>
      </c>
      <c r="B240" t="s">
        <v>4</v>
      </c>
      <c r="C240">
        <v>0.48706828717378498</v>
      </c>
      <c r="D240" t="str">
        <f>_xlfn.XLOOKUP(B240,'Product Key'!$B$2:$B$4,'Product Key'!$A$2:$A$4)</f>
        <v>Extraordinary Green Tea Wafer</v>
      </c>
    </row>
    <row r="241" spans="1:4" x14ac:dyDescent="0.35">
      <c r="A241" s="1">
        <v>45371</v>
      </c>
      <c r="B241" t="s">
        <v>5</v>
      </c>
      <c r="C241">
        <v>0.37430366178878399</v>
      </c>
      <c r="D241" t="str">
        <f>_xlfn.XLOOKUP(B241,'Product Key'!$B$2:$B$4,'Product Key'!$A$2:$A$4)</f>
        <v>Irresistible Lemon Bar Chew</v>
      </c>
    </row>
    <row r="242" spans="1:4" x14ac:dyDescent="0.35">
      <c r="A242" s="1">
        <v>45372</v>
      </c>
      <c r="B242" t="s">
        <v>3</v>
      </c>
      <c r="C242">
        <v>0.44713302004334299</v>
      </c>
      <c r="D242" t="str">
        <f>_xlfn.XLOOKUP(B242,'Product Key'!$B$2:$B$4,'Product Key'!$A$2:$A$4)</f>
        <v>Everlasting Yogurt Scoop</v>
      </c>
    </row>
    <row r="243" spans="1:4" x14ac:dyDescent="0.35">
      <c r="A243" s="1">
        <v>45372</v>
      </c>
      <c r="B243" t="s">
        <v>4</v>
      </c>
      <c r="C243">
        <v>0.488119010322631</v>
      </c>
      <c r="D243" t="str">
        <f>_xlfn.XLOOKUP(B243,'Product Key'!$B$2:$B$4,'Product Key'!$A$2:$A$4)</f>
        <v>Extraordinary Green Tea Wafer</v>
      </c>
    </row>
    <row r="244" spans="1:4" x14ac:dyDescent="0.35">
      <c r="A244" s="1">
        <v>45372</v>
      </c>
      <c r="B244" t="s">
        <v>5</v>
      </c>
      <c r="C244">
        <v>0.42246781348295198</v>
      </c>
      <c r="D244" t="str">
        <f>_xlfn.XLOOKUP(B244,'Product Key'!$B$2:$B$4,'Product Key'!$A$2:$A$4)</f>
        <v>Irresistible Lemon Bar Chew</v>
      </c>
    </row>
    <row r="245" spans="1:4" x14ac:dyDescent="0.35">
      <c r="A245" s="1">
        <v>45373</v>
      </c>
      <c r="B245" t="s">
        <v>3</v>
      </c>
      <c r="C245">
        <v>0.43550644152639101</v>
      </c>
      <c r="D245" t="str">
        <f>_xlfn.XLOOKUP(B245,'Product Key'!$B$2:$B$4,'Product Key'!$A$2:$A$4)</f>
        <v>Everlasting Yogurt Scoop</v>
      </c>
    </row>
    <row r="246" spans="1:4" x14ac:dyDescent="0.35">
      <c r="A246" s="1">
        <v>45373</v>
      </c>
      <c r="B246" t="s">
        <v>4</v>
      </c>
      <c r="C246">
        <v>0.46888890233529201</v>
      </c>
      <c r="D246" t="str">
        <f>_xlfn.XLOOKUP(B246,'Product Key'!$B$2:$B$4,'Product Key'!$A$2:$A$4)</f>
        <v>Extraordinary Green Tea Wafer</v>
      </c>
    </row>
    <row r="247" spans="1:4" x14ac:dyDescent="0.35">
      <c r="A247" s="1">
        <v>45373</v>
      </c>
      <c r="B247" t="s">
        <v>5</v>
      </c>
      <c r="C247">
        <v>0.43090554662441199</v>
      </c>
      <c r="D247" t="str">
        <f>_xlfn.XLOOKUP(B247,'Product Key'!$B$2:$B$4,'Product Key'!$A$2:$A$4)</f>
        <v>Irresistible Lemon Bar Chew</v>
      </c>
    </row>
    <row r="248" spans="1:4" x14ac:dyDescent="0.35">
      <c r="A248" s="1">
        <v>45374</v>
      </c>
      <c r="B248" t="s">
        <v>3</v>
      </c>
      <c r="C248">
        <v>0.53070904968923605</v>
      </c>
      <c r="D248" t="str">
        <f>_xlfn.XLOOKUP(B248,'Product Key'!$B$2:$B$4,'Product Key'!$A$2:$A$4)</f>
        <v>Everlasting Yogurt Scoop</v>
      </c>
    </row>
    <row r="249" spans="1:4" x14ac:dyDescent="0.35">
      <c r="A249" s="1">
        <v>45374</v>
      </c>
      <c r="B249" t="s">
        <v>4</v>
      </c>
      <c r="C249">
        <v>0.53564984919617997</v>
      </c>
      <c r="D249" t="str">
        <f>_xlfn.XLOOKUP(B249,'Product Key'!$B$2:$B$4,'Product Key'!$A$2:$A$4)</f>
        <v>Extraordinary Green Tea Wafer</v>
      </c>
    </row>
    <row r="250" spans="1:4" x14ac:dyDescent="0.35">
      <c r="A250" s="1">
        <v>45374</v>
      </c>
      <c r="B250" t="s">
        <v>5</v>
      </c>
      <c r="C250">
        <v>0.43131386339204802</v>
      </c>
      <c r="D250" t="str">
        <f>_xlfn.XLOOKUP(B250,'Product Key'!$B$2:$B$4,'Product Key'!$A$2:$A$4)</f>
        <v>Irresistible Lemon Bar Chew</v>
      </c>
    </row>
    <row r="251" spans="1:4" x14ac:dyDescent="0.35">
      <c r="A251" s="1">
        <v>45375</v>
      </c>
      <c r="B251" t="s">
        <v>3</v>
      </c>
      <c r="C251">
        <v>0.49248030946370103</v>
      </c>
      <c r="D251" t="str">
        <f>_xlfn.XLOOKUP(B251,'Product Key'!$B$2:$B$4,'Product Key'!$A$2:$A$4)</f>
        <v>Everlasting Yogurt Scoop</v>
      </c>
    </row>
    <row r="252" spans="1:4" x14ac:dyDescent="0.35">
      <c r="A252" s="1">
        <v>45375</v>
      </c>
      <c r="B252" t="s">
        <v>4</v>
      </c>
      <c r="C252">
        <v>0.45745031320442098</v>
      </c>
      <c r="D252" t="str">
        <f>_xlfn.XLOOKUP(B252,'Product Key'!$B$2:$B$4,'Product Key'!$A$2:$A$4)</f>
        <v>Extraordinary Green Tea Wafer</v>
      </c>
    </row>
    <row r="253" spans="1:4" x14ac:dyDescent="0.35">
      <c r="A253" s="1">
        <v>45375</v>
      </c>
      <c r="B253" t="s">
        <v>5</v>
      </c>
      <c r="C253">
        <v>0.53706835931603703</v>
      </c>
      <c r="D253" t="str">
        <f>_xlfn.XLOOKUP(B253,'Product Key'!$B$2:$B$4,'Product Key'!$A$2:$A$4)</f>
        <v>Irresistible Lemon Bar Chew</v>
      </c>
    </row>
    <row r="254" spans="1:4" x14ac:dyDescent="0.35">
      <c r="A254" s="1">
        <v>45376</v>
      </c>
      <c r="B254" t="s">
        <v>3</v>
      </c>
      <c r="C254">
        <v>0.40245533284588902</v>
      </c>
      <c r="D254" t="str">
        <f>_xlfn.XLOOKUP(B254,'Product Key'!$B$2:$B$4,'Product Key'!$A$2:$A$4)</f>
        <v>Everlasting Yogurt Scoop</v>
      </c>
    </row>
    <row r="255" spans="1:4" x14ac:dyDescent="0.35">
      <c r="A255" s="1">
        <v>45376</v>
      </c>
      <c r="B255" t="s">
        <v>4</v>
      </c>
      <c r="C255">
        <v>0.47385212899722901</v>
      </c>
      <c r="D255" t="str">
        <f>_xlfn.XLOOKUP(B255,'Product Key'!$B$2:$B$4,'Product Key'!$A$2:$A$4)</f>
        <v>Extraordinary Green Tea Wafer</v>
      </c>
    </row>
    <row r="256" spans="1:4" x14ac:dyDescent="0.35">
      <c r="A256" s="1">
        <v>45376</v>
      </c>
      <c r="B256" t="s">
        <v>5</v>
      </c>
      <c r="C256">
        <v>0.52487760996948196</v>
      </c>
      <c r="D256" t="str">
        <f>_xlfn.XLOOKUP(B256,'Product Key'!$B$2:$B$4,'Product Key'!$A$2:$A$4)</f>
        <v>Irresistible Lemon Bar Chew</v>
      </c>
    </row>
    <row r="257" spans="1:4" x14ac:dyDescent="0.35">
      <c r="A257" s="1">
        <v>45377</v>
      </c>
      <c r="B257" t="s">
        <v>3</v>
      </c>
      <c r="C257">
        <v>0.399580478512916</v>
      </c>
      <c r="D257" t="str">
        <f>_xlfn.XLOOKUP(B257,'Product Key'!$B$2:$B$4,'Product Key'!$A$2:$A$4)</f>
        <v>Everlasting Yogurt Scoop</v>
      </c>
    </row>
    <row r="258" spans="1:4" x14ac:dyDescent="0.35">
      <c r="A258" s="1">
        <v>45377</v>
      </c>
      <c r="B258" t="s">
        <v>4</v>
      </c>
      <c r="C258">
        <v>0.42873715185178901</v>
      </c>
      <c r="D258" t="str">
        <f>_xlfn.XLOOKUP(B258,'Product Key'!$B$2:$B$4,'Product Key'!$A$2:$A$4)</f>
        <v>Extraordinary Green Tea Wafer</v>
      </c>
    </row>
    <row r="259" spans="1:4" x14ac:dyDescent="0.35">
      <c r="A259" s="1">
        <v>45377</v>
      </c>
      <c r="B259" t="s">
        <v>5</v>
      </c>
      <c r="C259">
        <v>0.34757631832978703</v>
      </c>
      <c r="D259" t="str">
        <f>_xlfn.XLOOKUP(B259,'Product Key'!$B$2:$B$4,'Product Key'!$A$2:$A$4)</f>
        <v>Irresistible Lemon Bar Chew</v>
      </c>
    </row>
    <row r="260" spans="1:4" x14ac:dyDescent="0.35">
      <c r="A260" s="1">
        <v>45378</v>
      </c>
      <c r="B260" t="s">
        <v>3</v>
      </c>
      <c r="C260">
        <v>0.35651675853251902</v>
      </c>
      <c r="D260" t="str">
        <f>_xlfn.XLOOKUP(B260,'Product Key'!$B$2:$B$4,'Product Key'!$A$2:$A$4)</f>
        <v>Everlasting Yogurt Scoop</v>
      </c>
    </row>
    <row r="261" spans="1:4" x14ac:dyDescent="0.35">
      <c r="A261" s="1">
        <v>45378</v>
      </c>
      <c r="B261" t="s">
        <v>4</v>
      </c>
      <c r="C261">
        <v>0.41918802006956302</v>
      </c>
      <c r="D261" t="str">
        <f>_xlfn.XLOOKUP(B261,'Product Key'!$B$2:$B$4,'Product Key'!$A$2:$A$4)</f>
        <v>Extraordinary Green Tea Wafer</v>
      </c>
    </row>
    <row r="262" spans="1:4" x14ac:dyDescent="0.35">
      <c r="A262" s="1">
        <v>45378</v>
      </c>
      <c r="B262" t="s">
        <v>5</v>
      </c>
      <c r="C262">
        <v>0.35782276677496799</v>
      </c>
      <c r="D262" t="str">
        <f>_xlfn.XLOOKUP(B262,'Product Key'!$B$2:$B$4,'Product Key'!$A$2:$A$4)</f>
        <v>Irresistible Lemon Bar Chew</v>
      </c>
    </row>
    <row r="263" spans="1:4" x14ac:dyDescent="0.35">
      <c r="A263" s="1">
        <v>45379</v>
      </c>
      <c r="B263" t="s">
        <v>3</v>
      </c>
      <c r="C263">
        <v>0.34966481647564301</v>
      </c>
      <c r="D263" t="str">
        <f>_xlfn.XLOOKUP(B263,'Product Key'!$B$2:$B$4,'Product Key'!$A$2:$A$4)</f>
        <v>Everlasting Yogurt Scoop</v>
      </c>
    </row>
    <row r="264" spans="1:4" x14ac:dyDescent="0.35">
      <c r="A264" s="1">
        <v>45379</v>
      </c>
      <c r="B264" t="s">
        <v>4</v>
      </c>
      <c r="C264">
        <v>0.47406253305420498</v>
      </c>
      <c r="D264" t="str">
        <f>_xlfn.XLOOKUP(B264,'Product Key'!$B$2:$B$4,'Product Key'!$A$2:$A$4)</f>
        <v>Extraordinary Green Tea Wafer</v>
      </c>
    </row>
    <row r="265" spans="1:4" x14ac:dyDescent="0.35">
      <c r="A265" s="1">
        <v>45379</v>
      </c>
      <c r="B265" t="s">
        <v>5</v>
      </c>
      <c r="C265">
        <v>0.46406197427288398</v>
      </c>
      <c r="D265" t="str">
        <f>_xlfn.XLOOKUP(B265,'Product Key'!$B$2:$B$4,'Product Key'!$A$2:$A$4)</f>
        <v>Irresistible Lemon Bar Chew</v>
      </c>
    </row>
    <row r="266" spans="1:4" x14ac:dyDescent="0.35">
      <c r="A266" s="1">
        <v>45380</v>
      </c>
      <c r="B266" t="s">
        <v>3</v>
      </c>
      <c r="C266">
        <v>0.49942229068205102</v>
      </c>
      <c r="D266" t="str">
        <f>_xlfn.XLOOKUP(B266,'Product Key'!$B$2:$B$4,'Product Key'!$A$2:$A$4)</f>
        <v>Everlasting Yogurt Scoop</v>
      </c>
    </row>
    <row r="267" spans="1:4" x14ac:dyDescent="0.35">
      <c r="A267" s="1">
        <v>45380</v>
      </c>
      <c r="B267" t="s">
        <v>4</v>
      </c>
      <c r="C267">
        <v>0.33852574328591101</v>
      </c>
      <c r="D267" t="str">
        <f>_xlfn.XLOOKUP(B267,'Product Key'!$B$2:$B$4,'Product Key'!$A$2:$A$4)</f>
        <v>Extraordinary Green Tea Wafer</v>
      </c>
    </row>
    <row r="268" spans="1:4" x14ac:dyDescent="0.35">
      <c r="A268" s="1">
        <v>45380</v>
      </c>
      <c r="B268" t="s">
        <v>5</v>
      </c>
      <c r="C268">
        <v>0.40902017972808602</v>
      </c>
      <c r="D268" t="str">
        <f>_xlfn.XLOOKUP(B268,'Product Key'!$B$2:$B$4,'Product Key'!$A$2:$A$4)</f>
        <v>Irresistible Lemon Bar Chew</v>
      </c>
    </row>
    <row r="269" spans="1:4" x14ac:dyDescent="0.35">
      <c r="A269" s="1">
        <v>45381</v>
      </c>
      <c r="B269" t="s">
        <v>3</v>
      </c>
      <c r="C269">
        <v>0.44209401924424302</v>
      </c>
      <c r="D269" t="str">
        <f>_xlfn.XLOOKUP(B269,'Product Key'!$B$2:$B$4,'Product Key'!$A$2:$A$4)</f>
        <v>Everlasting Yogurt Scoop</v>
      </c>
    </row>
    <row r="270" spans="1:4" x14ac:dyDescent="0.35">
      <c r="A270" s="1">
        <v>45381</v>
      </c>
      <c r="B270" t="s">
        <v>4</v>
      </c>
      <c r="C270">
        <v>0.571377555768384</v>
      </c>
      <c r="D270" t="str">
        <f>_xlfn.XLOOKUP(B270,'Product Key'!$B$2:$B$4,'Product Key'!$A$2:$A$4)</f>
        <v>Extraordinary Green Tea Wafer</v>
      </c>
    </row>
    <row r="271" spans="1:4" x14ac:dyDescent="0.35">
      <c r="A271" s="1">
        <v>45381</v>
      </c>
      <c r="B271" t="s">
        <v>5</v>
      </c>
      <c r="C271">
        <v>0.50063084900803301</v>
      </c>
      <c r="D271" t="str">
        <f>_xlfn.XLOOKUP(B271,'Product Key'!$B$2:$B$4,'Product Key'!$A$2:$A$4)</f>
        <v>Irresistible Lemon Bar Chew</v>
      </c>
    </row>
    <row r="272" spans="1:4" x14ac:dyDescent="0.35">
      <c r="A272" s="1">
        <v>45382</v>
      </c>
      <c r="B272" t="s">
        <v>3</v>
      </c>
      <c r="C272">
        <v>0.419578373087582</v>
      </c>
      <c r="D272" t="str">
        <f>_xlfn.XLOOKUP(B272,'Product Key'!$B$2:$B$4,'Product Key'!$A$2:$A$4)</f>
        <v>Everlasting Yogurt Scoop</v>
      </c>
    </row>
    <row r="273" spans="1:4" x14ac:dyDescent="0.35">
      <c r="A273" s="1">
        <v>45382</v>
      </c>
      <c r="B273" t="s">
        <v>4</v>
      </c>
      <c r="C273">
        <v>0.510007339610695</v>
      </c>
      <c r="D273" t="str">
        <f>_xlfn.XLOOKUP(B273,'Product Key'!$B$2:$B$4,'Product Key'!$A$2:$A$4)</f>
        <v>Extraordinary Green Tea Wafer</v>
      </c>
    </row>
    <row r="274" spans="1:4" x14ac:dyDescent="0.35">
      <c r="A274" s="1">
        <v>45382</v>
      </c>
      <c r="B274" t="s">
        <v>5</v>
      </c>
      <c r="C274">
        <v>0.445790625168206</v>
      </c>
      <c r="D274" t="str">
        <f>_xlfn.XLOOKUP(B274,'Product Key'!$B$2:$B$4,'Product Key'!$A$2:$A$4)</f>
        <v>Irresistible Lemon Bar Chew</v>
      </c>
    </row>
    <row r="275" spans="1:4" x14ac:dyDescent="0.35">
      <c r="A275" s="1">
        <v>45383</v>
      </c>
      <c r="B275" t="s">
        <v>3</v>
      </c>
      <c r="C275">
        <v>0.42346830826012999</v>
      </c>
      <c r="D275" t="str">
        <f>_xlfn.XLOOKUP(B275,'Product Key'!$B$2:$B$4,'Product Key'!$A$2:$A$4)</f>
        <v>Everlasting Yogurt Scoop</v>
      </c>
    </row>
    <row r="276" spans="1:4" x14ac:dyDescent="0.35">
      <c r="A276" s="1">
        <v>45383</v>
      </c>
      <c r="B276" t="s">
        <v>4</v>
      </c>
      <c r="C276">
        <v>0.55155265137663001</v>
      </c>
      <c r="D276" t="str">
        <f>_xlfn.XLOOKUP(B276,'Product Key'!$B$2:$B$4,'Product Key'!$A$2:$A$4)</f>
        <v>Extraordinary Green Tea Wafer</v>
      </c>
    </row>
    <row r="277" spans="1:4" x14ac:dyDescent="0.35">
      <c r="A277" s="1">
        <v>45383</v>
      </c>
      <c r="B277" t="s">
        <v>5</v>
      </c>
      <c r="C277">
        <v>0.41823769778793302</v>
      </c>
      <c r="D277" t="str">
        <f>_xlfn.XLOOKUP(B277,'Product Key'!$B$2:$B$4,'Product Key'!$A$2:$A$4)</f>
        <v>Irresistible Lemon Bar Chew</v>
      </c>
    </row>
    <row r="278" spans="1:4" x14ac:dyDescent="0.35">
      <c r="A278" s="1">
        <v>45384</v>
      </c>
      <c r="B278" t="s">
        <v>3</v>
      </c>
      <c r="C278">
        <v>0.38299139897684897</v>
      </c>
      <c r="D278" t="str">
        <f>_xlfn.XLOOKUP(B278,'Product Key'!$B$2:$B$4,'Product Key'!$A$2:$A$4)</f>
        <v>Everlasting Yogurt Scoop</v>
      </c>
    </row>
    <row r="279" spans="1:4" x14ac:dyDescent="0.35">
      <c r="A279" s="1">
        <v>45384</v>
      </c>
      <c r="B279" t="s">
        <v>4</v>
      </c>
      <c r="C279">
        <v>0.49903713155444701</v>
      </c>
      <c r="D279" t="str">
        <f>_xlfn.XLOOKUP(B279,'Product Key'!$B$2:$B$4,'Product Key'!$A$2:$A$4)</f>
        <v>Extraordinary Green Tea Wafer</v>
      </c>
    </row>
    <row r="280" spans="1:4" x14ac:dyDescent="0.35">
      <c r="A280" s="1">
        <v>45384</v>
      </c>
      <c r="B280" t="s">
        <v>5</v>
      </c>
      <c r="C280">
        <v>0.487518922618285</v>
      </c>
      <c r="D280" t="str">
        <f>_xlfn.XLOOKUP(B280,'Product Key'!$B$2:$B$4,'Product Key'!$A$2:$A$4)</f>
        <v>Irresistible Lemon Bar Chew</v>
      </c>
    </row>
    <row r="281" spans="1:4" x14ac:dyDescent="0.35">
      <c r="A281" s="1">
        <v>45385</v>
      </c>
      <c r="B281" t="s">
        <v>3</v>
      </c>
      <c r="C281">
        <v>0.50399630176857402</v>
      </c>
      <c r="D281" t="str">
        <f>_xlfn.XLOOKUP(B281,'Product Key'!$B$2:$B$4,'Product Key'!$A$2:$A$4)</f>
        <v>Everlasting Yogurt Scoop</v>
      </c>
    </row>
    <row r="282" spans="1:4" x14ac:dyDescent="0.35">
      <c r="A282" s="1">
        <v>45385</v>
      </c>
      <c r="B282" t="s">
        <v>4</v>
      </c>
      <c r="C282">
        <v>0.45204643477959999</v>
      </c>
      <c r="D282" t="str">
        <f>_xlfn.XLOOKUP(B282,'Product Key'!$B$2:$B$4,'Product Key'!$A$2:$A$4)</f>
        <v>Extraordinary Green Tea Wafer</v>
      </c>
    </row>
    <row r="283" spans="1:4" x14ac:dyDescent="0.35">
      <c r="A283" s="1">
        <v>45385</v>
      </c>
      <c r="B283" t="s">
        <v>5</v>
      </c>
      <c r="C283">
        <v>0.41018519366905598</v>
      </c>
      <c r="D283" t="str">
        <f>_xlfn.XLOOKUP(B283,'Product Key'!$B$2:$B$4,'Product Key'!$A$2:$A$4)</f>
        <v>Irresistible Lemon Bar Chew</v>
      </c>
    </row>
    <row r="284" spans="1:4" x14ac:dyDescent="0.35">
      <c r="A284" s="1">
        <v>45386</v>
      </c>
      <c r="B284" t="s">
        <v>3</v>
      </c>
      <c r="C284">
        <v>0.359184445147746</v>
      </c>
      <c r="D284" t="str">
        <f>_xlfn.XLOOKUP(B284,'Product Key'!$B$2:$B$4,'Product Key'!$A$2:$A$4)</f>
        <v>Everlasting Yogurt Scoop</v>
      </c>
    </row>
    <row r="285" spans="1:4" x14ac:dyDescent="0.35">
      <c r="A285" s="1">
        <v>45386</v>
      </c>
      <c r="B285" t="s">
        <v>4</v>
      </c>
      <c r="C285">
        <v>0.460847040785484</v>
      </c>
      <c r="D285" t="str">
        <f>_xlfn.XLOOKUP(B285,'Product Key'!$B$2:$B$4,'Product Key'!$A$2:$A$4)</f>
        <v>Extraordinary Green Tea Wafer</v>
      </c>
    </row>
    <row r="286" spans="1:4" x14ac:dyDescent="0.35">
      <c r="A286" s="1">
        <v>45386</v>
      </c>
      <c r="B286" t="s">
        <v>5</v>
      </c>
      <c r="C286">
        <v>0.50584840944541298</v>
      </c>
      <c r="D286" t="str">
        <f>_xlfn.XLOOKUP(B286,'Product Key'!$B$2:$B$4,'Product Key'!$A$2:$A$4)</f>
        <v>Irresistible Lemon Bar Chew</v>
      </c>
    </row>
    <row r="287" spans="1:4" x14ac:dyDescent="0.35">
      <c r="A287" s="1">
        <v>45387</v>
      </c>
      <c r="B287" t="s">
        <v>3</v>
      </c>
      <c r="C287">
        <v>0.44833503409678199</v>
      </c>
      <c r="D287" t="str">
        <f>_xlfn.XLOOKUP(B287,'Product Key'!$B$2:$B$4,'Product Key'!$A$2:$A$4)</f>
        <v>Everlasting Yogurt Scoop</v>
      </c>
    </row>
    <row r="288" spans="1:4" x14ac:dyDescent="0.35">
      <c r="A288" s="1">
        <v>45387</v>
      </c>
      <c r="B288" t="s">
        <v>4</v>
      </c>
      <c r="C288">
        <v>0.45240088323424599</v>
      </c>
      <c r="D288" t="str">
        <f>_xlfn.XLOOKUP(B288,'Product Key'!$B$2:$B$4,'Product Key'!$A$2:$A$4)</f>
        <v>Extraordinary Green Tea Wafer</v>
      </c>
    </row>
    <row r="289" spans="1:4" x14ac:dyDescent="0.35">
      <c r="A289" s="1">
        <v>45387</v>
      </c>
      <c r="B289" t="s">
        <v>5</v>
      </c>
      <c r="C289">
        <v>0.35166247382372001</v>
      </c>
      <c r="D289" t="str">
        <f>_xlfn.XLOOKUP(B289,'Product Key'!$B$2:$B$4,'Product Key'!$A$2:$A$4)</f>
        <v>Irresistible Lemon Bar Chew</v>
      </c>
    </row>
    <row r="290" spans="1:4" x14ac:dyDescent="0.35">
      <c r="A290" s="1">
        <v>45388</v>
      </c>
      <c r="B290" t="s">
        <v>3</v>
      </c>
      <c r="C290">
        <v>0.38979933619030199</v>
      </c>
      <c r="D290" t="str">
        <f>_xlfn.XLOOKUP(B290,'Product Key'!$B$2:$B$4,'Product Key'!$A$2:$A$4)</f>
        <v>Everlasting Yogurt Scoop</v>
      </c>
    </row>
    <row r="291" spans="1:4" x14ac:dyDescent="0.35">
      <c r="A291" s="1">
        <v>45388</v>
      </c>
      <c r="B291" t="s">
        <v>4</v>
      </c>
      <c r="C291">
        <v>0.52524936482622098</v>
      </c>
      <c r="D291" t="str">
        <f>_xlfn.XLOOKUP(B291,'Product Key'!$B$2:$B$4,'Product Key'!$A$2:$A$4)</f>
        <v>Extraordinary Green Tea Wafer</v>
      </c>
    </row>
    <row r="292" spans="1:4" x14ac:dyDescent="0.35">
      <c r="A292" s="1">
        <v>45388</v>
      </c>
      <c r="B292" t="s">
        <v>5</v>
      </c>
      <c r="C292">
        <v>0.44788095622545399</v>
      </c>
      <c r="D292" t="str">
        <f>_xlfn.XLOOKUP(B292,'Product Key'!$B$2:$B$4,'Product Key'!$A$2:$A$4)</f>
        <v>Irresistible Lemon Bar Chew</v>
      </c>
    </row>
    <row r="293" spans="1:4" x14ac:dyDescent="0.35">
      <c r="A293" s="1">
        <v>45389</v>
      </c>
      <c r="B293" t="s">
        <v>3</v>
      </c>
      <c r="C293">
        <v>0.38703001441016199</v>
      </c>
      <c r="D293" t="str">
        <f>_xlfn.XLOOKUP(B293,'Product Key'!$B$2:$B$4,'Product Key'!$A$2:$A$4)</f>
        <v>Everlasting Yogurt Scoop</v>
      </c>
    </row>
    <row r="294" spans="1:4" x14ac:dyDescent="0.35">
      <c r="A294" s="1">
        <v>45389</v>
      </c>
      <c r="B294" t="s">
        <v>4</v>
      </c>
      <c r="C294">
        <v>0.52613015829487597</v>
      </c>
      <c r="D294" t="str">
        <f>_xlfn.XLOOKUP(B294,'Product Key'!$B$2:$B$4,'Product Key'!$A$2:$A$4)</f>
        <v>Extraordinary Green Tea Wafer</v>
      </c>
    </row>
    <row r="295" spans="1:4" x14ac:dyDescent="0.35">
      <c r="A295" s="1">
        <v>45389</v>
      </c>
      <c r="B295" t="s">
        <v>5</v>
      </c>
      <c r="C295">
        <v>0.37105249153682102</v>
      </c>
      <c r="D295" t="str">
        <f>_xlfn.XLOOKUP(B295,'Product Key'!$B$2:$B$4,'Product Key'!$A$2:$A$4)</f>
        <v>Irresistible Lemon Bar Chew</v>
      </c>
    </row>
    <row r="296" spans="1:4" x14ac:dyDescent="0.35">
      <c r="A296" s="1">
        <v>45390</v>
      </c>
      <c r="B296" t="s">
        <v>3</v>
      </c>
      <c r="C296">
        <v>0.393062739762503</v>
      </c>
      <c r="D296" t="str">
        <f>_xlfn.XLOOKUP(B296,'Product Key'!$B$2:$B$4,'Product Key'!$A$2:$A$4)</f>
        <v>Everlasting Yogurt Scoop</v>
      </c>
    </row>
    <row r="297" spans="1:4" x14ac:dyDescent="0.35">
      <c r="A297" s="1">
        <v>45390</v>
      </c>
      <c r="B297" t="s">
        <v>4</v>
      </c>
      <c r="C297">
        <v>0.48924623612157703</v>
      </c>
      <c r="D297" t="str">
        <f>_xlfn.XLOOKUP(B297,'Product Key'!$B$2:$B$4,'Product Key'!$A$2:$A$4)</f>
        <v>Extraordinary Green Tea Wafer</v>
      </c>
    </row>
    <row r="298" spans="1:4" x14ac:dyDescent="0.35">
      <c r="A298" s="1">
        <v>45390</v>
      </c>
      <c r="B298" t="s">
        <v>5</v>
      </c>
      <c r="C298">
        <v>0.49154181976710998</v>
      </c>
      <c r="D298" t="str">
        <f>_xlfn.XLOOKUP(B298,'Product Key'!$B$2:$B$4,'Product Key'!$A$2:$A$4)</f>
        <v>Irresistible Lemon Bar Chew</v>
      </c>
    </row>
    <row r="299" spans="1:4" x14ac:dyDescent="0.35">
      <c r="A299" s="1">
        <v>45391</v>
      </c>
      <c r="B299" t="s">
        <v>3</v>
      </c>
      <c r="C299">
        <v>0.46594744989607101</v>
      </c>
      <c r="D299" t="str">
        <f>_xlfn.XLOOKUP(B299,'Product Key'!$B$2:$B$4,'Product Key'!$A$2:$A$4)</f>
        <v>Everlasting Yogurt Scoop</v>
      </c>
    </row>
    <row r="300" spans="1:4" x14ac:dyDescent="0.35">
      <c r="A300" s="1">
        <v>45391</v>
      </c>
      <c r="B300" t="s">
        <v>4</v>
      </c>
      <c r="C300">
        <v>0.489431699513109</v>
      </c>
      <c r="D300" t="str">
        <f>_xlfn.XLOOKUP(B300,'Product Key'!$B$2:$B$4,'Product Key'!$A$2:$A$4)</f>
        <v>Extraordinary Green Tea Wafer</v>
      </c>
    </row>
    <row r="301" spans="1:4" x14ac:dyDescent="0.35">
      <c r="A301" s="1">
        <v>45391</v>
      </c>
      <c r="B301" t="s">
        <v>5</v>
      </c>
      <c r="C301">
        <v>0.50671189823974805</v>
      </c>
      <c r="D301" t="str">
        <f>_xlfn.XLOOKUP(B301,'Product Key'!$B$2:$B$4,'Product Key'!$A$2:$A$4)</f>
        <v>Irresistible Lemon Bar Chew</v>
      </c>
    </row>
    <row r="302" spans="1:4" x14ac:dyDescent="0.35">
      <c r="A302" s="1">
        <v>45392</v>
      </c>
      <c r="B302" t="s">
        <v>3</v>
      </c>
      <c r="C302">
        <v>0.37246657349210499</v>
      </c>
      <c r="D302" t="str">
        <f>_xlfn.XLOOKUP(B302,'Product Key'!$B$2:$B$4,'Product Key'!$A$2:$A$4)</f>
        <v>Everlasting Yogurt Scoop</v>
      </c>
    </row>
    <row r="303" spans="1:4" x14ac:dyDescent="0.35">
      <c r="A303" s="1">
        <v>45392</v>
      </c>
      <c r="B303" t="s">
        <v>4</v>
      </c>
      <c r="C303">
        <v>0.42782588081946399</v>
      </c>
      <c r="D303" t="str">
        <f>_xlfn.XLOOKUP(B303,'Product Key'!$B$2:$B$4,'Product Key'!$A$2:$A$4)</f>
        <v>Extraordinary Green Tea Wafer</v>
      </c>
    </row>
    <row r="304" spans="1:4" x14ac:dyDescent="0.35">
      <c r="A304" s="1">
        <v>45392</v>
      </c>
      <c r="B304" t="s">
        <v>5</v>
      </c>
      <c r="C304">
        <v>0.389762871564927</v>
      </c>
      <c r="D304" t="str">
        <f>_xlfn.XLOOKUP(B304,'Product Key'!$B$2:$B$4,'Product Key'!$A$2:$A$4)</f>
        <v>Irresistible Lemon Bar Chew</v>
      </c>
    </row>
    <row r="305" spans="1:4" x14ac:dyDescent="0.35">
      <c r="A305" s="1">
        <v>45393</v>
      </c>
      <c r="B305" t="s">
        <v>3</v>
      </c>
      <c r="C305">
        <v>0.39411898527954198</v>
      </c>
      <c r="D305" t="str">
        <f>_xlfn.XLOOKUP(B305,'Product Key'!$B$2:$B$4,'Product Key'!$A$2:$A$4)</f>
        <v>Everlasting Yogurt Scoop</v>
      </c>
    </row>
    <row r="306" spans="1:4" x14ac:dyDescent="0.35">
      <c r="A306" s="1">
        <v>45393</v>
      </c>
      <c r="B306" t="s">
        <v>4</v>
      </c>
      <c r="C306">
        <v>0.43760058123110801</v>
      </c>
      <c r="D306" t="str">
        <f>_xlfn.XLOOKUP(B306,'Product Key'!$B$2:$B$4,'Product Key'!$A$2:$A$4)</f>
        <v>Extraordinary Green Tea Wafer</v>
      </c>
    </row>
    <row r="307" spans="1:4" x14ac:dyDescent="0.35">
      <c r="A307" s="1">
        <v>45393</v>
      </c>
      <c r="B307" t="s">
        <v>5</v>
      </c>
      <c r="C307">
        <v>0.44825482238777498</v>
      </c>
      <c r="D307" t="str">
        <f>_xlfn.XLOOKUP(B307,'Product Key'!$B$2:$B$4,'Product Key'!$A$2:$A$4)</f>
        <v>Irresistible Lemon Bar Chew</v>
      </c>
    </row>
    <row r="308" spans="1:4" x14ac:dyDescent="0.35">
      <c r="A308" s="1">
        <v>45394</v>
      </c>
      <c r="B308" t="s">
        <v>3</v>
      </c>
      <c r="C308">
        <v>0.445849228744645</v>
      </c>
      <c r="D308" t="str">
        <f>_xlfn.XLOOKUP(B308,'Product Key'!$B$2:$B$4,'Product Key'!$A$2:$A$4)</f>
        <v>Everlasting Yogurt Scoop</v>
      </c>
    </row>
    <row r="309" spans="1:4" x14ac:dyDescent="0.35">
      <c r="A309" s="1">
        <v>45394</v>
      </c>
      <c r="B309" t="s">
        <v>4</v>
      </c>
      <c r="C309">
        <v>0.48856504023216901</v>
      </c>
      <c r="D309" t="str">
        <f>_xlfn.XLOOKUP(B309,'Product Key'!$B$2:$B$4,'Product Key'!$A$2:$A$4)</f>
        <v>Extraordinary Green Tea Wafer</v>
      </c>
    </row>
    <row r="310" spans="1:4" x14ac:dyDescent="0.35">
      <c r="A310" s="1">
        <v>45394</v>
      </c>
      <c r="B310" t="s">
        <v>5</v>
      </c>
      <c r="C310">
        <v>0.52973145640733399</v>
      </c>
      <c r="D310" t="str">
        <f>_xlfn.XLOOKUP(B310,'Product Key'!$B$2:$B$4,'Product Key'!$A$2:$A$4)</f>
        <v>Irresistible Lemon Bar Chew</v>
      </c>
    </row>
    <row r="311" spans="1:4" x14ac:dyDescent="0.35">
      <c r="A311" s="1">
        <v>45395</v>
      </c>
      <c r="B311" t="s">
        <v>3</v>
      </c>
      <c r="C311">
        <v>0.42654840842903202</v>
      </c>
      <c r="D311" t="str">
        <f>_xlfn.XLOOKUP(B311,'Product Key'!$B$2:$B$4,'Product Key'!$A$2:$A$4)</f>
        <v>Everlasting Yogurt Scoop</v>
      </c>
    </row>
    <row r="312" spans="1:4" x14ac:dyDescent="0.35">
      <c r="A312" s="1">
        <v>45395</v>
      </c>
      <c r="B312" t="s">
        <v>4</v>
      </c>
      <c r="C312">
        <v>0.40394743320787202</v>
      </c>
      <c r="D312" t="str">
        <f>_xlfn.XLOOKUP(B312,'Product Key'!$B$2:$B$4,'Product Key'!$A$2:$A$4)</f>
        <v>Extraordinary Green Tea Wafer</v>
      </c>
    </row>
    <row r="313" spans="1:4" x14ac:dyDescent="0.35">
      <c r="A313" s="1">
        <v>45395</v>
      </c>
      <c r="B313" t="s">
        <v>5</v>
      </c>
      <c r="C313">
        <v>0.30839850708125199</v>
      </c>
      <c r="D313" t="str">
        <f>_xlfn.XLOOKUP(B313,'Product Key'!$B$2:$B$4,'Product Key'!$A$2:$A$4)</f>
        <v>Irresistible Lemon Bar Chew</v>
      </c>
    </row>
    <row r="314" spans="1:4" x14ac:dyDescent="0.35">
      <c r="A314" s="1">
        <v>45396</v>
      </c>
      <c r="B314" t="s">
        <v>3</v>
      </c>
      <c r="C314">
        <v>0.44559791925396097</v>
      </c>
      <c r="D314" t="str">
        <f>_xlfn.XLOOKUP(B314,'Product Key'!$B$2:$B$4,'Product Key'!$A$2:$A$4)</f>
        <v>Everlasting Yogurt Scoop</v>
      </c>
    </row>
    <row r="315" spans="1:4" x14ac:dyDescent="0.35">
      <c r="A315" s="1">
        <v>45396</v>
      </c>
      <c r="B315" t="s">
        <v>4</v>
      </c>
      <c r="C315">
        <v>0.37058431751236398</v>
      </c>
      <c r="D315" t="str">
        <f>_xlfn.XLOOKUP(B315,'Product Key'!$B$2:$B$4,'Product Key'!$A$2:$A$4)</f>
        <v>Extraordinary Green Tea Wafer</v>
      </c>
    </row>
    <row r="316" spans="1:4" x14ac:dyDescent="0.35">
      <c r="A316" s="1">
        <v>45396</v>
      </c>
      <c r="B316" t="s">
        <v>5</v>
      </c>
      <c r="C316">
        <v>0.32554331508348999</v>
      </c>
      <c r="D316" t="str">
        <f>_xlfn.XLOOKUP(B316,'Product Key'!$B$2:$B$4,'Product Key'!$A$2:$A$4)</f>
        <v>Irresistible Lemon Bar Chew</v>
      </c>
    </row>
    <row r="317" spans="1:4" x14ac:dyDescent="0.35">
      <c r="A317" s="1">
        <v>45397</v>
      </c>
      <c r="B317" t="s">
        <v>3</v>
      </c>
      <c r="C317">
        <v>0.46433027234983099</v>
      </c>
      <c r="D317" t="str">
        <f>_xlfn.XLOOKUP(B317,'Product Key'!$B$2:$B$4,'Product Key'!$A$2:$A$4)</f>
        <v>Everlasting Yogurt Scoop</v>
      </c>
    </row>
    <row r="318" spans="1:4" x14ac:dyDescent="0.35">
      <c r="A318" s="1">
        <v>45397</v>
      </c>
      <c r="B318" t="s">
        <v>4</v>
      </c>
      <c r="C318">
        <v>0.53093236626082096</v>
      </c>
      <c r="D318" t="str">
        <f>_xlfn.XLOOKUP(B318,'Product Key'!$B$2:$B$4,'Product Key'!$A$2:$A$4)</f>
        <v>Extraordinary Green Tea Wafer</v>
      </c>
    </row>
    <row r="319" spans="1:4" x14ac:dyDescent="0.35">
      <c r="A319" s="1">
        <v>45397</v>
      </c>
      <c r="B319" t="s">
        <v>5</v>
      </c>
      <c r="C319">
        <v>0.41568599193830902</v>
      </c>
      <c r="D319" t="str">
        <f>_xlfn.XLOOKUP(B319,'Product Key'!$B$2:$B$4,'Product Key'!$A$2:$A$4)</f>
        <v>Irresistible Lemon Bar Chew</v>
      </c>
    </row>
    <row r="320" spans="1:4" x14ac:dyDescent="0.35">
      <c r="A320" s="1">
        <v>45398</v>
      </c>
      <c r="B320" t="s">
        <v>3</v>
      </c>
      <c r="C320">
        <v>0.26927164139433801</v>
      </c>
      <c r="D320" t="str">
        <f>_xlfn.XLOOKUP(B320,'Product Key'!$B$2:$B$4,'Product Key'!$A$2:$A$4)</f>
        <v>Everlasting Yogurt Scoop</v>
      </c>
    </row>
    <row r="321" spans="1:4" x14ac:dyDescent="0.35">
      <c r="A321" s="1">
        <v>45398</v>
      </c>
      <c r="B321" t="s">
        <v>4</v>
      </c>
      <c r="C321">
        <v>0.51829061924671005</v>
      </c>
      <c r="D321" t="str">
        <f>_xlfn.XLOOKUP(B321,'Product Key'!$B$2:$B$4,'Product Key'!$A$2:$A$4)</f>
        <v>Extraordinary Green Tea Wafer</v>
      </c>
    </row>
    <row r="322" spans="1:4" x14ac:dyDescent="0.35">
      <c r="A322" s="1">
        <v>45398</v>
      </c>
      <c r="B322" t="s">
        <v>5</v>
      </c>
      <c r="C322">
        <v>0.34827627284839002</v>
      </c>
      <c r="D322" t="str">
        <f>_xlfn.XLOOKUP(B322,'Product Key'!$B$2:$B$4,'Product Key'!$A$2:$A$4)</f>
        <v>Irresistible Lemon Bar Chew</v>
      </c>
    </row>
    <row r="323" spans="1:4" x14ac:dyDescent="0.35">
      <c r="A323" s="1">
        <v>45399</v>
      </c>
      <c r="B323" t="s">
        <v>3</v>
      </c>
      <c r="C323">
        <v>0.39013520725371797</v>
      </c>
      <c r="D323" t="str">
        <f>_xlfn.XLOOKUP(B323,'Product Key'!$B$2:$B$4,'Product Key'!$A$2:$A$4)</f>
        <v>Everlasting Yogurt Scoop</v>
      </c>
    </row>
    <row r="324" spans="1:4" x14ac:dyDescent="0.35">
      <c r="A324" s="1">
        <v>45399</v>
      </c>
      <c r="B324" t="s">
        <v>4</v>
      </c>
      <c r="C324">
        <v>0.35496141823314398</v>
      </c>
      <c r="D324" t="str">
        <f>_xlfn.XLOOKUP(B324,'Product Key'!$B$2:$B$4,'Product Key'!$A$2:$A$4)</f>
        <v>Extraordinary Green Tea Wafer</v>
      </c>
    </row>
    <row r="325" spans="1:4" x14ac:dyDescent="0.35">
      <c r="A325" s="1">
        <v>45399</v>
      </c>
      <c r="B325" t="s">
        <v>5</v>
      </c>
      <c r="C325">
        <v>0.38513711544344498</v>
      </c>
      <c r="D325" t="str">
        <f>_xlfn.XLOOKUP(B325,'Product Key'!$B$2:$B$4,'Product Key'!$A$2:$A$4)</f>
        <v>Irresistible Lemon Bar Chew</v>
      </c>
    </row>
    <row r="326" spans="1:4" x14ac:dyDescent="0.35">
      <c r="A326" s="1">
        <v>45400</v>
      </c>
      <c r="B326" t="s">
        <v>3</v>
      </c>
      <c r="C326">
        <v>0.43576855057842201</v>
      </c>
      <c r="D326" t="str">
        <f>_xlfn.XLOOKUP(B326,'Product Key'!$B$2:$B$4,'Product Key'!$A$2:$A$4)</f>
        <v>Everlasting Yogurt Scoop</v>
      </c>
    </row>
    <row r="327" spans="1:4" x14ac:dyDescent="0.35">
      <c r="A327" s="1">
        <v>45400</v>
      </c>
      <c r="B327" t="s">
        <v>4</v>
      </c>
      <c r="C327">
        <v>0.39740430406677002</v>
      </c>
      <c r="D327" t="str">
        <f>_xlfn.XLOOKUP(B327,'Product Key'!$B$2:$B$4,'Product Key'!$A$2:$A$4)</f>
        <v>Extraordinary Green Tea Wafer</v>
      </c>
    </row>
    <row r="328" spans="1:4" x14ac:dyDescent="0.35">
      <c r="A328" s="1">
        <v>45400</v>
      </c>
      <c r="B328" t="s">
        <v>5</v>
      </c>
      <c r="C328">
        <v>0.55264552910482601</v>
      </c>
      <c r="D328" t="str">
        <f>_xlfn.XLOOKUP(B328,'Product Key'!$B$2:$B$4,'Product Key'!$A$2:$A$4)</f>
        <v>Irresistible Lemon Bar Chew</v>
      </c>
    </row>
    <row r="329" spans="1:4" x14ac:dyDescent="0.35">
      <c r="A329" s="1">
        <v>45401</v>
      </c>
      <c r="B329" t="s">
        <v>3</v>
      </c>
      <c r="C329">
        <v>0.39404763763880701</v>
      </c>
      <c r="D329" t="str">
        <f>_xlfn.XLOOKUP(B329,'Product Key'!$B$2:$B$4,'Product Key'!$A$2:$A$4)</f>
        <v>Everlasting Yogurt Scoop</v>
      </c>
    </row>
    <row r="330" spans="1:4" x14ac:dyDescent="0.35">
      <c r="A330" s="1">
        <v>45401</v>
      </c>
      <c r="B330" t="s">
        <v>4</v>
      </c>
      <c r="C330">
        <v>0.45217668932768601</v>
      </c>
      <c r="D330" t="str">
        <f>_xlfn.XLOOKUP(B330,'Product Key'!$B$2:$B$4,'Product Key'!$A$2:$A$4)</f>
        <v>Extraordinary Green Tea Wafer</v>
      </c>
    </row>
    <row r="331" spans="1:4" x14ac:dyDescent="0.35">
      <c r="A331" s="1">
        <v>45401</v>
      </c>
      <c r="B331" t="s">
        <v>5</v>
      </c>
      <c r="C331">
        <v>0.46525597880244302</v>
      </c>
      <c r="D331" t="str">
        <f>_xlfn.XLOOKUP(B331,'Product Key'!$B$2:$B$4,'Product Key'!$A$2:$A$4)</f>
        <v>Irresistible Lemon Bar Chew</v>
      </c>
    </row>
    <row r="332" spans="1:4" x14ac:dyDescent="0.35">
      <c r="A332" s="1">
        <v>45402</v>
      </c>
      <c r="B332" t="s">
        <v>3</v>
      </c>
      <c r="C332">
        <v>0.496458405379826</v>
      </c>
      <c r="D332" t="str">
        <f>_xlfn.XLOOKUP(B332,'Product Key'!$B$2:$B$4,'Product Key'!$A$2:$A$4)</f>
        <v>Everlasting Yogurt Scoop</v>
      </c>
    </row>
    <row r="333" spans="1:4" x14ac:dyDescent="0.35">
      <c r="A333" s="1">
        <v>45402</v>
      </c>
      <c r="B333" t="s">
        <v>4</v>
      </c>
      <c r="C333">
        <v>0.45189483083424797</v>
      </c>
      <c r="D333" t="str">
        <f>_xlfn.XLOOKUP(B333,'Product Key'!$B$2:$B$4,'Product Key'!$A$2:$A$4)</f>
        <v>Extraordinary Green Tea Wafer</v>
      </c>
    </row>
    <row r="334" spans="1:4" x14ac:dyDescent="0.35">
      <c r="A334" s="1">
        <v>45402</v>
      </c>
      <c r="B334" t="s">
        <v>5</v>
      </c>
      <c r="C334">
        <v>0.32666772584618797</v>
      </c>
      <c r="D334" t="str">
        <f>_xlfn.XLOOKUP(B334,'Product Key'!$B$2:$B$4,'Product Key'!$A$2:$A$4)</f>
        <v>Irresistible Lemon Bar Chew</v>
      </c>
    </row>
    <row r="335" spans="1:4" x14ac:dyDescent="0.35">
      <c r="A335" s="1">
        <v>45403</v>
      </c>
      <c r="B335" t="s">
        <v>3</v>
      </c>
      <c r="C335">
        <v>0.487933158374316</v>
      </c>
      <c r="D335" t="str">
        <f>_xlfn.XLOOKUP(B335,'Product Key'!$B$2:$B$4,'Product Key'!$A$2:$A$4)</f>
        <v>Everlasting Yogurt Scoop</v>
      </c>
    </row>
    <row r="336" spans="1:4" x14ac:dyDescent="0.35">
      <c r="A336" s="1">
        <v>45403</v>
      </c>
      <c r="B336" t="s">
        <v>4</v>
      </c>
      <c r="C336">
        <v>0.43822156116755501</v>
      </c>
      <c r="D336" t="str">
        <f>_xlfn.XLOOKUP(B336,'Product Key'!$B$2:$B$4,'Product Key'!$A$2:$A$4)</f>
        <v>Extraordinary Green Tea Wafer</v>
      </c>
    </row>
    <row r="337" spans="1:4" x14ac:dyDescent="0.35">
      <c r="A337" s="1">
        <v>45403</v>
      </c>
      <c r="B337" t="s">
        <v>5</v>
      </c>
      <c r="C337">
        <v>0.38171996083790499</v>
      </c>
      <c r="D337" t="str">
        <f>_xlfn.XLOOKUP(B337,'Product Key'!$B$2:$B$4,'Product Key'!$A$2:$A$4)</f>
        <v>Irresistible Lemon Bar Chew</v>
      </c>
    </row>
    <row r="338" spans="1:4" x14ac:dyDescent="0.35">
      <c r="A338" s="1">
        <v>45404</v>
      </c>
      <c r="B338" t="s">
        <v>3</v>
      </c>
      <c r="C338">
        <v>0.43775299788071798</v>
      </c>
      <c r="D338" t="str">
        <f>_xlfn.XLOOKUP(B338,'Product Key'!$B$2:$B$4,'Product Key'!$A$2:$A$4)</f>
        <v>Everlasting Yogurt Scoop</v>
      </c>
    </row>
    <row r="339" spans="1:4" x14ac:dyDescent="0.35">
      <c r="A339" s="1">
        <v>45404</v>
      </c>
      <c r="B339" t="s">
        <v>4</v>
      </c>
      <c r="C339">
        <v>0.43717380581180698</v>
      </c>
      <c r="D339" t="str">
        <f>_xlfn.XLOOKUP(B339,'Product Key'!$B$2:$B$4,'Product Key'!$A$2:$A$4)</f>
        <v>Extraordinary Green Tea Wafer</v>
      </c>
    </row>
    <row r="340" spans="1:4" x14ac:dyDescent="0.35">
      <c r="A340" s="1">
        <v>45404</v>
      </c>
      <c r="B340" t="s">
        <v>5</v>
      </c>
      <c r="C340">
        <v>0.338327527970752</v>
      </c>
      <c r="D340" t="str">
        <f>_xlfn.XLOOKUP(B340,'Product Key'!$B$2:$B$4,'Product Key'!$A$2:$A$4)</f>
        <v>Irresistible Lemon Bar Chew</v>
      </c>
    </row>
    <row r="341" spans="1:4" x14ac:dyDescent="0.35">
      <c r="A341" s="1">
        <v>45405</v>
      </c>
      <c r="B341" t="s">
        <v>3</v>
      </c>
      <c r="C341">
        <v>0.38658340451659101</v>
      </c>
      <c r="D341" t="str">
        <f>_xlfn.XLOOKUP(B341,'Product Key'!$B$2:$B$4,'Product Key'!$A$2:$A$4)</f>
        <v>Everlasting Yogurt Scoop</v>
      </c>
    </row>
    <row r="342" spans="1:4" x14ac:dyDescent="0.35">
      <c r="A342" s="1">
        <v>45405</v>
      </c>
      <c r="B342" t="s">
        <v>4</v>
      </c>
      <c r="C342">
        <v>0.44815458872786701</v>
      </c>
      <c r="D342" t="str">
        <f>_xlfn.XLOOKUP(B342,'Product Key'!$B$2:$B$4,'Product Key'!$A$2:$A$4)</f>
        <v>Extraordinary Green Tea Wafer</v>
      </c>
    </row>
    <row r="343" spans="1:4" x14ac:dyDescent="0.35">
      <c r="A343" s="1">
        <v>45405</v>
      </c>
      <c r="B343" t="s">
        <v>5</v>
      </c>
      <c r="C343">
        <v>0.408504620378282</v>
      </c>
      <c r="D343" t="str">
        <f>_xlfn.XLOOKUP(B343,'Product Key'!$B$2:$B$4,'Product Key'!$A$2:$A$4)</f>
        <v>Irresistible Lemon Bar Chew</v>
      </c>
    </row>
    <row r="344" spans="1:4" x14ac:dyDescent="0.35">
      <c r="A344" s="1">
        <v>45406</v>
      </c>
      <c r="B344" t="s">
        <v>3</v>
      </c>
      <c r="C344">
        <v>0.433146377027542</v>
      </c>
      <c r="D344" t="str">
        <f>_xlfn.XLOOKUP(B344,'Product Key'!$B$2:$B$4,'Product Key'!$A$2:$A$4)</f>
        <v>Everlasting Yogurt Scoop</v>
      </c>
    </row>
    <row r="345" spans="1:4" x14ac:dyDescent="0.35">
      <c r="A345" s="1">
        <v>45406</v>
      </c>
      <c r="B345" t="s">
        <v>4</v>
      </c>
      <c r="C345">
        <v>0.43254951353671001</v>
      </c>
      <c r="D345" t="str">
        <f>_xlfn.XLOOKUP(B345,'Product Key'!$B$2:$B$4,'Product Key'!$A$2:$A$4)</f>
        <v>Extraordinary Green Tea Wafer</v>
      </c>
    </row>
    <row r="346" spans="1:4" x14ac:dyDescent="0.35">
      <c r="A346" s="1">
        <v>45406</v>
      </c>
      <c r="B346" t="s">
        <v>5</v>
      </c>
      <c r="C346">
        <v>0.39818258397553002</v>
      </c>
      <c r="D346" t="str">
        <f>_xlfn.XLOOKUP(B346,'Product Key'!$B$2:$B$4,'Product Key'!$A$2:$A$4)</f>
        <v>Irresistible Lemon Bar Chew</v>
      </c>
    </row>
    <row r="347" spans="1:4" x14ac:dyDescent="0.35">
      <c r="A347" s="1">
        <v>45407</v>
      </c>
      <c r="B347" t="s">
        <v>3</v>
      </c>
      <c r="C347">
        <v>0.41765197005082699</v>
      </c>
      <c r="D347" t="str">
        <f>_xlfn.XLOOKUP(B347,'Product Key'!$B$2:$B$4,'Product Key'!$A$2:$A$4)</f>
        <v>Everlasting Yogurt Scoop</v>
      </c>
    </row>
    <row r="348" spans="1:4" x14ac:dyDescent="0.35">
      <c r="A348" s="1">
        <v>45407</v>
      </c>
      <c r="B348" t="s">
        <v>4</v>
      </c>
      <c r="C348">
        <v>0.38269382646435202</v>
      </c>
      <c r="D348" t="str">
        <f>_xlfn.XLOOKUP(B348,'Product Key'!$B$2:$B$4,'Product Key'!$A$2:$A$4)</f>
        <v>Extraordinary Green Tea Wafer</v>
      </c>
    </row>
    <row r="349" spans="1:4" x14ac:dyDescent="0.35">
      <c r="A349" s="1">
        <v>45407</v>
      </c>
      <c r="B349" t="s">
        <v>5</v>
      </c>
      <c r="C349">
        <v>0.41319935267476399</v>
      </c>
      <c r="D349" t="str">
        <f>_xlfn.XLOOKUP(B349,'Product Key'!$B$2:$B$4,'Product Key'!$A$2:$A$4)</f>
        <v>Irresistible Lemon Bar Chew</v>
      </c>
    </row>
    <row r="350" spans="1:4" x14ac:dyDescent="0.35">
      <c r="A350" s="1">
        <v>45408</v>
      </c>
      <c r="B350" t="s">
        <v>3</v>
      </c>
      <c r="C350">
        <v>0.453257917105994</v>
      </c>
      <c r="D350" t="str">
        <f>_xlfn.XLOOKUP(B350,'Product Key'!$B$2:$B$4,'Product Key'!$A$2:$A$4)</f>
        <v>Everlasting Yogurt Scoop</v>
      </c>
    </row>
    <row r="351" spans="1:4" x14ac:dyDescent="0.35">
      <c r="A351" s="1">
        <v>45408</v>
      </c>
      <c r="B351" t="s">
        <v>4</v>
      </c>
      <c r="C351">
        <v>0.511247074288115</v>
      </c>
      <c r="D351" t="str">
        <f>_xlfn.XLOOKUP(B351,'Product Key'!$B$2:$B$4,'Product Key'!$A$2:$A$4)</f>
        <v>Extraordinary Green Tea Wafer</v>
      </c>
    </row>
    <row r="352" spans="1:4" x14ac:dyDescent="0.35">
      <c r="A352" s="1">
        <v>45408</v>
      </c>
      <c r="B352" t="s">
        <v>5</v>
      </c>
      <c r="C352">
        <v>0.29631995981444598</v>
      </c>
      <c r="D352" t="str">
        <f>_xlfn.XLOOKUP(B352,'Product Key'!$B$2:$B$4,'Product Key'!$A$2:$A$4)</f>
        <v>Irresistible Lemon Bar Chew</v>
      </c>
    </row>
    <row r="353" spans="1:4" x14ac:dyDescent="0.35">
      <c r="A353" s="1">
        <v>45409</v>
      </c>
      <c r="B353" t="s">
        <v>3</v>
      </c>
      <c r="C353">
        <v>0.35681126173300898</v>
      </c>
      <c r="D353" t="str">
        <f>_xlfn.XLOOKUP(B353,'Product Key'!$B$2:$B$4,'Product Key'!$A$2:$A$4)</f>
        <v>Everlasting Yogurt Scoop</v>
      </c>
    </row>
    <row r="354" spans="1:4" x14ac:dyDescent="0.35">
      <c r="A354" s="1">
        <v>45409</v>
      </c>
      <c r="B354" t="s">
        <v>4</v>
      </c>
      <c r="C354">
        <v>0.41005357188692798</v>
      </c>
      <c r="D354" t="str">
        <f>_xlfn.XLOOKUP(B354,'Product Key'!$B$2:$B$4,'Product Key'!$A$2:$A$4)</f>
        <v>Extraordinary Green Tea Wafer</v>
      </c>
    </row>
    <row r="355" spans="1:4" x14ac:dyDescent="0.35">
      <c r="A355" s="1">
        <v>45409</v>
      </c>
      <c r="B355" t="s">
        <v>5</v>
      </c>
      <c r="C355">
        <v>0.49616625583919</v>
      </c>
      <c r="D355" t="str">
        <f>_xlfn.XLOOKUP(B355,'Product Key'!$B$2:$B$4,'Product Key'!$A$2:$A$4)</f>
        <v>Irresistible Lemon Bar Chew</v>
      </c>
    </row>
    <row r="356" spans="1:4" x14ac:dyDescent="0.35">
      <c r="A356" s="1">
        <v>45410</v>
      </c>
      <c r="B356" t="s">
        <v>3</v>
      </c>
      <c r="C356">
        <v>0.414085620543241</v>
      </c>
      <c r="D356" t="str">
        <f>_xlfn.XLOOKUP(B356,'Product Key'!$B$2:$B$4,'Product Key'!$A$2:$A$4)</f>
        <v>Everlasting Yogurt Scoop</v>
      </c>
    </row>
    <row r="357" spans="1:4" x14ac:dyDescent="0.35">
      <c r="A357" s="1">
        <v>45410</v>
      </c>
      <c r="B357" t="s">
        <v>4</v>
      </c>
      <c r="C357">
        <v>0.46502940493996298</v>
      </c>
      <c r="D357" t="str">
        <f>_xlfn.XLOOKUP(B357,'Product Key'!$B$2:$B$4,'Product Key'!$A$2:$A$4)</f>
        <v>Extraordinary Green Tea Wafer</v>
      </c>
    </row>
    <row r="358" spans="1:4" x14ac:dyDescent="0.35">
      <c r="A358" s="1">
        <v>45410</v>
      </c>
      <c r="B358" t="s">
        <v>5</v>
      </c>
      <c r="C358">
        <v>0.39343391524500898</v>
      </c>
      <c r="D358" t="str">
        <f>_xlfn.XLOOKUP(B358,'Product Key'!$B$2:$B$4,'Product Key'!$A$2:$A$4)</f>
        <v>Irresistible Lemon Bar Chew</v>
      </c>
    </row>
    <row r="359" spans="1:4" x14ac:dyDescent="0.35">
      <c r="A359" s="1">
        <v>45411</v>
      </c>
      <c r="B359" t="s">
        <v>3</v>
      </c>
      <c r="C359">
        <v>0.37879880405955402</v>
      </c>
      <c r="D359" t="str">
        <f>_xlfn.XLOOKUP(B359,'Product Key'!$B$2:$B$4,'Product Key'!$A$2:$A$4)</f>
        <v>Everlasting Yogurt Scoop</v>
      </c>
    </row>
    <row r="360" spans="1:4" x14ac:dyDescent="0.35">
      <c r="A360" s="1">
        <v>45411</v>
      </c>
      <c r="B360" t="s">
        <v>4</v>
      </c>
      <c r="C360">
        <v>0.46000467019299801</v>
      </c>
      <c r="D360" t="str">
        <f>_xlfn.XLOOKUP(B360,'Product Key'!$B$2:$B$4,'Product Key'!$A$2:$A$4)</f>
        <v>Extraordinary Green Tea Wafer</v>
      </c>
    </row>
    <row r="361" spans="1:4" x14ac:dyDescent="0.35">
      <c r="A361" s="1">
        <v>45411</v>
      </c>
      <c r="B361" t="s">
        <v>5</v>
      </c>
      <c r="C361">
        <v>0.34127206439632701</v>
      </c>
      <c r="D361" t="str">
        <f>_xlfn.XLOOKUP(B361,'Product Key'!$B$2:$B$4,'Product Key'!$A$2:$A$4)</f>
        <v>Irresistible Lemon Bar Chew</v>
      </c>
    </row>
    <row r="362" spans="1:4" x14ac:dyDescent="0.35">
      <c r="A362" s="1">
        <v>45412</v>
      </c>
      <c r="B362" t="s">
        <v>3</v>
      </c>
      <c r="C362">
        <v>0.39432836349718497</v>
      </c>
      <c r="D362" t="str">
        <f>_xlfn.XLOOKUP(B362,'Product Key'!$B$2:$B$4,'Product Key'!$A$2:$A$4)</f>
        <v>Everlasting Yogurt Scoop</v>
      </c>
    </row>
    <row r="363" spans="1:4" x14ac:dyDescent="0.35">
      <c r="A363" s="1">
        <v>45412</v>
      </c>
      <c r="B363" t="s">
        <v>4</v>
      </c>
      <c r="C363">
        <v>0.49321681483294599</v>
      </c>
      <c r="D363" t="str">
        <f>_xlfn.XLOOKUP(B363,'Product Key'!$B$2:$B$4,'Product Key'!$A$2:$A$4)</f>
        <v>Extraordinary Green Tea Wafer</v>
      </c>
    </row>
    <row r="364" spans="1:4" x14ac:dyDescent="0.35">
      <c r="A364" s="1">
        <v>45412</v>
      </c>
      <c r="B364" t="s">
        <v>5</v>
      </c>
      <c r="C364">
        <v>0.33604602960667201</v>
      </c>
      <c r="D364" t="str">
        <f>_xlfn.XLOOKUP(B364,'Product Key'!$B$2:$B$4,'Product Key'!$A$2:$A$4)</f>
        <v>Irresistible Lemon Bar Chew</v>
      </c>
    </row>
    <row r="365" spans="1:4" x14ac:dyDescent="0.35">
      <c r="A365" s="1">
        <v>45413</v>
      </c>
      <c r="B365" t="s">
        <v>3</v>
      </c>
      <c r="C365">
        <v>0.50029620794028296</v>
      </c>
      <c r="D365" t="str">
        <f>_xlfn.XLOOKUP(B365,'Product Key'!$B$2:$B$4,'Product Key'!$A$2:$A$4)</f>
        <v>Everlasting Yogurt Scoop</v>
      </c>
    </row>
    <row r="366" spans="1:4" x14ac:dyDescent="0.35">
      <c r="A366" s="1">
        <v>45413</v>
      </c>
      <c r="B366" t="s">
        <v>4</v>
      </c>
      <c r="C366">
        <v>0.53169083007596196</v>
      </c>
      <c r="D366" t="str">
        <f>_xlfn.XLOOKUP(B366,'Product Key'!$B$2:$B$4,'Product Key'!$A$2:$A$4)</f>
        <v>Extraordinary Green Tea Wafer</v>
      </c>
    </row>
    <row r="367" spans="1:4" x14ac:dyDescent="0.35">
      <c r="A367" s="1">
        <v>45413</v>
      </c>
      <c r="B367" t="s">
        <v>5</v>
      </c>
      <c r="C367">
        <v>0.46406659202647099</v>
      </c>
      <c r="D367" t="str">
        <f>_xlfn.XLOOKUP(B367,'Product Key'!$B$2:$B$4,'Product Key'!$A$2:$A$4)</f>
        <v>Irresistible Lemon Bar Chew</v>
      </c>
    </row>
    <row r="368" spans="1:4" x14ac:dyDescent="0.35">
      <c r="A368" s="1">
        <v>45414</v>
      </c>
      <c r="B368" t="s">
        <v>3</v>
      </c>
      <c r="C368">
        <v>0.40951573483914</v>
      </c>
      <c r="D368" t="str">
        <f>_xlfn.XLOOKUP(B368,'Product Key'!$B$2:$B$4,'Product Key'!$A$2:$A$4)</f>
        <v>Everlasting Yogurt Scoop</v>
      </c>
    </row>
    <row r="369" spans="1:4" x14ac:dyDescent="0.35">
      <c r="A369" s="1">
        <v>45414</v>
      </c>
      <c r="B369" t="s">
        <v>4</v>
      </c>
      <c r="C369">
        <v>0.54539302946616597</v>
      </c>
      <c r="D369" t="str">
        <f>_xlfn.XLOOKUP(B369,'Product Key'!$B$2:$B$4,'Product Key'!$A$2:$A$4)</f>
        <v>Extraordinary Green Tea Wafer</v>
      </c>
    </row>
    <row r="370" spans="1:4" x14ac:dyDescent="0.35">
      <c r="A370" s="1">
        <v>45414</v>
      </c>
      <c r="B370" t="s">
        <v>5</v>
      </c>
      <c r="C370">
        <v>0.29577459779119097</v>
      </c>
      <c r="D370" t="str">
        <f>_xlfn.XLOOKUP(B370,'Product Key'!$B$2:$B$4,'Product Key'!$A$2:$A$4)</f>
        <v>Irresistible Lemon Bar Chew</v>
      </c>
    </row>
    <row r="371" spans="1:4" x14ac:dyDescent="0.35">
      <c r="A371" s="1">
        <v>45415</v>
      </c>
      <c r="B371" t="s">
        <v>3</v>
      </c>
      <c r="C371">
        <v>0.344321375767426</v>
      </c>
      <c r="D371" t="str">
        <f>_xlfn.XLOOKUP(B371,'Product Key'!$B$2:$B$4,'Product Key'!$A$2:$A$4)</f>
        <v>Everlasting Yogurt Scoop</v>
      </c>
    </row>
    <row r="372" spans="1:4" x14ac:dyDescent="0.35">
      <c r="A372" s="1">
        <v>45415</v>
      </c>
      <c r="B372" t="s">
        <v>4</v>
      </c>
      <c r="C372">
        <v>0.50149198050293697</v>
      </c>
      <c r="D372" t="str">
        <f>_xlfn.XLOOKUP(B372,'Product Key'!$B$2:$B$4,'Product Key'!$A$2:$A$4)</f>
        <v>Extraordinary Green Tea Wafer</v>
      </c>
    </row>
    <row r="373" spans="1:4" x14ac:dyDescent="0.35">
      <c r="A373" s="1">
        <v>45415</v>
      </c>
      <c r="B373" t="s">
        <v>5</v>
      </c>
      <c r="C373">
        <v>0.42800560605524901</v>
      </c>
      <c r="D373" t="str">
        <f>_xlfn.XLOOKUP(B373,'Product Key'!$B$2:$B$4,'Product Key'!$A$2:$A$4)</f>
        <v>Irresistible Lemon Bar Chew</v>
      </c>
    </row>
    <row r="374" spans="1:4" x14ac:dyDescent="0.35">
      <c r="A374" s="1">
        <v>45416</v>
      </c>
      <c r="B374" t="s">
        <v>3</v>
      </c>
      <c r="C374">
        <v>0.45990888684366399</v>
      </c>
      <c r="D374" t="str">
        <f>_xlfn.XLOOKUP(B374,'Product Key'!$B$2:$B$4,'Product Key'!$A$2:$A$4)</f>
        <v>Everlasting Yogurt Scoop</v>
      </c>
    </row>
    <row r="375" spans="1:4" x14ac:dyDescent="0.35">
      <c r="A375" s="1">
        <v>45416</v>
      </c>
      <c r="B375" t="s">
        <v>4</v>
      </c>
      <c r="C375">
        <v>0.49291910141015199</v>
      </c>
      <c r="D375" t="str">
        <f>_xlfn.XLOOKUP(B375,'Product Key'!$B$2:$B$4,'Product Key'!$A$2:$A$4)</f>
        <v>Extraordinary Green Tea Wafer</v>
      </c>
    </row>
    <row r="376" spans="1:4" x14ac:dyDescent="0.35">
      <c r="A376" s="1">
        <v>45416</v>
      </c>
      <c r="B376" t="s">
        <v>5</v>
      </c>
      <c r="C376">
        <v>0.40465952227088903</v>
      </c>
      <c r="D376" t="str">
        <f>_xlfn.XLOOKUP(B376,'Product Key'!$B$2:$B$4,'Product Key'!$A$2:$A$4)</f>
        <v>Irresistible Lemon Bar Chew</v>
      </c>
    </row>
    <row r="377" spans="1:4" x14ac:dyDescent="0.35">
      <c r="A377" s="1">
        <v>45417</v>
      </c>
      <c r="B377" t="s">
        <v>3</v>
      </c>
      <c r="C377">
        <v>0.41917225904563499</v>
      </c>
      <c r="D377" t="str">
        <f>_xlfn.XLOOKUP(B377,'Product Key'!$B$2:$B$4,'Product Key'!$A$2:$A$4)</f>
        <v>Everlasting Yogurt Scoop</v>
      </c>
    </row>
    <row r="378" spans="1:4" x14ac:dyDescent="0.35">
      <c r="A378" s="1">
        <v>45417</v>
      </c>
      <c r="B378" t="s">
        <v>4</v>
      </c>
      <c r="C378">
        <v>0.54187922408095601</v>
      </c>
      <c r="D378" t="str">
        <f>_xlfn.XLOOKUP(B378,'Product Key'!$B$2:$B$4,'Product Key'!$A$2:$A$4)</f>
        <v>Extraordinary Green Tea Wafer</v>
      </c>
    </row>
    <row r="379" spans="1:4" x14ac:dyDescent="0.35">
      <c r="A379" s="1">
        <v>45417</v>
      </c>
      <c r="B379" t="s">
        <v>5</v>
      </c>
      <c r="C379">
        <v>0.47867871204956203</v>
      </c>
      <c r="D379" t="str">
        <f>_xlfn.XLOOKUP(B379,'Product Key'!$B$2:$B$4,'Product Key'!$A$2:$A$4)</f>
        <v>Irresistible Lemon Bar Chew</v>
      </c>
    </row>
    <row r="380" spans="1:4" x14ac:dyDescent="0.35">
      <c r="A380" s="1">
        <v>45418</v>
      </c>
      <c r="B380" t="s">
        <v>3</v>
      </c>
      <c r="C380">
        <v>0.42389641798092398</v>
      </c>
      <c r="D380" t="str">
        <f>_xlfn.XLOOKUP(B380,'Product Key'!$B$2:$B$4,'Product Key'!$A$2:$A$4)</f>
        <v>Everlasting Yogurt Scoop</v>
      </c>
    </row>
    <row r="381" spans="1:4" x14ac:dyDescent="0.35">
      <c r="A381" s="1">
        <v>45418</v>
      </c>
      <c r="B381" t="s">
        <v>4</v>
      </c>
      <c r="C381">
        <v>0.46875843711474702</v>
      </c>
      <c r="D381" t="str">
        <f>_xlfn.XLOOKUP(B381,'Product Key'!$B$2:$B$4,'Product Key'!$A$2:$A$4)</f>
        <v>Extraordinary Green Tea Wafer</v>
      </c>
    </row>
    <row r="382" spans="1:4" x14ac:dyDescent="0.35">
      <c r="A382" s="1">
        <v>45418</v>
      </c>
      <c r="B382" t="s">
        <v>5</v>
      </c>
      <c r="C382">
        <v>0.39626252507646298</v>
      </c>
      <c r="D382" t="str">
        <f>_xlfn.XLOOKUP(B382,'Product Key'!$B$2:$B$4,'Product Key'!$A$2:$A$4)</f>
        <v>Irresistible Lemon Bar Chew</v>
      </c>
    </row>
    <row r="383" spans="1:4" x14ac:dyDescent="0.35">
      <c r="A383" s="1">
        <v>45419</v>
      </c>
      <c r="B383" t="s">
        <v>3</v>
      </c>
      <c r="C383">
        <v>0.33980577083878499</v>
      </c>
      <c r="D383" t="str">
        <f>_xlfn.XLOOKUP(B383,'Product Key'!$B$2:$B$4,'Product Key'!$A$2:$A$4)</f>
        <v>Everlasting Yogurt Scoop</v>
      </c>
    </row>
    <row r="384" spans="1:4" x14ac:dyDescent="0.35">
      <c r="A384" s="1">
        <v>45419</v>
      </c>
      <c r="B384" t="s">
        <v>4</v>
      </c>
      <c r="C384">
        <v>0.462596271985593</v>
      </c>
      <c r="D384" t="str">
        <f>_xlfn.XLOOKUP(B384,'Product Key'!$B$2:$B$4,'Product Key'!$A$2:$A$4)</f>
        <v>Extraordinary Green Tea Wafer</v>
      </c>
    </row>
    <row r="385" spans="1:4" x14ac:dyDescent="0.35">
      <c r="A385" s="1">
        <v>45419</v>
      </c>
      <c r="B385" t="s">
        <v>5</v>
      </c>
      <c r="C385">
        <v>0.312641862764649</v>
      </c>
      <c r="D385" t="str">
        <f>_xlfn.XLOOKUP(B385,'Product Key'!$B$2:$B$4,'Product Key'!$A$2:$A$4)</f>
        <v>Irresistible Lemon Bar Chew</v>
      </c>
    </row>
    <row r="386" spans="1:4" x14ac:dyDescent="0.35">
      <c r="A386" s="1">
        <v>45420</v>
      </c>
      <c r="B386" t="s">
        <v>3</v>
      </c>
      <c r="C386">
        <v>0.43963460442552799</v>
      </c>
      <c r="D386" t="str">
        <f>_xlfn.XLOOKUP(B386,'Product Key'!$B$2:$B$4,'Product Key'!$A$2:$A$4)</f>
        <v>Everlasting Yogurt Scoop</v>
      </c>
    </row>
    <row r="387" spans="1:4" x14ac:dyDescent="0.35">
      <c r="A387" s="1">
        <v>45420</v>
      </c>
      <c r="B387" t="s">
        <v>4</v>
      </c>
      <c r="C387">
        <v>0.37657733783689901</v>
      </c>
      <c r="D387" t="str">
        <f>_xlfn.XLOOKUP(B387,'Product Key'!$B$2:$B$4,'Product Key'!$A$2:$A$4)</f>
        <v>Extraordinary Green Tea Wafer</v>
      </c>
    </row>
    <row r="388" spans="1:4" x14ac:dyDescent="0.35">
      <c r="A388" s="1">
        <v>45420</v>
      </c>
      <c r="B388" t="s">
        <v>5</v>
      </c>
      <c r="C388">
        <v>0.40397636453042102</v>
      </c>
      <c r="D388" t="str">
        <f>_xlfn.XLOOKUP(B388,'Product Key'!$B$2:$B$4,'Product Key'!$A$2:$A$4)</f>
        <v>Irresistible Lemon Bar Chew</v>
      </c>
    </row>
    <row r="389" spans="1:4" x14ac:dyDescent="0.35">
      <c r="A389" s="1">
        <v>45421</v>
      </c>
      <c r="B389" t="s">
        <v>3</v>
      </c>
      <c r="C389">
        <v>0.44476063714192798</v>
      </c>
      <c r="D389" t="str">
        <f>_xlfn.XLOOKUP(B389,'Product Key'!$B$2:$B$4,'Product Key'!$A$2:$A$4)</f>
        <v>Everlasting Yogurt Scoop</v>
      </c>
    </row>
    <row r="390" spans="1:4" x14ac:dyDescent="0.35">
      <c r="A390" s="1">
        <v>45421</v>
      </c>
      <c r="B390" t="s">
        <v>4</v>
      </c>
      <c r="C390">
        <v>0.52147248679126501</v>
      </c>
      <c r="D390" t="str">
        <f>_xlfn.XLOOKUP(B390,'Product Key'!$B$2:$B$4,'Product Key'!$A$2:$A$4)</f>
        <v>Extraordinary Green Tea Wafer</v>
      </c>
    </row>
    <row r="391" spans="1:4" x14ac:dyDescent="0.35">
      <c r="A391" s="1">
        <v>45421</v>
      </c>
      <c r="B391" t="s">
        <v>5</v>
      </c>
      <c r="C391">
        <v>0.410470024097004</v>
      </c>
      <c r="D391" t="str">
        <f>_xlfn.XLOOKUP(B391,'Product Key'!$B$2:$B$4,'Product Key'!$A$2:$A$4)</f>
        <v>Irresistible Lemon Bar Chew</v>
      </c>
    </row>
    <row r="392" spans="1:4" x14ac:dyDescent="0.35">
      <c r="A392" s="1">
        <v>45422</v>
      </c>
      <c r="B392" t="s">
        <v>3</v>
      </c>
      <c r="C392">
        <v>0.25055645832463902</v>
      </c>
      <c r="D392" t="str">
        <f>_xlfn.XLOOKUP(B392,'Product Key'!$B$2:$B$4,'Product Key'!$A$2:$A$4)</f>
        <v>Everlasting Yogurt Scoop</v>
      </c>
    </row>
    <row r="393" spans="1:4" x14ac:dyDescent="0.35">
      <c r="A393" s="1">
        <v>45422</v>
      </c>
      <c r="B393" t="s">
        <v>4</v>
      </c>
      <c r="C393">
        <v>0.421246862753898</v>
      </c>
      <c r="D393" t="str">
        <f>_xlfn.XLOOKUP(B393,'Product Key'!$B$2:$B$4,'Product Key'!$A$2:$A$4)</f>
        <v>Extraordinary Green Tea Wafer</v>
      </c>
    </row>
    <row r="394" spans="1:4" x14ac:dyDescent="0.35">
      <c r="A394" s="1">
        <v>45422</v>
      </c>
      <c r="B394" t="s">
        <v>5</v>
      </c>
      <c r="C394">
        <v>0.38024352490667201</v>
      </c>
      <c r="D394" t="str">
        <f>_xlfn.XLOOKUP(B394,'Product Key'!$B$2:$B$4,'Product Key'!$A$2:$A$4)</f>
        <v>Irresistible Lemon Bar Chew</v>
      </c>
    </row>
    <row r="395" spans="1:4" x14ac:dyDescent="0.35">
      <c r="A395" s="1">
        <v>45423</v>
      </c>
      <c r="B395" t="s">
        <v>3</v>
      </c>
      <c r="C395">
        <v>0.35815478471344497</v>
      </c>
      <c r="D395" t="str">
        <f>_xlfn.XLOOKUP(B395,'Product Key'!$B$2:$B$4,'Product Key'!$A$2:$A$4)</f>
        <v>Everlasting Yogurt Scoop</v>
      </c>
    </row>
    <row r="396" spans="1:4" x14ac:dyDescent="0.35">
      <c r="A396" s="1">
        <v>45423</v>
      </c>
      <c r="B396" t="s">
        <v>4</v>
      </c>
      <c r="C396">
        <v>0.46388479453704401</v>
      </c>
      <c r="D396" t="str">
        <f>_xlfn.XLOOKUP(B396,'Product Key'!$B$2:$B$4,'Product Key'!$A$2:$A$4)</f>
        <v>Extraordinary Green Tea Wafer</v>
      </c>
    </row>
    <row r="397" spans="1:4" x14ac:dyDescent="0.35">
      <c r="A397" s="1">
        <v>45423</v>
      </c>
      <c r="B397" t="s">
        <v>5</v>
      </c>
      <c r="C397">
        <v>0.41199723897963397</v>
      </c>
      <c r="D397" t="str">
        <f>_xlfn.XLOOKUP(B397,'Product Key'!$B$2:$B$4,'Product Key'!$A$2:$A$4)</f>
        <v>Irresistible Lemon Bar Chew</v>
      </c>
    </row>
    <row r="398" spans="1:4" x14ac:dyDescent="0.35">
      <c r="A398" s="1">
        <v>45424</v>
      </c>
      <c r="B398" t="s">
        <v>3</v>
      </c>
      <c r="C398">
        <v>0.41196903157129</v>
      </c>
      <c r="D398" t="str">
        <f>_xlfn.XLOOKUP(B398,'Product Key'!$B$2:$B$4,'Product Key'!$A$2:$A$4)</f>
        <v>Everlasting Yogurt Scoop</v>
      </c>
    </row>
    <row r="399" spans="1:4" x14ac:dyDescent="0.35">
      <c r="A399" s="1">
        <v>45424</v>
      </c>
      <c r="B399" t="s">
        <v>4</v>
      </c>
      <c r="C399">
        <v>0.37599843198144201</v>
      </c>
      <c r="D399" t="str">
        <f>_xlfn.XLOOKUP(B399,'Product Key'!$B$2:$B$4,'Product Key'!$A$2:$A$4)</f>
        <v>Extraordinary Green Tea Wafer</v>
      </c>
    </row>
    <row r="400" spans="1:4" x14ac:dyDescent="0.35">
      <c r="A400" s="1">
        <v>45424</v>
      </c>
      <c r="B400" t="s">
        <v>5</v>
      </c>
      <c r="C400">
        <v>0.38177157299162401</v>
      </c>
      <c r="D400" t="str">
        <f>_xlfn.XLOOKUP(B400,'Product Key'!$B$2:$B$4,'Product Key'!$A$2:$A$4)</f>
        <v>Irresistible Lemon Bar Chew</v>
      </c>
    </row>
    <row r="401" spans="1:4" x14ac:dyDescent="0.35">
      <c r="A401" s="1">
        <v>45425</v>
      </c>
      <c r="B401" t="s">
        <v>3</v>
      </c>
      <c r="C401">
        <v>0.39020907824359302</v>
      </c>
      <c r="D401" t="str">
        <f>_xlfn.XLOOKUP(B401,'Product Key'!$B$2:$B$4,'Product Key'!$A$2:$A$4)</f>
        <v>Everlasting Yogurt Scoop</v>
      </c>
    </row>
    <row r="402" spans="1:4" x14ac:dyDescent="0.35">
      <c r="A402" s="1">
        <v>45425</v>
      </c>
      <c r="B402" t="s">
        <v>4</v>
      </c>
      <c r="C402">
        <v>0.42635933394792902</v>
      </c>
      <c r="D402" t="str">
        <f>_xlfn.XLOOKUP(B402,'Product Key'!$B$2:$B$4,'Product Key'!$A$2:$A$4)</f>
        <v>Extraordinary Green Tea Wafer</v>
      </c>
    </row>
    <row r="403" spans="1:4" x14ac:dyDescent="0.35">
      <c r="A403" s="1">
        <v>45425</v>
      </c>
      <c r="B403" t="s">
        <v>5</v>
      </c>
      <c r="C403">
        <v>0.43777548884182399</v>
      </c>
      <c r="D403" t="str">
        <f>_xlfn.XLOOKUP(B403,'Product Key'!$B$2:$B$4,'Product Key'!$A$2:$A$4)</f>
        <v>Irresistible Lemon Bar Chew</v>
      </c>
    </row>
    <row r="404" spans="1:4" x14ac:dyDescent="0.35">
      <c r="A404" s="1">
        <v>45426</v>
      </c>
      <c r="B404" t="s">
        <v>3</v>
      </c>
      <c r="C404">
        <v>0.45594784768109597</v>
      </c>
      <c r="D404" t="str">
        <f>_xlfn.XLOOKUP(B404,'Product Key'!$B$2:$B$4,'Product Key'!$A$2:$A$4)</f>
        <v>Everlasting Yogurt Scoop</v>
      </c>
    </row>
    <row r="405" spans="1:4" x14ac:dyDescent="0.35">
      <c r="A405" s="1">
        <v>45426</v>
      </c>
      <c r="B405" t="s">
        <v>4</v>
      </c>
      <c r="C405">
        <v>0.46635361373060302</v>
      </c>
      <c r="D405" t="str">
        <f>_xlfn.XLOOKUP(B405,'Product Key'!$B$2:$B$4,'Product Key'!$A$2:$A$4)</f>
        <v>Extraordinary Green Tea Wafer</v>
      </c>
    </row>
    <row r="406" spans="1:4" x14ac:dyDescent="0.35">
      <c r="A406" s="1">
        <v>45426</v>
      </c>
      <c r="B406" t="s">
        <v>5</v>
      </c>
      <c r="C406">
        <v>0.44573898726815597</v>
      </c>
      <c r="D406" t="str">
        <f>_xlfn.XLOOKUP(B406,'Product Key'!$B$2:$B$4,'Product Key'!$A$2:$A$4)</f>
        <v>Irresistible Lemon Bar Chew</v>
      </c>
    </row>
    <row r="407" spans="1:4" x14ac:dyDescent="0.35">
      <c r="A407" s="1">
        <v>45427</v>
      </c>
      <c r="B407" t="s">
        <v>3</v>
      </c>
      <c r="C407">
        <v>0.45204441530387601</v>
      </c>
      <c r="D407" t="str">
        <f>_xlfn.XLOOKUP(B407,'Product Key'!$B$2:$B$4,'Product Key'!$A$2:$A$4)</f>
        <v>Everlasting Yogurt Scoop</v>
      </c>
    </row>
    <row r="408" spans="1:4" x14ac:dyDescent="0.35">
      <c r="A408" s="1">
        <v>45427</v>
      </c>
      <c r="B408" t="s">
        <v>4</v>
      </c>
      <c r="C408">
        <v>0.46609456013387501</v>
      </c>
      <c r="D408" t="str">
        <f>_xlfn.XLOOKUP(B408,'Product Key'!$B$2:$B$4,'Product Key'!$A$2:$A$4)</f>
        <v>Extraordinary Green Tea Wafer</v>
      </c>
    </row>
    <row r="409" spans="1:4" x14ac:dyDescent="0.35">
      <c r="A409" s="1">
        <v>45427</v>
      </c>
      <c r="B409" t="s">
        <v>5</v>
      </c>
      <c r="C409">
        <v>0.41387006146689298</v>
      </c>
      <c r="D409" t="str">
        <f>_xlfn.XLOOKUP(B409,'Product Key'!$B$2:$B$4,'Product Key'!$A$2:$A$4)</f>
        <v>Irresistible Lemon Bar Chew</v>
      </c>
    </row>
    <row r="410" spans="1:4" x14ac:dyDescent="0.35">
      <c r="A410" s="1">
        <v>45428</v>
      </c>
      <c r="B410" t="s">
        <v>3</v>
      </c>
      <c r="C410">
        <v>0.42229457666235498</v>
      </c>
      <c r="D410" t="str">
        <f>_xlfn.XLOOKUP(B410,'Product Key'!$B$2:$B$4,'Product Key'!$A$2:$A$4)</f>
        <v>Everlasting Yogurt Scoop</v>
      </c>
    </row>
    <row r="411" spans="1:4" x14ac:dyDescent="0.35">
      <c r="A411" s="1">
        <v>45428</v>
      </c>
      <c r="B411" t="s">
        <v>4</v>
      </c>
      <c r="C411">
        <v>0.33531494110087301</v>
      </c>
      <c r="D411" t="str">
        <f>_xlfn.XLOOKUP(B411,'Product Key'!$B$2:$B$4,'Product Key'!$A$2:$A$4)</f>
        <v>Extraordinary Green Tea Wafer</v>
      </c>
    </row>
    <row r="412" spans="1:4" x14ac:dyDescent="0.35">
      <c r="A412" s="1">
        <v>45428</v>
      </c>
      <c r="B412" t="s">
        <v>5</v>
      </c>
      <c r="C412">
        <v>0.401838422335134</v>
      </c>
      <c r="D412" t="str">
        <f>_xlfn.XLOOKUP(B412,'Product Key'!$B$2:$B$4,'Product Key'!$A$2:$A$4)</f>
        <v>Irresistible Lemon Bar Chew</v>
      </c>
    </row>
    <row r="413" spans="1:4" x14ac:dyDescent="0.35">
      <c r="A413" s="1">
        <v>45429</v>
      </c>
      <c r="B413" t="s">
        <v>3</v>
      </c>
      <c r="C413">
        <v>0.32092223930576402</v>
      </c>
      <c r="D413" t="str">
        <f>_xlfn.XLOOKUP(B413,'Product Key'!$B$2:$B$4,'Product Key'!$A$2:$A$4)</f>
        <v>Everlasting Yogurt Scoop</v>
      </c>
    </row>
    <row r="414" spans="1:4" x14ac:dyDescent="0.35">
      <c r="A414" s="1">
        <v>45429</v>
      </c>
      <c r="B414" t="s">
        <v>4</v>
      </c>
      <c r="C414">
        <v>0.41661922140490298</v>
      </c>
      <c r="D414" t="str">
        <f>_xlfn.XLOOKUP(B414,'Product Key'!$B$2:$B$4,'Product Key'!$A$2:$A$4)</f>
        <v>Extraordinary Green Tea Wafer</v>
      </c>
    </row>
    <row r="415" spans="1:4" x14ac:dyDescent="0.35">
      <c r="A415" s="1">
        <v>45429</v>
      </c>
      <c r="B415" t="s">
        <v>5</v>
      </c>
      <c r="C415">
        <v>0.43629916255059098</v>
      </c>
      <c r="D415" t="str">
        <f>_xlfn.XLOOKUP(B415,'Product Key'!$B$2:$B$4,'Product Key'!$A$2:$A$4)</f>
        <v>Irresistible Lemon Bar Chew</v>
      </c>
    </row>
    <row r="416" spans="1:4" x14ac:dyDescent="0.35">
      <c r="A416" s="1">
        <v>45430</v>
      </c>
      <c r="B416" t="s">
        <v>3</v>
      </c>
      <c r="C416">
        <v>0.38956365411740501</v>
      </c>
      <c r="D416" t="str">
        <f>_xlfn.XLOOKUP(B416,'Product Key'!$B$2:$B$4,'Product Key'!$A$2:$A$4)</f>
        <v>Everlasting Yogurt Scoop</v>
      </c>
    </row>
    <row r="417" spans="1:4" x14ac:dyDescent="0.35">
      <c r="A417" s="1">
        <v>45430</v>
      </c>
      <c r="B417" t="s">
        <v>4</v>
      </c>
      <c r="C417">
        <v>0.47836002862910998</v>
      </c>
      <c r="D417" t="str">
        <f>_xlfn.XLOOKUP(B417,'Product Key'!$B$2:$B$4,'Product Key'!$A$2:$A$4)</f>
        <v>Extraordinary Green Tea Wafer</v>
      </c>
    </row>
    <row r="418" spans="1:4" x14ac:dyDescent="0.35">
      <c r="A418" s="1">
        <v>45430</v>
      </c>
      <c r="B418" t="s">
        <v>5</v>
      </c>
      <c r="C418">
        <v>0.38680076298056698</v>
      </c>
      <c r="D418" t="str">
        <f>_xlfn.XLOOKUP(B418,'Product Key'!$B$2:$B$4,'Product Key'!$A$2:$A$4)</f>
        <v>Irresistible Lemon Bar Chew</v>
      </c>
    </row>
    <row r="419" spans="1:4" x14ac:dyDescent="0.35">
      <c r="A419" s="1">
        <v>45431</v>
      </c>
      <c r="B419" t="s">
        <v>3</v>
      </c>
      <c r="C419">
        <v>0.40434413925468798</v>
      </c>
      <c r="D419" t="str">
        <f>_xlfn.XLOOKUP(B419,'Product Key'!$B$2:$B$4,'Product Key'!$A$2:$A$4)</f>
        <v>Everlasting Yogurt Scoop</v>
      </c>
    </row>
    <row r="420" spans="1:4" x14ac:dyDescent="0.35">
      <c r="A420" s="1">
        <v>45431</v>
      </c>
      <c r="B420" t="s">
        <v>4</v>
      </c>
      <c r="C420">
        <v>0.48753801303408201</v>
      </c>
      <c r="D420" t="str">
        <f>_xlfn.XLOOKUP(B420,'Product Key'!$B$2:$B$4,'Product Key'!$A$2:$A$4)</f>
        <v>Extraordinary Green Tea Wafer</v>
      </c>
    </row>
    <row r="421" spans="1:4" x14ac:dyDescent="0.35">
      <c r="A421" s="1">
        <v>45431</v>
      </c>
      <c r="B421" t="s">
        <v>5</v>
      </c>
      <c r="C421">
        <v>0.42108616249748099</v>
      </c>
      <c r="D421" t="str">
        <f>_xlfn.XLOOKUP(B421,'Product Key'!$B$2:$B$4,'Product Key'!$A$2:$A$4)</f>
        <v>Irresistible Lemon Bar Chew</v>
      </c>
    </row>
    <row r="422" spans="1:4" x14ac:dyDescent="0.35">
      <c r="A422" s="1">
        <v>45432</v>
      </c>
      <c r="B422" t="s">
        <v>3</v>
      </c>
      <c r="C422">
        <v>0.479384233747841</v>
      </c>
      <c r="D422" t="str">
        <f>_xlfn.XLOOKUP(B422,'Product Key'!$B$2:$B$4,'Product Key'!$A$2:$A$4)</f>
        <v>Everlasting Yogurt Scoop</v>
      </c>
    </row>
    <row r="423" spans="1:4" x14ac:dyDescent="0.35">
      <c r="A423" s="1">
        <v>45432</v>
      </c>
      <c r="B423" t="s">
        <v>4</v>
      </c>
      <c r="C423">
        <v>0.49121807444085702</v>
      </c>
      <c r="D423" t="str">
        <f>_xlfn.XLOOKUP(B423,'Product Key'!$B$2:$B$4,'Product Key'!$A$2:$A$4)</f>
        <v>Extraordinary Green Tea Wafer</v>
      </c>
    </row>
    <row r="424" spans="1:4" x14ac:dyDescent="0.35">
      <c r="A424" s="1">
        <v>45432</v>
      </c>
      <c r="B424" t="s">
        <v>5</v>
      </c>
      <c r="C424">
        <v>0.41008150018641198</v>
      </c>
      <c r="D424" t="str">
        <f>_xlfn.XLOOKUP(B424,'Product Key'!$B$2:$B$4,'Product Key'!$A$2:$A$4)</f>
        <v>Irresistible Lemon Bar Chew</v>
      </c>
    </row>
    <row r="425" spans="1:4" x14ac:dyDescent="0.35">
      <c r="A425" s="1">
        <v>45433</v>
      </c>
      <c r="B425" t="s">
        <v>3</v>
      </c>
      <c r="C425">
        <v>0.35147754112152502</v>
      </c>
      <c r="D425" t="str">
        <f>_xlfn.XLOOKUP(B425,'Product Key'!$B$2:$B$4,'Product Key'!$A$2:$A$4)</f>
        <v>Everlasting Yogurt Scoop</v>
      </c>
    </row>
    <row r="426" spans="1:4" x14ac:dyDescent="0.35">
      <c r="A426" s="1">
        <v>45433</v>
      </c>
      <c r="B426" t="s">
        <v>4</v>
      </c>
      <c r="C426">
        <v>0.452009384058571</v>
      </c>
      <c r="D426" t="str">
        <f>_xlfn.XLOOKUP(B426,'Product Key'!$B$2:$B$4,'Product Key'!$A$2:$A$4)</f>
        <v>Extraordinary Green Tea Wafer</v>
      </c>
    </row>
    <row r="427" spans="1:4" x14ac:dyDescent="0.35">
      <c r="A427" s="1">
        <v>45433</v>
      </c>
      <c r="B427" t="s">
        <v>5</v>
      </c>
      <c r="C427">
        <v>0.42885483560334298</v>
      </c>
      <c r="D427" t="str">
        <f>_xlfn.XLOOKUP(B427,'Product Key'!$B$2:$B$4,'Product Key'!$A$2:$A$4)</f>
        <v>Irresistible Lemon Bar Chew</v>
      </c>
    </row>
    <row r="428" spans="1:4" x14ac:dyDescent="0.35">
      <c r="A428" s="1">
        <v>45434</v>
      </c>
      <c r="B428" t="s">
        <v>3</v>
      </c>
      <c r="C428">
        <v>0.44662883068374298</v>
      </c>
      <c r="D428" t="str">
        <f>_xlfn.XLOOKUP(B428,'Product Key'!$B$2:$B$4,'Product Key'!$A$2:$A$4)</f>
        <v>Everlasting Yogurt Scoop</v>
      </c>
    </row>
    <row r="429" spans="1:4" x14ac:dyDescent="0.35">
      <c r="A429" s="1">
        <v>45434</v>
      </c>
      <c r="B429" t="s">
        <v>4</v>
      </c>
      <c r="C429">
        <v>0.41611696492995998</v>
      </c>
      <c r="D429" t="str">
        <f>_xlfn.XLOOKUP(B429,'Product Key'!$B$2:$B$4,'Product Key'!$A$2:$A$4)</f>
        <v>Extraordinary Green Tea Wafer</v>
      </c>
    </row>
    <row r="430" spans="1:4" x14ac:dyDescent="0.35">
      <c r="A430" s="1">
        <v>45434</v>
      </c>
      <c r="B430" t="s">
        <v>5</v>
      </c>
      <c r="C430">
        <v>0.43614786966665398</v>
      </c>
      <c r="D430" t="str">
        <f>_xlfn.XLOOKUP(B430,'Product Key'!$B$2:$B$4,'Product Key'!$A$2:$A$4)</f>
        <v>Irresistible Lemon Bar Chew</v>
      </c>
    </row>
    <row r="431" spans="1:4" x14ac:dyDescent="0.35">
      <c r="A431" s="1">
        <v>45435</v>
      </c>
      <c r="B431" t="s">
        <v>3</v>
      </c>
      <c r="C431">
        <v>0.35892819866782</v>
      </c>
      <c r="D431" t="str">
        <f>_xlfn.XLOOKUP(B431,'Product Key'!$B$2:$B$4,'Product Key'!$A$2:$A$4)</f>
        <v>Everlasting Yogurt Scoop</v>
      </c>
    </row>
    <row r="432" spans="1:4" x14ac:dyDescent="0.35">
      <c r="A432" s="1">
        <v>45435</v>
      </c>
      <c r="B432" t="s">
        <v>4</v>
      </c>
      <c r="C432">
        <v>0.47626178727115198</v>
      </c>
      <c r="D432" t="str">
        <f>_xlfn.XLOOKUP(B432,'Product Key'!$B$2:$B$4,'Product Key'!$A$2:$A$4)</f>
        <v>Extraordinary Green Tea Wafer</v>
      </c>
    </row>
    <row r="433" spans="1:4" x14ac:dyDescent="0.35">
      <c r="A433" s="1">
        <v>45435</v>
      </c>
      <c r="B433" t="s">
        <v>5</v>
      </c>
      <c r="C433">
        <v>0.40931138710402998</v>
      </c>
      <c r="D433" t="str">
        <f>_xlfn.XLOOKUP(B433,'Product Key'!$B$2:$B$4,'Product Key'!$A$2:$A$4)</f>
        <v>Irresistible Lemon Bar Chew</v>
      </c>
    </row>
    <row r="434" spans="1:4" x14ac:dyDescent="0.35">
      <c r="A434" s="1">
        <v>45436</v>
      </c>
      <c r="B434" t="s">
        <v>3</v>
      </c>
      <c r="C434">
        <v>0.42866416074638503</v>
      </c>
      <c r="D434" t="str">
        <f>_xlfn.XLOOKUP(B434,'Product Key'!$B$2:$B$4,'Product Key'!$A$2:$A$4)</f>
        <v>Everlasting Yogurt Scoop</v>
      </c>
    </row>
    <row r="435" spans="1:4" x14ac:dyDescent="0.35">
      <c r="A435" s="1">
        <v>45436</v>
      </c>
      <c r="B435" t="s">
        <v>4</v>
      </c>
      <c r="C435">
        <v>0.38321566260786</v>
      </c>
      <c r="D435" t="str">
        <f>_xlfn.XLOOKUP(B435,'Product Key'!$B$2:$B$4,'Product Key'!$A$2:$A$4)</f>
        <v>Extraordinary Green Tea Wafer</v>
      </c>
    </row>
    <row r="436" spans="1:4" x14ac:dyDescent="0.35">
      <c r="A436" s="1">
        <v>45436</v>
      </c>
      <c r="B436" t="s">
        <v>5</v>
      </c>
      <c r="C436">
        <v>0.34746941317900298</v>
      </c>
      <c r="D436" t="str">
        <f>_xlfn.XLOOKUP(B436,'Product Key'!$B$2:$B$4,'Product Key'!$A$2:$A$4)</f>
        <v>Irresistible Lemon Bar Chew</v>
      </c>
    </row>
    <row r="437" spans="1:4" x14ac:dyDescent="0.35">
      <c r="A437" s="1">
        <v>45437</v>
      </c>
      <c r="B437" t="s">
        <v>3</v>
      </c>
      <c r="C437">
        <v>0.41389219716487202</v>
      </c>
      <c r="D437" t="str">
        <f>_xlfn.XLOOKUP(B437,'Product Key'!$B$2:$B$4,'Product Key'!$A$2:$A$4)</f>
        <v>Everlasting Yogurt Scoop</v>
      </c>
    </row>
    <row r="438" spans="1:4" x14ac:dyDescent="0.35">
      <c r="A438" s="1">
        <v>45437</v>
      </c>
      <c r="B438" t="s">
        <v>4</v>
      </c>
      <c r="C438">
        <v>0.44122314655309502</v>
      </c>
      <c r="D438" t="str">
        <f>_xlfn.XLOOKUP(B438,'Product Key'!$B$2:$B$4,'Product Key'!$A$2:$A$4)</f>
        <v>Extraordinary Green Tea Wafer</v>
      </c>
    </row>
    <row r="439" spans="1:4" x14ac:dyDescent="0.35">
      <c r="A439" s="1">
        <v>45437</v>
      </c>
      <c r="B439" t="s">
        <v>5</v>
      </c>
      <c r="C439">
        <v>0.47407533916479999</v>
      </c>
      <c r="D439" t="str">
        <f>_xlfn.XLOOKUP(B439,'Product Key'!$B$2:$B$4,'Product Key'!$A$2:$A$4)</f>
        <v>Irresistible Lemon Bar Chew</v>
      </c>
    </row>
    <row r="440" spans="1:4" x14ac:dyDescent="0.35">
      <c r="A440" s="1">
        <v>45438</v>
      </c>
      <c r="B440" t="s">
        <v>3</v>
      </c>
      <c r="C440">
        <v>0.32431043796138398</v>
      </c>
      <c r="D440" t="str">
        <f>_xlfn.XLOOKUP(B440,'Product Key'!$B$2:$B$4,'Product Key'!$A$2:$A$4)</f>
        <v>Everlasting Yogurt Scoop</v>
      </c>
    </row>
    <row r="441" spans="1:4" x14ac:dyDescent="0.35">
      <c r="A441" s="1">
        <v>45438</v>
      </c>
      <c r="B441" t="s">
        <v>4</v>
      </c>
      <c r="C441">
        <v>0.40659561114951498</v>
      </c>
      <c r="D441" t="str">
        <f>_xlfn.XLOOKUP(B441,'Product Key'!$B$2:$B$4,'Product Key'!$A$2:$A$4)</f>
        <v>Extraordinary Green Tea Wafer</v>
      </c>
    </row>
    <row r="442" spans="1:4" x14ac:dyDescent="0.35">
      <c r="A442" s="1">
        <v>45438</v>
      </c>
      <c r="B442" t="s">
        <v>5</v>
      </c>
      <c r="C442">
        <v>0.43529579812478603</v>
      </c>
      <c r="D442" t="str">
        <f>_xlfn.XLOOKUP(B442,'Product Key'!$B$2:$B$4,'Product Key'!$A$2:$A$4)</f>
        <v>Irresistible Lemon Bar Chew</v>
      </c>
    </row>
    <row r="443" spans="1:4" x14ac:dyDescent="0.35">
      <c r="A443" s="1">
        <v>45439</v>
      </c>
      <c r="B443" t="s">
        <v>3</v>
      </c>
      <c r="C443">
        <v>0.29996734014812998</v>
      </c>
      <c r="D443" t="str">
        <f>_xlfn.XLOOKUP(B443,'Product Key'!$B$2:$B$4,'Product Key'!$A$2:$A$4)</f>
        <v>Everlasting Yogurt Scoop</v>
      </c>
    </row>
    <row r="444" spans="1:4" x14ac:dyDescent="0.35">
      <c r="A444" s="1">
        <v>45439</v>
      </c>
      <c r="B444" t="s">
        <v>4</v>
      </c>
      <c r="C444">
        <v>0.51733424408612805</v>
      </c>
      <c r="D444" t="str">
        <f>_xlfn.XLOOKUP(B444,'Product Key'!$B$2:$B$4,'Product Key'!$A$2:$A$4)</f>
        <v>Extraordinary Green Tea Wafer</v>
      </c>
    </row>
    <row r="445" spans="1:4" x14ac:dyDescent="0.35">
      <c r="A445" s="1">
        <v>45439</v>
      </c>
      <c r="B445" t="s">
        <v>5</v>
      </c>
      <c r="C445">
        <v>0.46186826025525801</v>
      </c>
      <c r="D445" t="str">
        <f>_xlfn.XLOOKUP(B445,'Product Key'!$B$2:$B$4,'Product Key'!$A$2:$A$4)</f>
        <v>Irresistible Lemon Bar Chew</v>
      </c>
    </row>
    <row r="446" spans="1:4" x14ac:dyDescent="0.35">
      <c r="A446" s="1">
        <v>45440</v>
      </c>
      <c r="B446" t="s">
        <v>3</v>
      </c>
      <c r="C446">
        <v>0.41069691526450203</v>
      </c>
      <c r="D446" t="str">
        <f>_xlfn.XLOOKUP(B446,'Product Key'!$B$2:$B$4,'Product Key'!$A$2:$A$4)</f>
        <v>Everlasting Yogurt Scoop</v>
      </c>
    </row>
    <row r="447" spans="1:4" x14ac:dyDescent="0.35">
      <c r="A447" s="1">
        <v>45440</v>
      </c>
      <c r="B447" t="s">
        <v>4</v>
      </c>
      <c r="C447">
        <v>0.42678688105033802</v>
      </c>
      <c r="D447" t="str">
        <f>_xlfn.XLOOKUP(B447,'Product Key'!$B$2:$B$4,'Product Key'!$A$2:$A$4)</f>
        <v>Extraordinary Green Tea Wafer</v>
      </c>
    </row>
    <row r="448" spans="1:4" x14ac:dyDescent="0.35">
      <c r="A448" s="1">
        <v>45440</v>
      </c>
      <c r="B448" t="s">
        <v>5</v>
      </c>
      <c r="C448">
        <v>0.37972858186166802</v>
      </c>
      <c r="D448" t="str">
        <f>_xlfn.XLOOKUP(B448,'Product Key'!$B$2:$B$4,'Product Key'!$A$2:$A$4)</f>
        <v>Irresistible Lemon Bar Chew</v>
      </c>
    </row>
    <row r="449" spans="1:4" x14ac:dyDescent="0.35">
      <c r="A449" s="1">
        <v>45441</v>
      </c>
      <c r="B449" t="s">
        <v>3</v>
      </c>
      <c r="C449">
        <v>0.414823305681215</v>
      </c>
      <c r="D449" t="str">
        <f>_xlfn.XLOOKUP(B449,'Product Key'!$B$2:$B$4,'Product Key'!$A$2:$A$4)</f>
        <v>Everlasting Yogurt Scoop</v>
      </c>
    </row>
    <row r="450" spans="1:4" x14ac:dyDescent="0.35">
      <c r="A450" s="1">
        <v>45441</v>
      </c>
      <c r="B450" t="s">
        <v>4</v>
      </c>
      <c r="C450">
        <v>0.45055898307007702</v>
      </c>
      <c r="D450" t="str">
        <f>_xlfn.XLOOKUP(B450,'Product Key'!$B$2:$B$4,'Product Key'!$A$2:$A$4)</f>
        <v>Extraordinary Green Tea Wafer</v>
      </c>
    </row>
    <row r="451" spans="1:4" x14ac:dyDescent="0.35">
      <c r="A451" s="1">
        <v>45441</v>
      </c>
      <c r="B451" t="s">
        <v>5</v>
      </c>
      <c r="C451">
        <v>0.42689549487121098</v>
      </c>
      <c r="D451" t="str">
        <f>_xlfn.XLOOKUP(B451,'Product Key'!$B$2:$B$4,'Product Key'!$A$2:$A$4)</f>
        <v>Irresistible Lemon Bar Chew</v>
      </c>
    </row>
    <row r="452" spans="1:4" x14ac:dyDescent="0.35">
      <c r="A452" s="1">
        <v>45442</v>
      </c>
      <c r="B452" t="s">
        <v>3</v>
      </c>
      <c r="C452">
        <v>0.34338903392991899</v>
      </c>
      <c r="D452" t="str">
        <f>_xlfn.XLOOKUP(B452,'Product Key'!$B$2:$B$4,'Product Key'!$A$2:$A$4)</f>
        <v>Everlasting Yogurt Scoop</v>
      </c>
    </row>
    <row r="453" spans="1:4" x14ac:dyDescent="0.35">
      <c r="A453" s="1">
        <v>45442</v>
      </c>
      <c r="B453" t="s">
        <v>4</v>
      </c>
      <c r="C453">
        <v>0.42257398370572402</v>
      </c>
      <c r="D453" t="str">
        <f>_xlfn.XLOOKUP(B453,'Product Key'!$B$2:$B$4,'Product Key'!$A$2:$A$4)</f>
        <v>Extraordinary Green Tea Wafer</v>
      </c>
    </row>
    <row r="454" spans="1:4" x14ac:dyDescent="0.35">
      <c r="A454" s="1">
        <v>45442</v>
      </c>
      <c r="B454" t="s">
        <v>5</v>
      </c>
      <c r="C454">
        <v>0.41851764376285799</v>
      </c>
      <c r="D454" t="str">
        <f>_xlfn.XLOOKUP(B454,'Product Key'!$B$2:$B$4,'Product Key'!$A$2:$A$4)</f>
        <v>Irresistible Lemon Bar Chew</v>
      </c>
    </row>
    <row r="455" spans="1:4" x14ac:dyDescent="0.35">
      <c r="A455" s="1">
        <v>45443</v>
      </c>
      <c r="B455" t="s">
        <v>3</v>
      </c>
      <c r="C455">
        <v>0.386256900737315</v>
      </c>
      <c r="D455" t="str">
        <f>_xlfn.XLOOKUP(B455,'Product Key'!$B$2:$B$4,'Product Key'!$A$2:$A$4)</f>
        <v>Everlasting Yogurt Scoop</v>
      </c>
    </row>
    <row r="456" spans="1:4" x14ac:dyDescent="0.35">
      <c r="A456" s="1">
        <v>45443</v>
      </c>
      <c r="B456" t="s">
        <v>4</v>
      </c>
      <c r="C456">
        <v>0.46571048799179998</v>
      </c>
      <c r="D456" t="str">
        <f>_xlfn.XLOOKUP(B456,'Product Key'!$B$2:$B$4,'Product Key'!$A$2:$A$4)</f>
        <v>Extraordinary Green Tea Wafer</v>
      </c>
    </row>
    <row r="457" spans="1:4" x14ac:dyDescent="0.35">
      <c r="A457" s="1">
        <v>45443</v>
      </c>
      <c r="B457" t="s">
        <v>5</v>
      </c>
      <c r="C457">
        <v>0.514843206107364</v>
      </c>
      <c r="D457" t="str">
        <f>_xlfn.XLOOKUP(B457,'Product Key'!$B$2:$B$4,'Product Key'!$A$2:$A$4)</f>
        <v>Irresistible Lemon Bar Chew</v>
      </c>
    </row>
    <row r="458" spans="1:4" x14ac:dyDescent="0.35">
      <c r="A458" s="1">
        <v>45444</v>
      </c>
      <c r="B458" t="s">
        <v>3</v>
      </c>
      <c r="C458">
        <v>0.36319175670146098</v>
      </c>
      <c r="D458" t="str">
        <f>_xlfn.XLOOKUP(B458,'Product Key'!$B$2:$B$4,'Product Key'!$A$2:$A$4)</f>
        <v>Everlasting Yogurt Scoop</v>
      </c>
    </row>
    <row r="459" spans="1:4" x14ac:dyDescent="0.35">
      <c r="A459" s="1">
        <v>45444</v>
      </c>
      <c r="B459" t="s">
        <v>4</v>
      </c>
      <c r="C459">
        <v>0.48640158629095398</v>
      </c>
      <c r="D459" t="str">
        <f>_xlfn.XLOOKUP(B459,'Product Key'!$B$2:$B$4,'Product Key'!$A$2:$A$4)</f>
        <v>Extraordinary Green Tea Wafer</v>
      </c>
    </row>
    <row r="460" spans="1:4" x14ac:dyDescent="0.35">
      <c r="A460" s="1">
        <v>45444</v>
      </c>
      <c r="B460" t="s">
        <v>5</v>
      </c>
      <c r="C460">
        <v>0.413849178411834</v>
      </c>
      <c r="D460" t="str">
        <f>_xlfn.XLOOKUP(B460,'Product Key'!$B$2:$B$4,'Product Key'!$A$2:$A$4)</f>
        <v>Irresistible Lemon Bar Chew</v>
      </c>
    </row>
    <row r="461" spans="1:4" x14ac:dyDescent="0.35">
      <c r="A461" s="1">
        <v>45445</v>
      </c>
      <c r="B461" t="s">
        <v>3</v>
      </c>
      <c r="C461">
        <v>0.47929350971306101</v>
      </c>
      <c r="D461" t="str">
        <f>_xlfn.XLOOKUP(B461,'Product Key'!$B$2:$B$4,'Product Key'!$A$2:$A$4)</f>
        <v>Everlasting Yogurt Scoop</v>
      </c>
    </row>
    <row r="462" spans="1:4" x14ac:dyDescent="0.35">
      <c r="A462" s="1">
        <v>45445</v>
      </c>
      <c r="B462" t="s">
        <v>4</v>
      </c>
      <c r="C462">
        <v>0.52002381213691895</v>
      </c>
      <c r="D462" t="str">
        <f>_xlfn.XLOOKUP(B462,'Product Key'!$B$2:$B$4,'Product Key'!$A$2:$A$4)</f>
        <v>Extraordinary Green Tea Wafer</v>
      </c>
    </row>
    <row r="463" spans="1:4" x14ac:dyDescent="0.35">
      <c r="A463" s="1">
        <v>45445</v>
      </c>
      <c r="B463" t="s">
        <v>5</v>
      </c>
      <c r="C463">
        <v>0.34917430965215102</v>
      </c>
      <c r="D463" t="str">
        <f>_xlfn.XLOOKUP(B463,'Product Key'!$B$2:$B$4,'Product Key'!$A$2:$A$4)</f>
        <v>Irresistible Lemon Bar Chew</v>
      </c>
    </row>
    <row r="464" spans="1:4" x14ac:dyDescent="0.35">
      <c r="A464" s="1">
        <v>45446</v>
      </c>
      <c r="B464" t="s">
        <v>3</v>
      </c>
      <c r="C464">
        <v>0.43666688773552698</v>
      </c>
      <c r="D464" t="str">
        <f>_xlfn.XLOOKUP(B464,'Product Key'!$B$2:$B$4,'Product Key'!$A$2:$A$4)</f>
        <v>Everlasting Yogurt Scoop</v>
      </c>
    </row>
    <row r="465" spans="1:4" x14ac:dyDescent="0.35">
      <c r="A465" s="1">
        <v>45446</v>
      </c>
      <c r="B465" t="s">
        <v>4</v>
      </c>
      <c r="C465">
        <v>0.47793499328322298</v>
      </c>
      <c r="D465" t="str">
        <f>_xlfn.XLOOKUP(B465,'Product Key'!$B$2:$B$4,'Product Key'!$A$2:$A$4)</f>
        <v>Extraordinary Green Tea Wafer</v>
      </c>
    </row>
    <row r="466" spans="1:4" x14ac:dyDescent="0.35">
      <c r="A466" s="1">
        <v>45446</v>
      </c>
      <c r="B466" t="s">
        <v>5</v>
      </c>
      <c r="C466">
        <v>0.42264284746059699</v>
      </c>
      <c r="D466" t="str">
        <f>_xlfn.XLOOKUP(B466,'Product Key'!$B$2:$B$4,'Product Key'!$A$2:$A$4)</f>
        <v>Irresistible Lemon Bar Chew</v>
      </c>
    </row>
    <row r="467" spans="1:4" x14ac:dyDescent="0.35">
      <c r="A467" s="1">
        <v>45447</v>
      </c>
      <c r="B467" t="s">
        <v>3</v>
      </c>
      <c r="C467">
        <v>0.44327732276007398</v>
      </c>
      <c r="D467" t="str">
        <f>_xlfn.XLOOKUP(B467,'Product Key'!$B$2:$B$4,'Product Key'!$A$2:$A$4)</f>
        <v>Everlasting Yogurt Scoop</v>
      </c>
    </row>
    <row r="468" spans="1:4" x14ac:dyDescent="0.35">
      <c r="A468" s="1">
        <v>45447</v>
      </c>
      <c r="B468" t="s">
        <v>4</v>
      </c>
      <c r="C468">
        <v>0.54724699820635303</v>
      </c>
      <c r="D468" t="str">
        <f>_xlfn.XLOOKUP(B468,'Product Key'!$B$2:$B$4,'Product Key'!$A$2:$A$4)</f>
        <v>Extraordinary Green Tea Wafer</v>
      </c>
    </row>
    <row r="469" spans="1:4" x14ac:dyDescent="0.35">
      <c r="A469" s="1">
        <v>45447</v>
      </c>
      <c r="B469" t="s">
        <v>5</v>
      </c>
      <c r="C469">
        <v>0.460658189035132</v>
      </c>
      <c r="D469" t="str">
        <f>_xlfn.XLOOKUP(B469,'Product Key'!$B$2:$B$4,'Product Key'!$A$2:$A$4)</f>
        <v>Irresistible Lemon Bar Chew</v>
      </c>
    </row>
    <row r="470" spans="1:4" x14ac:dyDescent="0.35">
      <c r="A470" s="1">
        <v>45448</v>
      </c>
      <c r="B470" t="s">
        <v>3</v>
      </c>
      <c r="C470">
        <v>0.494470169500553</v>
      </c>
      <c r="D470" t="str">
        <f>_xlfn.XLOOKUP(B470,'Product Key'!$B$2:$B$4,'Product Key'!$A$2:$A$4)</f>
        <v>Everlasting Yogurt Scoop</v>
      </c>
    </row>
    <row r="471" spans="1:4" x14ac:dyDescent="0.35">
      <c r="A471" s="1">
        <v>45448</v>
      </c>
      <c r="B471" t="s">
        <v>4</v>
      </c>
      <c r="C471">
        <v>0.46145892210060702</v>
      </c>
      <c r="D471" t="str">
        <f>_xlfn.XLOOKUP(B471,'Product Key'!$B$2:$B$4,'Product Key'!$A$2:$A$4)</f>
        <v>Extraordinary Green Tea Wafer</v>
      </c>
    </row>
    <row r="472" spans="1:4" x14ac:dyDescent="0.35">
      <c r="A472" s="1">
        <v>45448</v>
      </c>
      <c r="B472" t="s">
        <v>5</v>
      </c>
      <c r="C472">
        <v>0.39133211477975799</v>
      </c>
      <c r="D472" t="str">
        <f>_xlfn.XLOOKUP(B472,'Product Key'!$B$2:$B$4,'Product Key'!$A$2:$A$4)</f>
        <v>Irresistible Lemon Bar Chew</v>
      </c>
    </row>
    <row r="473" spans="1:4" x14ac:dyDescent="0.35">
      <c r="A473" s="1">
        <v>45449</v>
      </c>
      <c r="B473" t="s">
        <v>3</v>
      </c>
      <c r="C473">
        <v>0.38110506471425498</v>
      </c>
      <c r="D473" t="str">
        <f>_xlfn.XLOOKUP(B473,'Product Key'!$B$2:$B$4,'Product Key'!$A$2:$A$4)</f>
        <v>Everlasting Yogurt Scoop</v>
      </c>
    </row>
    <row r="474" spans="1:4" x14ac:dyDescent="0.35">
      <c r="A474" s="1">
        <v>45449</v>
      </c>
      <c r="B474" t="s">
        <v>4</v>
      </c>
      <c r="C474">
        <v>0.57336414841982297</v>
      </c>
      <c r="D474" t="str">
        <f>_xlfn.XLOOKUP(B474,'Product Key'!$B$2:$B$4,'Product Key'!$A$2:$A$4)</f>
        <v>Extraordinary Green Tea Wafer</v>
      </c>
    </row>
    <row r="475" spans="1:4" x14ac:dyDescent="0.35">
      <c r="A475" s="1">
        <v>45449</v>
      </c>
      <c r="B475" t="s">
        <v>5</v>
      </c>
      <c r="C475">
        <v>0.39907783738960501</v>
      </c>
      <c r="D475" t="str">
        <f>_xlfn.XLOOKUP(B475,'Product Key'!$B$2:$B$4,'Product Key'!$A$2:$A$4)</f>
        <v>Irresistible Lemon Bar Chew</v>
      </c>
    </row>
    <row r="476" spans="1:4" x14ac:dyDescent="0.35">
      <c r="A476" s="1">
        <v>45450</v>
      </c>
      <c r="B476" t="s">
        <v>3</v>
      </c>
      <c r="C476">
        <v>0.42677847487228598</v>
      </c>
      <c r="D476" t="str">
        <f>_xlfn.XLOOKUP(B476,'Product Key'!$B$2:$B$4,'Product Key'!$A$2:$A$4)</f>
        <v>Everlasting Yogurt Scoop</v>
      </c>
    </row>
    <row r="477" spans="1:4" x14ac:dyDescent="0.35">
      <c r="A477" s="1">
        <v>45450</v>
      </c>
      <c r="B477" t="s">
        <v>4</v>
      </c>
      <c r="C477">
        <v>0.36692551415176999</v>
      </c>
      <c r="D477" t="str">
        <f>_xlfn.XLOOKUP(B477,'Product Key'!$B$2:$B$4,'Product Key'!$A$2:$A$4)</f>
        <v>Extraordinary Green Tea Wafer</v>
      </c>
    </row>
    <row r="478" spans="1:4" x14ac:dyDescent="0.35">
      <c r="A478" s="1">
        <v>45450</v>
      </c>
      <c r="B478" t="s">
        <v>5</v>
      </c>
      <c r="C478">
        <v>0.40527497054908201</v>
      </c>
      <c r="D478" t="str">
        <f>_xlfn.XLOOKUP(B478,'Product Key'!$B$2:$B$4,'Product Key'!$A$2:$A$4)</f>
        <v>Irresistible Lemon Bar Chew</v>
      </c>
    </row>
    <row r="479" spans="1:4" x14ac:dyDescent="0.35">
      <c r="A479" s="1">
        <v>45451</v>
      </c>
      <c r="B479" t="s">
        <v>3</v>
      </c>
      <c r="C479">
        <v>0.49207741583843201</v>
      </c>
      <c r="D479" t="str">
        <f>_xlfn.XLOOKUP(B479,'Product Key'!$B$2:$B$4,'Product Key'!$A$2:$A$4)</f>
        <v>Everlasting Yogurt Scoop</v>
      </c>
    </row>
    <row r="480" spans="1:4" x14ac:dyDescent="0.35">
      <c r="A480" s="1">
        <v>45451</v>
      </c>
      <c r="B480" t="s">
        <v>4</v>
      </c>
      <c r="C480">
        <v>0.43115360337012698</v>
      </c>
      <c r="D480" t="str">
        <f>_xlfn.XLOOKUP(B480,'Product Key'!$B$2:$B$4,'Product Key'!$A$2:$A$4)</f>
        <v>Extraordinary Green Tea Wafer</v>
      </c>
    </row>
    <row r="481" spans="1:4" x14ac:dyDescent="0.35">
      <c r="A481" s="1">
        <v>45451</v>
      </c>
      <c r="B481" t="s">
        <v>5</v>
      </c>
      <c r="C481">
        <v>0.39175288077042397</v>
      </c>
      <c r="D481" t="str">
        <f>_xlfn.XLOOKUP(B481,'Product Key'!$B$2:$B$4,'Product Key'!$A$2:$A$4)</f>
        <v>Irresistible Lemon Bar Chew</v>
      </c>
    </row>
    <row r="482" spans="1:4" x14ac:dyDescent="0.35">
      <c r="A482" s="1">
        <v>45452</v>
      </c>
      <c r="B482" t="s">
        <v>3</v>
      </c>
      <c r="C482">
        <v>0.3127568902433</v>
      </c>
      <c r="D482" t="str">
        <f>_xlfn.XLOOKUP(B482,'Product Key'!$B$2:$B$4,'Product Key'!$A$2:$A$4)</f>
        <v>Everlasting Yogurt Scoop</v>
      </c>
    </row>
    <row r="483" spans="1:4" x14ac:dyDescent="0.35">
      <c r="A483" s="1">
        <v>45452</v>
      </c>
      <c r="B483" t="s">
        <v>4</v>
      </c>
      <c r="C483">
        <v>0.48769882738166798</v>
      </c>
      <c r="D483" t="str">
        <f>_xlfn.XLOOKUP(B483,'Product Key'!$B$2:$B$4,'Product Key'!$A$2:$A$4)</f>
        <v>Extraordinary Green Tea Wafer</v>
      </c>
    </row>
    <row r="484" spans="1:4" x14ac:dyDescent="0.35">
      <c r="A484" s="1">
        <v>45452</v>
      </c>
      <c r="B484" t="s">
        <v>5</v>
      </c>
      <c r="C484">
        <v>0.44407590170990402</v>
      </c>
      <c r="D484" t="str">
        <f>_xlfn.XLOOKUP(B484,'Product Key'!$B$2:$B$4,'Product Key'!$A$2:$A$4)</f>
        <v>Irresistible Lemon Bar Chew</v>
      </c>
    </row>
    <row r="485" spans="1:4" x14ac:dyDescent="0.35">
      <c r="A485" s="1">
        <v>45453</v>
      </c>
      <c r="B485" t="s">
        <v>3</v>
      </c>
      <c r="C485">
        <v>0.42556889582433799</v>
      </c>
      <c r="D485" t="str">
        <f>_xlfn.XLOOKUP(B485,'Product Key'!$B$2:$B$4,'Product Key'!$A$2:$A$4)</f>
        <v>Everlasting Yogurt Scoop</v>
      </c>
    </row>
    <row r="486" spans="1:4" x14ac:dyDescent="0.35">
      <c r="A486" s="1">
        <v>45453</v>
      </c>
      <c r="B486" t="s">
        <v>4</v>
      </c>
      <c r="C486">
        <v>0.49413630949277298</v>
      </c>
      <c r="D486" t="str">
        <f>_xlfn.XLOOKUP(B486,'Product Key'!$B$2:$B$4,'Product Key'!$A$2:$A$4)</f>
        <v>Extraordinary Green Tea Wafer</v>
      </c>
    </row>
    <row r="487" spans="1:4" x14ac:dyDescent="0.35">
      <c r="A487" s="1">
        <v>45453</v>
      </c>
      <c r="B487" t="s">
        <v>5</v>
      </c>
      <c r="C487">
        <v>0.44842938584685199</v>
      </c>
      <c r="D487" t="str">
        <f>_xlfn.XLOOKUP(B487,'Product Key'!$B$2:$B$4,'Product Key'!$A$2:$A$4)</f>
        <v>Irresistible Lemon Bar Chew</v>
      </c>
    </row>
    <row r="488" spans="1:4" x14ac:dyDescent="0.35">
      <c r="A488" s="1">
        <v>45454</v>
      </c>
      <c r="B488" t="s">
        <v>3</v>
      </c>
      <c r="C488">
        <v>0.41527559671545</v>
      </c>
      <c r="D488" t="str">
        <f>_xlfn.XLOOKUP(B488,'Product Key'!$B$2:$B$4,'Product Key'!$A$2:$A$4)</f>
        <v>Everlasting Yogurt Scoop</v>
      </c>
    </row>
    <row r="489" spans="1:4" x14ac:dyDescent="0.35">
      <c r="A489" s="1">
        <v>45454</v>
      </c>
      <c r="B489" t="s">
        <v>4</v>
      </c>
      <c r="C489">
        <v>0.42888152208470198</v>
      </c>
      <c r="D489" t="str">
        <f>_xlfn.XLOOKUP(B489,'Product Key'!$B$2:$B$4,'Product Key'!$A$2:$A$4)</f>
        <v>Extraordinary Green Tea Wafer</v>
      </c>
    </row>
    <row r="490" spans="1:4" x14ac:dyDescent="0.35">
      <c r="A490" s="1">
        <v>45454</v>
      </c>
      <c r="B490" t="s">
        <v>5</v>
      </c>
      <c r="C490">
        <v>0.50205167713564203</v>
      </c>
      <c r="D490" t="str">
        <f>_xlfn.XLOOKUP(B490,'Product Key'!$B$2:$B$4,'Product Key'!$A$2:$A$4)</f>
        <v>Irresistible Lemon Bar Chew</v>
      </c>
    </row>
    <row r="491" spans="1:4" x14ac:dyDescent="0.35">
      <c r="A491" s="1">
        <v>45455</v>
      </c>
      <c r="B491" t="s">
        <v>3</v>
      </c>
      <c r="C491">
        <v>0.377183508293293</v>
      </c>
      <c r="D491" t="str">
        <f>_xlfn.XLOOKUP(B491,'Product Key'!$B$2:$B$4,'Product Key'!$A$2:$A$4)</f>
        <v>Everlasting Yogurt Scoop</v>
      </c>
    </row>
    <row r="492" spans="1:4" x14ac:dyDescent="0.35">
      <c r="A492" s="1">
        <v>45455</v>
      </c>
      <c r="B492" t="s">
        <v>4</v>
      </c>
      <c r="C492">
        <v>0.448432927013797</v>
      </c>
      <c r="D492" t="str">
        <f>_xlfn.XLOOKUP(B492,'Product Key'!$B$2:$B$4,'Product Key'!$A$2:$A$4)</f>
        <v>Extraordinary Green Tea Wafer</v>
      </c>
    </row>
    <row r="493" spans="1:4" x14ac:dyDescent="0.35">
      <c r="A493" s="1">
        <v>45455</v>
      </c>
      <c r="B493" t="s">
        <v>5</v>
      </c>
      <c r="C493">
        <v>0.36136745430038397</v>
      </c>
      <c r="D493" t="str">
        <f>_xlfn.XLOOKUP(B493,'Product Key'!$B$2:$B$4,'Product Key'!$A$2:$A$4)</f>
        <v>Irresistible Lemon Bar Chew</v>
      </c>
    </row>
    <row r="494" spans="1:4" x14ac:dyDescent="0.35">
      <c r="A494" s="1">
        <v>45456</v>
      </c>
      <c r="B494" t="s">
        <v>3</v>
      </c>
      <c r="C494">
        <v>0.41766173724606898</v>
      </c>
      <c r="D494" t="str">
        <f>_xlfn.XLOOKUP(B494,'Product Key'!$B$2:$B$4,'Product Key'!$A$2:$A$4)</f>
        <v>Everlasting Yogurt Scoop</v>
      </c>
    </row>
    <row r="495" spans="1:4" x14ac:dyDescent="0.35">
      <c r="A495" s="1">
        <v>45456</v>
      </c>
      <c r="B495" t="s">
        <v>4</v>
      </c>
      <c r="C495">
        <v>0.44835855800194002</v>
      </c>
      <c r="D495" t="str">
        <f>_xlfn.XLOOKUP(B495,'Product Key'!$B$2:$B$4,'Product Key'!$A$2:$A$4)</f>
        <v>Extraordinary Green Tea Wafer</v>
      </c>
    </row>
    <row r="496" spans="1:4" x14ac:dyDescent="0.35">
      <c r="A496" s="1">
        <v>45456</v>
      </c>
      <c r="B496" t="s">
        <v>5</v>
      </c>
      <c r="C496">
        <v>0.41465261630870598</v>
      </c>
      <c r="D496" t="str">
        <f>_xlfn.XLOOKUP(B496,'Product Key'!$B$2:$B$4,'Product Key'!$A$2:$A$4)</f>
        <v>Irresistible Lemon Bar Chew</v>
      </c>
    </row>
    <row r="497" spans="1:4" x14ac:dyDescent="0.35">
      <c r="A497" s="1">
        <v>45457</v>
      </c>
      <c r="B497" t="s">
        <v>3</v>
      </c>
      <c r="C497">
        <v>0.407026695374262</v>
      </c>
      <c r="D497" t="str">
        <f>_xlfn.XLOOKUP(B497,'Product Key'!$B$2:$B$4,'Product Key'!$A$2:$A$4)</f>
        <v>Everlasting Yogurt Scoop</v>
      </c>
    </row>
    <row r="498" spans="1:4" x14ac:dyDescent="0.35">
      <c r="A498" s="1">
        <v>45457</v>
      </c>
      <c r="B498" t="s">
        <v>4</v>
      </c>
      <c r="C498">
        <v>0.60449374740039796</v>
      </c>
      <c r="D498" t="str">
        <f>_xlfn.XLOOKUP(B498,'Product Key'!$B$2:$B$4,'Product Key'!$A$2:$A$4)</f>
        <v>Extraordinary Green Tea Wafer</v>
      </c>
    </row>
    <row r="499" spans="1:4" x14ac:dyDescent="0.35">
      <c r="A499" s="1">
        <v>45457</v>
      </c>
      <c r="B499" t="s">
        <v>5</v>
      </c>
      <c r="C499">
        <v>0.46381176450224298</v>
      </c>
      <c r="D499" t="str">
        <f>_xlfn.XLOOKUP(B499,'Product Key'!$B$2:$B$4,'Product Key'!$A$2:$A$4)</f>
        <v>Irresistible Lemon Bar Chew</v>
      </c>
    </row>
    <row r="500" spans="1:4" x14ac:dyDescent="0.35">
      <c r="A500" s="1">
        <v>45458</v>
      </c>
      <c r="B500" t="s">
        <v>3</v>
      </c>
      <c r="C500">
        <v>0.35331593338211398</v>
      </c>
      <c r="D500" t="str">
        <f>_xlfn.XLOOKUP(B500,'Product Key'!$B$2:$B$4,'Product Key'!$A$2:$A$4)</f>
        <v>Everlasting Yogurt Scoop</v>
      </c>
    </row>
    <row r="501" spans="1:4" x14ac:dyDescent="0.35">
      <c r="A501" s="1">
        <v>45458</v>
      </c>
      <c r="B501" t="s">
        <v>4</v>
      </c>
      <c r="C501">
        <v>0.53412519148066295</v>
      </c>
      <c r="D501" t="str">
        <f>_xlfn.XLOOKUP(B501,'Product Key'!$B$2:$B$4,'Product Key'!$A$2:$A$4)</f>
        <v>Extraordinary Green Tea Wafer</v>
      </c>
    </row>
    <row r="502" spans="1:4" x14ac:dyDescent="0.35">
      <c r="A502" s="1">
        <v>45458</v>
      </c>
      <c r="B502" t="s">
        <v>5</v>
      </c>
      <c r="C502">
        <v>0.35343059775025099</v>
      </c>
      <c r="D502" t="str">
        <f>_xlfn.XLOOKUP(B502,'Product Key'!$B$2:$B$4,'Product Key'!$A$2:$A$4)</f>
        <v>Irresistible Lemon Bar Chew</v>
      </c>
    </row>
    <row r="503" spans="1:4" x14ac:dyDescent="0.35">
      <c r="A503" s="1">
        <v>45459</v>
      </c>
      <c r="B503" t="s">
        <v>3</v>
      </c>
      <c r="C503">
        <v>0.40277997338409399</v>
      </c>
      <c r="D503" t="str">
        <f>_xlfn.XLOOKUP(B503,'Product Key'!$B$2:$B$4,'Product Key'!$A$2:$A$4)</f>
        <v>Everlasting Yogurt Scoop</v>
      </c>
    </row>
    <row r="504" spans="1:4" x14ac:dyDescent="0.35">
      <c r="A504" s="1">
        <v>45459</v>
      </c>
      <c r="B504" t="s">
        <v>4</v>
      </c>
      <c r="C504">
        <v>0.54647294642648003</v>
      </c>
      <c r="D504" t="str">
        <f>_xlfn.XLOOKUP(B504,'Product Key'!$B$2:$B$4,'Product Key'!$A$2:$A$4)</f>
        <v>Extraordinary Green Tea Wafer</v>
      </c>
    </row>
    <row r="505" spans="1:4" x14ac:dyDescent="0.35">
      <c r="A505" s="1">
        <v>45459</v>
      </c>
      <c r="B505" t="s">
        <v>5</v>
      </c>
      <c r="C505">
        <v>0.35544098507134197</v>
      </c>
      <c r="D505" t="str">
        <f>_xlfn.XLOOKUP(B505,'Product Key'!$B$2:$B$4,'Product Key'!$A$2:$A$4)</f>
        <v>Irresistible Lemon Bar Chew</v>
      </c>
    </row>
    <row r="506" spans="1:4" x14ac:dyDescent="0.35">
      <c r="A506" s="1">
        <v>45460</v>
      </c>
      <c r="B506" t="s">
        <v>3</v>
      </c>
      <c r="C506">
        <v>0.44305902848676398</v>
      </c>
      <c r="D506" t="str">
        <f>_xlfn.XLOOKUP(B506,'Product Key'!$B$2:$B$4,'Product Key'!$A$2:$A$4)</f>
        <v>Everlasting Yogurt Scoop</v>
      </c>
    </row>
    <row r="507" spans="1:4" x14ac:dyDescent="0.35">
      <c r="A507" s="1">
        <v>45460</v>
      </c>
      <c r="B507" t="s">
        <v>4</v>
      </c>
      <c r="C507">
        <v>0.44250952039497499</v>
      </c>
      <c r="D507" t="str">
        <f>_xlfn.XLOOKUP(B507,'Product Key'!$B$2:$B$4,'Product Key'!$A$2:$A$4)</f>
        <v>Extraordinary Green Tea Wafer</v>
      </c>
    </row>
    <row r="508" spans="1:4" x14ac:dyDescent="0.35">
      <c r="A508" s="1">
        <v>45460</v>
      </c>
      <c r="B508" t="s">
        <v>5</v>
      </c>
      <c r="C508">
        <v>0.422601537484179</v>
      </c>
      <c r="D508" t="str">
        <f>_xlfn.XLOOKUP(B508,'Product Key'!$B$2:$B$4,'Product Key'!$A$2:$A$4)</f>
        <v>Irresistible Lemon Bar Chew</v>
      </c>
    </row>
    <row r="509" spans="1:4" x14ac:dyDescent="0.35">
      <c r="A509" s="1">
        <v>45461</v>
      </c>
      <c r="B509" t="s">
        <v>3</v>
      </c>
      <c r="C509">
        <v>0.466268389712019</v>
      </c>
      <c r="D509" t="str">
        <f>_xlfn.XLOOKUP(B509,'Product Key'!$B$2:$B$4,'Product Key'!$A$2:$A$4)</f>
        <v>Everlasting Yogurt Scoop</v>
      </c>
    </row>
    <row r="510" spans="1:4" x14ac:dyDescent="0.35">
      <c r="A510" s="1">
        <v>45461</v>
      </c>
      <c r="B510" t="s">
        <v>4</v>
      </c>
      <c r="C510">
        <v>0.44801327743967401</v>
      </c>
      <c r="D510" t="str">
        <f>_xlfn.XLOOKUP(B510,'Product Key'!$B$2:$B$4,'Product Key'!$A$2:$A$4)</f>
        <v>Extraordinary Green Tea Wafer</v>
      </c>
    </row>
    <row r="511" spans="1:4" x14ac:dyDescent="0.35">
      <c r="A511" s="1">
        <v>45461</v>
      </c>
      <c r="B511" t="s">
        <v>5</v>
      </c>
      <c r="C511">
        <v>0.37116415502897399</v>
      </c>
      <c r="D511" t="str">
        <f>_xlfn.XLOOKUP(B511,'Product Key'!$B$2:$B$4,'Product Key'!$A$2:$A$4)</f>
        <v>Irresistible Lemon Bar Chew</v>
      </c>
    </row>
    <row r="512" spans="1:4" x14ac:dyDescent="0.35">
      <c r="A512" s="1">
        <v>45462</v>
      </c>
      <c r="B512" t="s">
        <v>3</v>
      </c>
      <c r="C512">
        <v>0.47387375043130298</v>
      </c>
      <c r="D512" t="str">
        <f>_xlfn.XLOOKUP(B512,'Product Key'!$B$2:$B$4,'Product Key'!$A$2:$A$4)</f>
        <v>Everlasting Yogurt Scoop</v>
      </c>
    </row>
    <row r="513" spans="1:4" x14ac:dyDescent="0.35">
      <c r="A513" s="1">
        <v>45462</v>
      </c>
      <c r="B513" t="s">
        <v>4</v>
      </c>
      <c r="C513">
        <v>0.51201271122787095</v>
      </c>
      <c r="D513" t="str">
        <f>_xlfn.XLOOKUP(B513,'Product Key'!$B$2:$B$4,'Product Key'!$A$2:$A$4)</f>
        <v>Extraordinary Green Tea Wafer</v>
      </c>
    </row>
    <row r="514" spans="1:4" x14ac:dyDescent="0.35">
      <c r="A514" s="1">
        <v>45462</v>
      </c>
      <c r="B514" t="s">
        <v>5</v>
      </c>
      <c r="C514">
        <v>0.422627296132912</v>
      </c>
      <c r="D514" t="str">
        <f>_xlfn.XLOOKUP(B514,'Product Key'!$B$2:$B$4,'Product Key'!$A$2:$A$4)</f>
        <v>Irresistible Lemon Bar Chew</v>
      </c>
    </row>
    <row r="515" spans="1:4" x14ac:dyDescent="0.35">
      <c r="A515" s="1">
        <v>45463</v>
      </c>
      <c r="B515" t="s">
        <v>3</v>
      </c>
      <c r="C515">
        <v>0.49605572789966201</v>
      </c>
      <c r="D515" t="str">
        <f>_xlfn.XLOOKUP(B515,'Product Key'!$B$2:$B$4,'Product Key'!$A$2:$A$4)</f>
        <v>Everlasting Yogurt Scoop</v>
      </c>
    </row>
    <row r="516" spans="1:4" x14ac:dyDescent="0.35">
      <c r="A516" s="1">
        <v>45463</v>
      </c>
      <c r="B516" t="s">
        <v>4</v>
      </c>
      <c r="C516">
        <v>0.45301298389224298</v>
      </c>
      <c r="D516" t="str">
        <f>_xlfn.XLOOKUP(B516,'Product Key'!$B$2:$B$4,'Product Key'!$A$2:$A$4)</f>
        <v>Extraordinary Green Tea Wafer</v>
      </c>
    </row>
    <row r="517" spans="1:4" x14ac:dyDescent="0.35">
      <c r="A517" s="1">
        <v>45463</v>
      </c>
      <c r="B517" t="s">
        <v>5</v>
      </c>
      <c r="C517">
        <v>0.367202055686775</v>
      </c>
      <c r="D517" t="str">
        <f>_xlfn.XLOOKUP(B517,'Product Key'!$B$2:$B$4,'Product Key'!$A$2:$A$4)</f>
        <v>Irresistible Lemon Bar Chew</v>
      </c>
    </row>
    <row r="518" spans="1:4" x14ac:dyDescent="0.35">
      <c r="A518" s="1">
        <v>45464</v>
      </c>
      <c r="B518" t="s">
        <v>3</v>
      </c>
      <c r="C518">
        <v>0.37952433154200399</v>
      </c>
      <c r="D518" t="str">
        <f>_xlfn.XLOOKUP(B518,'Product Key'!$B$2:$B$4,'Product Key'!$A$2:$A$4)</f>
        <v>Everlasting Yogurt Scoop</v>
      </c>
    </row>
    <row r="519" spans="1:4" x14ac:dyDescent="0.35">
      <c r="A519" s="1">
        <v>45464</v>
      </c>
      <c r="B519" t="s">
        <v>4</v>
      </c>
      <c r="C519">
        <v>0.43420237450058902</v>
      </c>
      <c r="D519" t="str">
        <f>_xlfn.XLOOKUP(B519,'Product Key'!$B$2:$B$4,'Product Key'!$A$2:$A$4)</f>
        <v>Extraordinary Green Tea Wafer</v>
      </c>
    </row>
    <row r="520" spans="1:4" x14ac:dyDescent="0.35">
      <c r="A520" s="1">
        <v>45464</v>
      </c>
      <c r="B520" t="s">
        <v>5</v>
      </c>
      <c r="C520">
        <v>0.37020499868582801</v>
      </c>
      <c r="D520" t="str">
        <f>_xlfn.XLOOKUP(B520,'Product Key'!$B$2:$B$4,'Product Key'!$A$2:$A$4)</f>
        <v>Irresistible Lemon Bar Chew</v>
      </c>
    </row>
    <row r="521" spans="1:4" x14ac:dyDescent="0.35">
      <c r="A521" s="1">
        <v>45465</v>
      </c>
      <c r="B521" t="s">
        <v>3</v>
      </c>
      <c r="C521">
        <v>0.31412714014418203</v>
      </c>
      <c r="D521" t="str">
        <f>_xlfn.XLOOKUP(B521,'Product Key'!$B$2:$B$4,'Product Key'!$A$2:$A$4)</f>
        <v>Everlasting Yogurt Scoop</v>
      </c>
    </row>
    <row r="522" spans="1:4" x14ac:dyDescent="0.35">
      <c r="A522" s="1">
        <v>45465</v>
      </c>
      <c r="B522" t="s">
        <v>4</v>
      </c>
      <c r="C522">
        <v>0.41810403274089603</v>
      </c>
      <c r="D522" t="str">
        <f>_xlfn.XLOOKUP(B522,'Product Key'!$B$2:$B$4,'Product Key'!$A$2:$A$4)</f>
        <v>Extraordinary Green Tea Wafer</v>
      </c>
    </row>
    <row r="523" spans="1:4" x14ac:dyDescent="0.35">
      <c r="A523" s="1">
        <v>45465</v>
      </c>
      <c r="B523" t="s">
        <v>5</v>
      </c>
      <c r="C523">
        <v>0.33567606238269798</v>
      </c>
      <c r="D523" t="str">
        <f>_xlfn.XLOOKUP(B523,'Product Key'!$B$2:$B$4,'Product Key'!$A$2:$A$4)</f>
        <v>Irresistible Lemon Bar Chew</v>
      </c>
    </row>
    <row r="524" spans="1:4" x14ac:dyDescent="0.35">
      <c r="A524" s="1">
        <v>45466</v>
      </c>
      <c r="B524" t="s">
        <v>3</v>
      </c>
      <c r="C524">
        <v>0.42025237254505998</v>
      </c>
      <c r="D524" t="str">
        <f>_xlfn.XLOOKUP(B524,'Product Key'!$B$2:$B$4,'Product Key'!$A$2:$A$4)</f>
        <v>Everlasting Yogurt Scoop</v>
      </c>
    </row>
    <row r="525" spans="1:4" x14ac:dyDescent="0.35">
      <c r="A525" s="1">
        <v>45466</v>
      </c>
      <c r="B525" t="s">
        <v>4</v>
      </c>
      <c r="C525">
        <v>0.48454654640915301</v>
      </c>
      <c r="D525" t="str">
        <f>_xlfn.XLOOKUP(B525,'Product Key'!$B$2:$B$4,'Product Key'!$A$2:$A$4)</f>
        <v>Extraordinary Green Tea Wafer</v>
      </c>
    </row>
    <row r="526" spans="1:4" x14ac:dyDescent="0.35">
      <c r="A526" s="1">
        <v>45466</v>
      </c>
      <c r="B526" t="s">
        <v>5</v>
      </c>
      <c r="C526">
        <v>0.49321553188721401</v>
      </c>
      <c r="D526" t="str">
        <f>_xlfn.XLOOKUP(B526,'Product Key'!$B$2:$B$4,'Product Key'!$A$2:$A$4)</f>
        <v>Irresistible Lemon Bar Chew</v>
      </c>
    </row>
    <row r="527" spans="1:4" x14ac:dyDescent="0.35">
      <c r="A527" s="1">
        <v>45467</v>
      </c>
      <c r="B527" t="s">
        <v>3</v>
      </c>
      <c r="C527">
        <v>0.48053665108802301</v>
      </c>
      <c r="D527" t="str">
        <f>_xlfn.XLOOKUP(B527,'Product Key'!$B$2:$B$4,'Product Key'!$A$2:$A$4)</f>
        <v>Everlasting Yogurt Scoop</v>
      </c>
    </row>
    <row r="528" spans="1:4" x14ac:dyDescent="0.35">
      <c r="A528" s="1">
        <v>45467</v>
      </c>
      <c r="B528" t="s">
        <v>4</v>
      </c>
      <c r="C528">
        <v>0.44668101137018101</v>
      </c>
      <c r="D528" t="str">
        <f>_xlfn.XLOOKUP(B528,'Product Key'!$B$2:$B$4,'Product Key'!$A$2:$A$4)</f>
        <v>Extraordinary Green Tea Wafer</v>
      </c>
    </row>
    <row r="529" spans="1:4" x14ac:dyDescent="0.35">
      <c r="A529" s="1">
        <v>45467</v>
      </c>
      <c r="B529" t="s">
        <v>5</v>
      </c>
      <c r="C529">
        <v>0.48673571918952402</v>
      </c>
      <c r="D529" t="str">
        <f>_xlfn.XLOOKUP(B529,'Product Key'!$B$2:$B$4,'Product Key'!$A$2:$A$4)</f>
        <v>Irresistible Lemon Bar Chew</v>
      </c>
    </row>
    <row r="530" spans="1:4" x14ac:dyDescent="0.35">
      <c r="A530" s="1">
        <v>45468</v>
      </c>
      <c r="B530" t="s">
        <v>3</v>
      </c>
      <c r="C530">
        <v>0.56480576802460203</v>
      </c>
      <c r="D530" t="str">
        <f>_xlfn.XLOOKUP(B530,'Product Key'!$B$2:$B$4,'Product Key'!$A$2:$A$4)</f>
        <v>Everlasting Yogurt Scoop</v>
      </c>
    </row>
    <row r="531" spans="1:4" x14ac:dyDescent="0.35">
      <c r="A531" s="1">
        <v>45468</v>
      </c>
      <c r="B531" t="s">
        <v>4</v>
      </c>
      <c r="C531">
        <v>0.56273180714179005</v>
      </c>
      <c r="D531" t="str">
        <f>_xlfn.XLOOKUP(B531,'Product Key'!$B$2:$B$4,'Product Key'!$A$2:$A$4)</f>
        <v>Extraordinary Green Tea Wafer</v>
      </c>
    </row>
    <row r="532" spans="1:4" x14ac:dyDescent="0.35">
      <c r="A532" s="1">
        <v>45468</v>
      </c>
      <c r="B532" t="s">
        <v>5</v>
      </c>
      <c r="C532">
        <v>0.38636549695999201</v>
      </c>
      <c r="D532" t="str">
        <f>_xlfn.XLOOKUP(B532,'Product Key'!$B$2:$B$4,'Product Key'!$A$2:$A$4)</f>
        <v>Irresistible Lemon Bar Chew</v>
      </c>
    </row>
    <row r="533" spans="1:4" x14ac:dyDescent="0.35">
      <c r="A533" s="1">
        <v>45469</v>
      </c>
      <c r="B533" t="s">
        <v>3</v>
      </c>
      <c r="C533">
        <v>0.46466316494173299</v>
      </c>
      <c r="D533" t="str">
        <f>_xlfn.XLOOKUP(B533,'Product Key'!$B$2:$B$4,'Product Key'!$A$2:$A$4)</f>
        <v>Everlasting Yogurt Scoop</v>
      </c>
    </row>
    <row r="534" spans="1:4" x14ac:dyDescent="0.35">
      <c r="A534" s="1">
        <v>45469</v>
      </c>
      <c r="B534" t="s">
        <v>4</v>
      </c>
      <c r="C534">
        <v>0.60759343011349598</v>
      </c>
      <c r="D534" t="str">
        <f>_xlfn.XLOOKUP(B534,'Product Key'!$B$2:$B$4,'Product Key'!$A$2:$A$4)</f>
        <v>Extraordinary Green Tea Wafer</v>
      </c>
    </row>
    <row r="535" spans="1:4" x14ac:dyDescent="0.35">
      <c r="A535" s="1">
        <v>45469</v>
      </c>
      <c r="B535" t="s">
        <v>5</v>
      </c>
      <c r="C535">
        <v>0.490997069784044</v>
      </c>
      <c r="D535" t="str">
        <f>_xlfn.XLOOKUP(B535,'Product Key'!$B$2:$B$4,'Product Key'!$A$2:$A$4)</f>
        <v>Irresistible Lemon Bar Chew</v>
      </c>
    </row>
    <row r="536" spans="1:4" x14ac:dyDescent="0.35">
      <c r="A536" s="1">
        <v>45470</v>
      </c>
      <c r="B536" t="s">
        <v>3</v>
      </c>
      <c r="C536">
        <v>0.39048005286023901</v>
      </c>
      <c r="D536" t="str">
        <f>_xlfn.XLOOKUP(B536,'Product Key'!$B$2:$B$4,'Product Key'!$A$2:$A$4)</f>
        <v>Everlasting Yogurt Scoop</v>
      </c>
    </row>
    <row r="537" spans="1:4" x14ac:dyDescent="0.35">
      <c r="A537" s="1">
        <v>45470</v>
      </c>
      <c r="B537" t="s">
        <v>4</v>
      </c>
      <c r="C537">
        <v>0.49195348144820999</v>
      </c>
      <c r="D537" t="str">
        <f>_xlfn.XLOOKUP(B537,'Product Key'!$B$2:$B$4,'Product Key'!$A$2:$A$4)</f>
        <v>Extraordinary Green Tea Wafer</v>
      </c>
    </row>
    <row r="538" spans="1:4" x14ac:dyDescent="0.35">
      <c r="A538" s="1">
        <v>45470</v>
      </c>
      <c r="B538" t="s">
        <v>5</v>
      </c>
      <c r="C538">
        <v>0.44587781079307698</v>
      </c>
      <c r="D538" t="str">
        <f>_xlfn.XLOOKUP(B538,'Product Key'!$B$2:$B$4,'Product Key'!$A$2:$A$4)</f>
        <v>Irresistible Lemon Bar Chew</v>
      </c>
    </row>
    <row r="539" spans="1:4" x14ac:dyDescent="0.35">
      <c r="A539" s="1">
        <v>45471</v>
      </c>
      <c r="B539" t="s">
        <v>3</v>
      </c>
      <c r="C539">
        <v>0.38227868699835699</v>
      </c>
      <c r="D539" t="str">
        <f>_xlfn.XLOOKUP(B539,'Product Key'!$B$2:$B$4,'Product Key'!$A$2:$A$4)</f>
        <v>Everlasting Yogurt Scoop</v>
      </c>
    </row>
    <row r="540" spans="1:4" x14ac:dyDescent="0.35">
      <c r="A540" s="1">
        <v>45471</v>
      </c>
      <c r="B540" t="s">
        <v>4</v>
      </c>
      <c r="C540">
        <v>0.52922843405678399</v>
      </c>
      <c r="D540" t="str">
        <f>_xlfn.XLOOKUP(B540,'Product Key'!$B$2:$B$4,'Product Key'!$A$2:$A$4)</f>
        <v>Extraordinary Green Tea Wafer</v>
      </c>
    </row>
    <row r="541" spans="1:4" x14ac:dyDescent="0.35">
      <c r="A541" s="1">
        <v>45471</v>
      </c>
      <c r="B541" t="s">
        <v>5</v>
      </c>
      <c r="C541">
        <v>0.39082649673950498</v>
      </c>
      <c r="D541" t="str">
        <f>_xlfn.XLOOKUP(B541,'Product Key'!$B$2:$B$4,'Product Key'!$A$2:$A$4)</f>
        <v>Irresistible Lemon Bar Chew</v>
      </c>
    </row>
    <row r="542" spans="1:4" x14ac:dyDescent="0.35">
      <c r="A542" s="1">
        <v>45472</v>
      </c>
      <c r="B542" t="s">
        <v>3</v>
      </c>
      <c r="C542">
        <v>0.38462783968504599</v>
      </c>
      <c r="D542" t="str">
        <f>_xlfn.XLOOKUP(B542,'Product Key'!$B$2:$B$4,'Product Key'!$A$2:$A$4)</f>
        <v>Everlasting Yogurt Scoop</v>
      </c>
    </row>
    <row r="543" spans="1:4" x14ac:dyDescent="0.35">
      <c r="A543" s="1">
        <v>45472</v>
      </c>
      <c r="B543" t="s">
        <v>4</v>
      </c>
      <c r="C543">
        <v>0.43230142469541499</v>
      </c>
      <c r="D543" t="str">
        <f>_xlfn.XLOOKUP(B543,'Product Key'!$B$2:$B$4,'Product Key'!$A$2:$A$4)</f>
        <v>Extraordinary Green Tea Wafer</v>
      </c>
    </row>
    <row r="544" spans="1:4" x14ac:dyDescent="0.35">
      <c r="A544" s="1">
        <v>45472</v>
      </c>
      <c r="B544" t="s">
        <v>5</v>
      </c>
      <c r="C544">
        <v>0.455732246747651</v>
      </c>
      <c r="D544" t="str">
        <f>_xlfn.XLOOKUP(B544,'Product Key'!$B$2:$B$4,'Product Key'!$A$2:$A$4)</f>
        <v>Irresistible Lemon Bar Chew</v>
      </c>
    </row>
    <row r="545" spans="1:4" x14ac:dyDescent="0.35">
      <c r="A545" s="1">
        <v>45473</v>
      </c>
      <c r="B545" t="s">
        <v>3</v>
      </c>
      <c r="C545">
        <v>0.40240137723117397</v>
      </c>
      <c r="D545" t="str">
        <f>_xlfn.XLOOKUP(B545,'Product Key'!$B$2:$B$4,'Product Key'!$A$2:$A$4)</f>
        <v>Everlasting Yogurt Scoop</v>
      </c>
    </row>
    <row r="546" spans="1:4" x14ac:dyDescent="0.35">
      <c r="A546" s="1">
        <v>45473</v>
      </c>
      <c r="B546" t="s">
        <v>4</v>
      </c>
      <c r="C546">
        <v>0.42209227222943801</v>
      </c>
      <c r="D546" t="str">
        <f>_xlfn.XLOOKUP(B546,'Product Key'!$B$2:$B$4,'Product Key'!$A$2:$A$4)</f>
        <v>Extraordinary Green Tea Wafer</v>
      </c>
    </row>
    <row r="547" spans="1:4" x14ac:dyDescent="0.35">
      <c r="A547" s="1">
        <v>45473</v>
      </c>
      <c r="B547" t="s">
        <v>5</v>
      </c>
      <c r="C547">
        <v>0.41802404827105499</v>
      </c>
      <c r="D547" t="str">
        <f>_xlfn.XLOOKUP(B547,'Product Key'!$B$2:$B$4,'Product Key'!$A$2:$A$4)</f>
        <v>Irresistible Lemon Bar Chew</v>
      </c>
    </row>
    <row r="548" spans="1:4" x14ac:dyDescent="0.35">
      <c r="A548" s="1">
        <v>45474</v>
      </c>
      <c r="B548" t="s">
        <v>3</v>
      </c>
      <c r="C548">
        <v>0.41108193325972597</v>
      </c>
      <c r="D548" t="str">
        <f>_xlfn.XLOOKUP(B548,'Product Key'!$B$2:$B$4,'Product Key'!$A$2:$A$4)</f>
        <v>Everlasting Yogurt Scoop</v>
      </c>
    </row>
    <row r="549" spans="1:4" x14ac:dyDescent="0.35">
      <c r="A549" s="1">
        <v>45474</v>
      </c>
      <c r="B549" t="s">
        <v>4</v>
      </c>
      <c r="C549">
        <v>0.53358656038035901</v>
      </c>
      <c r="D549" t="str">
        <f>_xlfn.XLOOKUP(B549,'Product Key'!$B$2:$B$4,'Product Key'!$A$2:$A$4)</f>
        <v>Extraordinary Green Tea Wafer</v>
      </c>
    </row>
    <row r="550" spans="1:4" x14ac:dyDescent="0.35">
      <c r="A550" s="1">
        <v>45474</v>
      </c>
      <c r="B550" t="s">
        <v>5</v>
      </c>
      <c r="C550">
        <v>0.52854116463934298</v>
      </c>
      <c r="D550" t="str">
        <f>_xlfn.XLOOKUP(B550,'Product Key'!$B$2:$B$4,'Product Key'!$A$2:$A$4)</f>
        <v>Irresistible Lemon Bar Chew</v>
      </c>
    </row>
    <row r="551" spans="1:4" x14ac:dyDescent="0.35">
      <c r="A551" s="1">
        <v>45475</v>
      </c>
      <c r="B551" t="s">
        <v>3</v>
      </c>
      <c r="C551">
        <v>0.42725658347170398</v>
      </c>
      <c r="D551" t="str">
        <f>_xlfn.XLOOKUP(B551,'Product Key'!$B$2:$B$4,'Product Key'!$A$2:$A$4)</f>
        <v>Everlasting Yogurt Scoop</v>
      </c>
    </row>
    <row r="552" spans="1:4" x14ac:dyDescent="0.35">
      <c r="A552" s="1">
        <v>45475</v>
      </c>
      <c r="B552" t="s">
        <v>4</v>
      </c>
      <c r="C552">
        <v>0.44907781333007901</v>
      </c>
      <c r="D552" t="str">
        <f>_xlfn.XLOOKUP(B552,'Product Key'!$B$2:$B$4,'Product Key'!$A$2:$A$4)</f>
        <v>Extraordinary Green Tea Wafer</v>
      </c>
    </row>
    <row r="553" spans="1:4" x14ac:dyDescent="0.35">
      <c r="A553" s="1">
        <v>45475</v>
      </c>
      <c r="B553" t="s">
        <v>5</v>
      </c>
      <c r="C553">
        <v>0.44703357688044398</v>
      </c>
      <c r="D553" t="str">
        <f>_xlfn.XLOOKUP(B553,'Product Key'!$B$2:$B$4,'Product Key'!$A$2:$A$4)</f>
        <v>Irresistible Lemon Bar Chew</v>
      </c>
    </row>
    <row r="554" spans="1:4" x14ac:dyDescent="0.35">
      <c r="A554" s="1">
        <v>45476</v>
      </c>
      <c r="B554" t="s">
        <v>3</v>
      </c>
      <c r="C554">
        <v>0.46435227572691801</v>
      </c>
      <c r="D554" t="str">
        <f>_xlfn.XLOOKUP(B554,'Product Key'!$B$2:$B$4,'Product Key'!$A$2:$A$4)</f>
        <v>Everlasting Yogurt Scoop</v>
      </c>
    </row>
    <row r="555" spans="1:4" x14ac:dyDescent="0.35">
      <c r="A555" s="1">
        <v>45476</v>
      </c>
      <c r="B555" t="s">
        <v>4</v>
      </c>
      <c r="C555">
        <v>0.465564219815157</v>
      </c>
      <c r="D555" t="str">
        <f>_xlfn.XLOOKUP(B555,'Product Key'!$B$2:$B$4,'Product Key'!$A$2:$A$4)</f>
        <v>Extraordinary Green Tea Wafer</v>
      </c>
    </row>
    <row r="556" spans="1:4" x14ac:dyDescent="0.35">
      <c r="A556" s="1">
        <v>45476</v>
      </c>
      <c r="B556" t="s">
        <v>5</v>
      </c>
      <c r="C556">
        <v>0.42680312829988098</v>
      </c>
      <c r="D556" t="str">
        <f>_xlfn.XLOOKUP(B556,'Product Key'!$B$2:$B$4,'Product Key'!$A$2:$A$4)</f>
        <v>Irresistible Lemon Bar Chew</v>
      </c>
    </row>
    <row r="557" spans="1:4" x14ac:dyDescent="0.35">
      <c r="A557" s="1">
        <v>45477</v>
      </c>
      <c r="B557" t="s">
        <v>3</v>
      </c>
      <c r="C557">
        <v>0.38675192797284402</v>
      </c>
      <c r="D557" t="str">
        <f>_xlfn.XLOOKUP(B557,'Product Key'!$B$2:$B$4,'Product Key'!$A$2:$A$4)</f>
        <v>Everlasting Yogurt Scoop</v>
      </c>
    </row>
    <row r="558" spans="1:4" x14ac:dyDescent="0.35">
      <c r="A558" s="1">
        <v>45477</v>
      </c>
      <c r="B558" t="s">
        <v>4</v>
      </c>
      <c r="C558">
        <v>0.36734851177799899</v>
      </c>
      <c r="D558" t="str">
        <f>_xlfn.XLOOKUP(B558,'Product Key'!$B$2:$B$4,'Product Key'!$A$2:$A$4)</f>
        <v>Extraordinary Green Tea Wafer</v>
      </c>
    </row>
    <row r="559" spans="1:4" x14ac:dyDescent="0.35">
      <c r="A559" s="1">
        <v>45477</v>
      </c>
      <c r="B559" t="s">
        <v>5</v>
      </c>
      <c r="C559">
        <v>0.415657604685435</v>
      </c>
      <c r="D559" t="str">
        <f>_xlfn.XLOOKUP(B559,'Product Key'!$B$2:$B$4,'Product Key'!$A$2:$A$4)</f>
        <v>Irresistible Lemon Bar Chew</v>
      </c>
    </row>
    <row r="560" spans="1:4" x14ac:dyDescent="0.35">
      <c r="A560" s="1">
        <v>45478</v>
      </c>
      <c r="B560" t="s">
        <v>3</v>
      </c>
      <c r="C560">
        <v>0.447647594480657</v>
      </c>
      <c r="D560" t="str">
        <f>_xlfn.XLOOKUP(B560,'Product Key'!$B$2:$B$4,'Product Key'!$A$2:$A$4)</f>
        <v>Everlasting Yogurt Scoop</v>
      </c>
    </row>
    <row r="561" spans="1:4" x14ac:dyDescent="0.35">
      <c r="A561" s="1">
        <v>45478</v>
      </c>
      <c r="B561" t="s">
        <v>4</v>
      </c>
      <c r="C561">
        <v>0.43940776032075901</v>
      </c>
      <c r="D561" t="str">
        <f>_xlfn.XLOOKUP(B561,'Product Key'!$B$2:$B$4,'Product Key'!$A$2:$A$4)</f>
        <v>Extraordinary Green Tea Wafer</v>
      </c>
    </row>
    <row r="562" spans="1:4" x14ac:dyDescent="0.35">
      <c r="A562" s="1">
        <v>45478</v>
      </c>
      <c r="B562" t="s">
        <v>5</v>
      </c>
      <c r="C562">
        <v>0.42319854176494598</v>
      </c>
      <c r="D562" t="str">
        <f>_xlfn.XLOOKUP(B562,'Product Key'!$B$2:$B$4,'Product Key'!$A$2:$A$4)</f>
        <v>Irresistible Lemon Bar Chew</v>
      </c>
    </row>
    <row r="563" spans="1:4" x14ac:dyDescent="0.35">
      <c r="A563" s="1">
        <v>45479</v>
      </c>
      <c r="B563" t="s">
        <v>3</v>
      </c>
      <c r="C563">
        <v>0.441203879190326</v>
      </c>
      <c r="D563" t="str">
        <f>_xlfn.XLOOKUP(B563,'Product Key'!$B$2:$B$4,'Product Key'!$A$2:$A$4)</f>
        <v>Everlasting Yogurt Scoop</v>
      </c>
    </row>
    <row r="564" spans="1:4" x14ac:dyDescent="0.35">
      <c r="A564" s="1">
        <v>45479</v>
      </c>
      <c r="B564" t="s">
        <v>4</v>
      </c>
      <c r="C564">
        <v>0.48442579672573699</v>
      </c>
      <c r="D564" t="str">
        <f>_xlfn.XLOOKUP(B564,'Product Key'!$B$2:$B$4,'Product Key'!$A$2:$A$4)</f>
        <v>Extraordinary Green Tea Wafer</v>
      </c>
    </row>
    <row r="565" spans="1:4" x14ac:dyDescent="0.35">
      <c r="A565" s="1">
        <v>45479</v>
      </c>
      <c r="B565" t="s">
        <v>5</v>
      </c>
      <c r="C565">
        <v>0.37358364025958601</v>
      </c>
      <c r="D565" t="str">
        <f>_xlfn.XLOOKUP(B565,'Product Key'!$B$2:$B$4,'Product Key'!$A$2:$A$4)</f>
        <v>Irresistible Lemon Bar Chew</v>
      </c>
    </row>
    <row r="566" spans="1:4" x14ac:dyDescent="0.35">
      <c r="A566" s="1">
        <v>45480</v>
      </c>
      <c r="B566" t="s">
        <v>3</v>
      </c>
      <c r="C566">
        <v>0.370790258872781</v>
      </c>
      <c r="D566" t="str">
        <f>_xlfn.XLOOKUP(B566,'Product Key'!$B$2:$B$4,'Product Key'!$A$2:$A$4)</f>
        <v>Everlasting Yogurt Scoop</v>
      </c>
    </row>
    <row r="567" spans="1:4" x14ac:dyDescent="0.35">
      <c r="A567" s="1">
        <v>45480</v>
      </c>
      <c r="B567" t="s">
        <v>4</v>
      </c>
      <c r="C567">
        <v>0.48092622488529202</v>
      </c>
      <c r="D567" t="str">
        <f>_xlfn.XLOOKUP(B567,'Product Key'!$B$2:$B$4,'Product Key'!$A$2:$A$4)</f>
        <v>Extraordinary Green Tea Wafer</v>
      </c>
    </row>
    <row r="568" spans="1:4" x14ac:dyDescent="0.35">
      <c r="A568" s="1">
        <v>45480</v>
      </c>
      <c r="B568" t="s">
        <v>5</v>
      </c>
      <c r="C568">
        <v>0.47145881952517499</v>
      </c>
      <c r="D568" t="str">
        <f>_xlfn.XLOOKUP(B568,'Product Key'!$B$2:$B$4,'Product Key'!$A$2:$A$4)</f>
        <v>Irresistible Lemon Bar Chew</v>
      </c>
    </row>
    <row r="569" spans="1:4" x14ac:dyDescent="0.35">
      <c r="A569" s="1">
        <v>45481</v>
      </c>
      <c r="B569" t="s">
        <v>3</v>
      </c>
      <c r="C569">
        <v>0.45076337818530099</v>
      </c>
      <c r="D569" t="str">
        <f>_xlfn.XLOOKUP(B569,'Product Key'!$B$2:$B$4,'Product Key'!$A$2:$A$4)</f>
        <v>Everlasting Yogurt Scoop</v>
      </c>
    </row>
    <row r="570" spans="1:4" x14ac:dyDescent="0.35">
      <c r="A570" s="1">
        <v>45481</v>
      </c>
      <c r="B570" t="s">
        <v>4</v>
      </c>
      <c r="C570">
        <v>0.51924536557131595</v>
      </c>
      <c r="D570" t="str">
        <f>_xlfn.XLOOKUP(B570,'Product Key'!$B$2:$B$4,'Product Key'!$A$2:$A$4)</f>
        <v>Extraordinary Green Tea Wafer</v>
      </c>
    </row>
    <row r="571" spans="1:4" x14ac:dyDescent="0.35">
      <c r="A571" s="1">
        <v>45481</v>
      </c>
      <c r="B571" t="s">
        <v>5</v>
      </c>
      <c r="C571">
        <v>0.37602934407786098</v>
      </c>
      <c r="D571" t="str">
        <f>_xlfn.XLOOKUP(B571,'Product Key'!$B$2:$B$4,'Product Key'!$A$2:$A$4)</f>
        <v>Irresistible Lemon Bar Chew</v>
      </c>
    </row>
    <row r="572" spans="1:4" x14ac:dyDescent="0.35">
      <c r="A572" s="1">
        <v>45482</v>
      </c>
      <c r="B572" t="s">
        <v>3</v>
      </c>
      <c r="C572">
        <v>0.52120051742403595</v>
      </c>
      <c r="D572" t="str">
        <f>_xlfn.XLOOKUP(B572,'Product Key'!$B$2:$B$4,'Product Key'!$A$2:$A$4)</f>
        <v>Everlasting Yogurt Scoop</v>
      </c>
    </row>
    <row r="573" spans="1:4" x14ac:dyDescent="0.35">
      <c r="A573" s="1">
        <v>45482</v>
      </c>
      <c r="B573" t="s">
        <v>4</v>
      </c>
      <c r="C573">
        <v>0.53097433038641495</v>
      </c>
      <c r="D573" t="str">
        <f>_xlfn.XLOOKUP(B573,'Product Key'!$B$2:$B$4,'Product Key'!$A$2:$A$4)</f>
        <v>Extraordinary Green Tea Wafer</v>
      </c>
    </row>
    <row r="574" spans="1:4" x14ac:dyDescent="0.35">
      <c r="A574" s="1">
        <v>45482</v>
      </c>
      <c r="B574" t="s">
        <v>5</v>
      </c>
      <c r="C574">
        <v>0.51818965223039704</v>
      </c>
      <c r="D574" t="str">
        <f>_xlfn.XLOOKUP(B574,'Product Key'!$B$2:$B$4,'Product Key'!$A$2:$A$4)</f>
        <v>Irresistible Lemon Bar Chew</v>
      </c>
    </row>
    <row r="575" spans="1:4" x14ac:dyDescent="0.35">
      <c r="A575" s="1">
        <v>45483</v>
      </c>
      <c r="B575" t="s">
        <v>3</v>
      </c>
      <c r="C575">
        <v>0.45682593658509701</v>
      </c>
      <c r="D575" t="str">
        <f>_xlfn.XLOOKUP(B575,'Product Key'!$B$2:$B$4,'Product Key'!$A$2:$A$4)</f>
        <v>Everlasting Yogurt Scoop</v>
      </c>
    </row>
    <row r="576" spans="1:4" x14ac:dyDescent="0.35">
      <c r="A576" s="1">
        <v>45483</v>
      </c>
      <c r="B576" t="s">
        <v>4</v>
      </c>
      <c r="C576">
        <v>0.426371289396621</v>
      </c>
      <c r="D576" t="str">
        <f>_xlfn.XLOOKUP(B576,'Product Key'!$B$2:$B$4,'Product Key'!$A$2:$A$4)</f>
        <v>Extraordinary Green Tea Wafer</v>
      </c>
    </row>
    <row r="577" spans="1:4" x14ac:dyDescent="0.35">
      <c r="A577" s="1">
        <v>45483</v>
      </c>
      <c r="B577" t="s">
        <v>5</v>
      </c>
      <c r="C577">
        <v>0.37319819197017501</v>
      </c>
      <c r="D577" t="str">
        <f>_xlfn.XLOOKUP(B577,'Product Key'!$B$2:$B$4,'Product Key'!$A$2:$A$4)</f>
        <v>Irresistible Lemon Bar Chew</v>
      </c>
    </row>
    <row r="578" spans="1:4" x14ac:dyDescent="0.35">
      <c r="A578" s="1">
        <v>45484</v>
      </c>
      <c r="B578" t="s">
        <v>3</v>
      </c>
      <c r="C578">
        <v>0.409363804025412</v>
      </c>
      <c r="D578" t="str">
        <f>_xlfn.XLOOKUP(B578,'Product Key'!$B$2:$B$4,'Product Key'!$A$2:$A$4)</f>
        <v>Everlasting Yogurt Scoop</v>
      </c>
    </row>
    <row r="579" spans="1:4" x14ac:dyDescent="0.35">
      <c r="A579" s="1">
        <v>45484</v>
      </c>
      <c r="B579" t="s">
        <v>4</v>
      </c>
      <c r="C579">
        <v>0.41106021714158097</v>
      </c>
      <c r="D579" t="str">
        <f>_xlfn.XLOOKUP(B579,'Product Key'!$B$2:$B$4,'Product Key'!$A$2:$A$4)</f>
        <v>Extraordinary Green Tea Wafer</v>
      </c>
    </row>
    <row r="580" spans="1:4" x14ac:dyDescent="0.35">
      <c r="A580" s="1">
        <v>45484</v>
      </c>
      <c r="B580" t="s">
        <v>5</v>
      </c>
      <c r="C580">
        <v>0.353866339566486</v>
      </c>
      <c r="D580" t="str">
        <f>_xlfn.XLOOKUP(B580,'Product Key'!$B$2:$B$4,'Product Key'!$A$2:$A$4)</f>
        <v>Irresistible Lemon Bar Chew</v>
      </c>
    </row>
    <row r="581" spans="1:4" x14ac:dyDescent="0.35">
      <c r="A581" s="1">
        <v>45485</v>
      </c>
      <c r="B581" t="s">
        <v>3</v>
      </c>
      <c r="C581">
        <v>0.45572383558448598</v>
      </c>
      <c r="D581" t="str">
        <f>_xlfn.XLOOKUP(B581,'Product Key'!$B$2:$B$4,'Product Key'!$A$2:$A$4)</f>
        <v>Everlasting Yogurt Scoop</v>
      </c>
    </row>
    <row r="582" spans="1:4" x14ac:dyDescent="0.35">
      <c r="A582" s="1">
        <v>45485</v>
      </c>
      <c r="B582" t="s">
        <v>4</v>
      </c>
      <c r="C582">
        <v>0.57525862346658196</v>
      </c>
      <c r="D582" t="str">
        <f>_xlfn.XLOOKUP(B582,'Product Key'!$B$2:$B$4,'Product Key'!$A$2:$A$4)</f>
        <v>Extraordinary Green Tea Wafer</v>
      </c>
    </row>
    <row r="583" spans="1:4" x14ac:dyDescent="0.35">
      <c r="A583" s="1">
        <v>45485</v>
      </c>
      <c r="B583" t="s">
        <v>5</v>
      </c>
      <c r="C583">
        <v>0.396444819432411</v>
      </c>
      <c r="D583" t="str">
        <f>_xlfn.XLOOKUP(B583,'Product Key'!$B$2:$B$4,'Product Key'!$A$2:$A$4)</f>
        <v>Irresistible Lemon Bar Chew</v>
      </c>
    </row>
    <row r="584" spans="1:4" x14ac:dyDescent="0.35">
      <c r="A584" s="1">
        <v>45486</v>
      </c>
      <c r="B584" t="s">
        <v>3</v>
      </c>
      <c r="C584">
        <v>0.50208773886379299</v>
      </c>
      <c r="D584" t="str">
        <f>_xlfn.XLOOKUP(B584,'Product Key'!$B$2:$B$4,'Product Key'!$A$2:$A$4)</f>
        <v>Everlasting Yogurt Scoop</v>
      </c>
    </row>
    <row r="585" spans="1:4" x14ac:dyDescent="0.35">
      <c r="A585" s="1">
        <v>45486</v>
      </c>
      <c r="B585" t="s">
        <v>4</v>
      </c>
      <c r="C585">
        <v>0.47890921662150598</v>
      </c>
      <c r="D585" t="str">
        <f>_xlfn.XLOOKUP(B585,'Product Key'!$B$2:$B$4,'Product Key'!$A$2:$A$4)</f>
        <v>Extraordinary Green Tea Wafer</v>
      </c>
    </row>
    <row r="586" spans="1:4" x14ac:dyDescent="0.35">
      <c r="A586" s="1">
        <v>45486</v>
      </c>
      <c r="B586" t="s">
        <v>5</v>
      </c>
      <c r="C586">
        <v>0.40581335541022501</v>
      </c>
      <c r="D586" t="str">
        <f>_xlfn.XLOOKUP(B586,'Product Key'!$B$2:$B$4,'Product Key'!$A$2:$A$4)</f>
        <v>Irresistible Lemon Bar Chew</v>
      </c>
    </row>
    <row r="587" spans="1:4" x14ac:dyDescent="0.35">
      <c r="A587" s="1">
        <v>45487</v>
      </c>
      <c r="B587" t="s">
        <v>3</v>
      </c>
      <c r="C587">
        <v>0.43974482502872198</v>
      </c>
      <c r="D587" t="str">
        <f>_xlfn.XLOOKUP(B587,'Product Key'!$B$2:$B$4,'Product Key'!$A$2:$A$4)</f>
        <v>Everlasting Yogurt Scoop</v>
      </c>
    </row>
    <row r="588" spans="1:4" x14ac:dyDescent="0.35">
      <c r="A588" s="1">
        <v>45487</v>
      </c>
      <c r="B588" t="s">
        <v>4</v>
      </c>
      <c r="C588">
        <v>0.56288259966856302</v>
      </c>
      <c r="D588" t="str">
        <f>_xlfn.XLOOKUP(B588,'Product Key'!$B$2:$B$4,'Product Key'!$A$2:$A$4)</f>
        <v>Extraordinary Green Tea Wafer</v>
      </c>
    </row>
    <row r="589" spans="1:4" x14ac:dyDescent="0.35">
      <c r="A589" s="1">
        <v>45487</v>
      </c>
      <c r="B589" t="s">
        <v>5</v>
      </c>
      <c r="C589">
        <v>0.39913935102867998</v>
      </c>
      <c r="D589" t="str">
        <f>_xlfn.XLOOKUP(B589,'Product Key'!$B$2:$B$4,'Product Key'!$A$2:$A$4)</f>
        <v>Irresistible Lemon Bar Chew</v>
      </c>
    </row>
    <row r="590" spans="1:4" x14ac:dyDescent="0.35">
      <c r="A590" s="1">
        <v>45488</v>
      </c>
      <c r="B590" t="s">
        <v>3</v>
      </c>
      <c r="C590">
        <v>0.43928486347898399</v>
      </c>
      <c r="D590" t="str">
        <f>_xlfn.XLOOKUP(B590,'Product Key'!$B$2:$B$4,'Product Key'!$A$2:$A$4)</f>
        <v>Everlasting Yogurt Scoop</v>
      </c>
    </row>
    <row r="591" spans="1:4" x14ac:dyDescent="0.35">
      <c r="A591" s="1">
        <v>45488</v>
      </c>
      <c r="B591" t="s">
        <v>4</v>
      </c>
      <c r="C591">
        <v>0.44258059479537099</v>
      </c>
      <c r="D591" t="str">
        <f>_xlfn.XLOOKUP(B591,'Product Key'!$B$2:$B$4,'Product Key'!$A$2:$A$4)</f>
        <v>Extraordinary Green Tea Wafer</v>
      </c>
    </row>
    <row r="592" spans="1:4" x14ac:dyDescent="0.35">
      <c r="A592" s="1">
        <v>45488</v>
      </c>
      <c r="B592" t="s">
        <v>5</v>
      </c>
      <c r="C592">
        <v>0.350791927475889</v>
      </c>
      <c r="D592" t="str">
        <f>_xlfn.XLOOKUP(B592,'Product Key'!$B$2:$B$4,'Product Key'!$A$2:$A$4)</f>
        <v>Irresistible Lemon Bar Chew</v>
      </c>
    </row>
    <row r="593" spans="1:4" x14ac:dyDescent="0.35">
      <c r="A593" s="1">
        <v>45489</v>
      </c>
      <c r="B593" t="s">
        <v>3</v>
      </c>
      <c r="C593">
        <v>0.368559973155208</v>
      </c>
      <c r="D593" t="str">
        <f>_xlfn.XLOOKUP(B593,'Product Key'!$B$2:$B$4,'Product Key'!$A$2:$A$4)</f>
        <v>Everlasting Yogurt Scoop</v>
      </c>
    </row>
    <row r="594" spans="1:4" x14ac:dyDescent="0.35">
      <c r="A594" s="1">
        <v>45489</v>
      </c>
      <c r="B594" t="s">
        <v>4</v>
      </c>
      <c r="C594">
        <v>0.49107259460934899</v>
      </c>
      <c r="D594" t="str">
        <f>_xlfn.XLOOKUP(B594,'Product Key'!$B$2:$B$4,'Product Key'!$A$2:$A$4)</f>
        <v>Extraordinary Green Tea Wafer</v>
      </c>
    </row>
    <row r="595" spans="1:4" x14ac:dyDescent="0.35">
      <c r="A595" s="1">
        <v>45489</v>
      </c>
      <c r="B595" t="s">
        <v>5</v>
      </c>
      <c r="C595">
        <v>0.471696656173892</v>
      </c>
      <c r="D595" t="str">
        <f>_xlfn.XLOOKUP(B595,'Product Key'!$B$2:$B$4,'Product Key'!$A$2:$A$4)</f>
        <v>Irresistible Lemon Bar Chew</v>
      </c>
    </row>
    <row r="596" spans="1:4" x14ac:dyDescent="0.35">
      <c r="A596" s="1">
        <v>45490</v>
      </c>
      <c r="B596" t="s">
        <v>3</v>
      </c>
      <c r="C596">
        <v>0.45933657762863001</v>
      </c>
      <c r="D596" t="str">
        <f>_xlfn.XLOOKUP(B596,'Product Key'!$B$2:$B$4,'Product Key'!$A$2:$A$4)</f>
        <v>Everlasting Yogurt Scoop</v>
      </c>
    </row>
    <row r="597" spans="1:4" x14ac:dyDescent="0.35">
      <c r="A597" s="1">
        <v>45490</v>
      </c>
      <c r="B597" t="s">
        <v>4</v>
      </c>
      <c r="C597">
        <v>0.50396390229672705</v>
      </c>
      <c r="D597" t="str">
        <f>_xlfn.XLOOKUP(B597,'Product Key'!$B$2:$B$4,'Product Key'!$A$2:$A$4)</f>
        <v>Extraordinary Green Tea Wafer</v>
      </c>
    </row>
    <row r="598" spans="1:4" x14ac:dyDescent="0.35">
      <c r="A598" s="1">
        <v>45490</v>
      </c>
      <c r="B598" t="s">
        <v>5</v>
      </c>
      <c r="C598">
        <v>0.38907228377186198</v>
      </c>
      <c r="D598" t="str">
        <f>_xlfn.XLOOKUP(B598,'Product Key'!$B$2:$B$4,'Product Key'!$A$2:$A$4)</f>
        <v>Irresistible Lemon Bar Chew</v>
      </c>
    </row>
    <row r="599" spans="1:4" x14ac:dyDescent="0.35">
      <c r="A599" s="1">
        <v>45491</v>
      </c>
      <c r="B599" t="s">
        <v>3</v>
      </c>
      <c r="C599">
        <v>0.429131860543707</v>
      </c>
      <c r="D599" t="str">
        <f>_xlfn.XLOOKUP(B599,'Product Key'!$B$2:$B$4,'Product Key'!$A$2:$A$4)</f>
        <v>Everlasting Yogurt Scoop</v>
      </c>
    </row>
    <row r="600" spans="1:4" x14ac:dyDescent="0.35">
      <c r="A600" s="1">
        <v>45491</v>
      </c>
      <c r="B600" t="s">
        <v>4</v>
      </c>
      <c r="C600">
        <v>0.42408539769579001</v>
      </c>
      <c r="D600" t="str">
        <f>_xlfn.XLOOKUP(B600,'Product Key'!$B$2:$B$4,'Product Key'!$A$2:$A$4)</f>
        <v>Extraordinary Green Tea Wafer</v>
      </c>
    </row>
    <row r="601" spans="1:4" x14ac:dyDescent="0.35">
      <c r="A601" s="1">
        <v>45491</v>
      </c>
      <c r="B601" t="s">
        <v>5</v>
      </c>
      <c r="C601">
        <v>0.36438790057329601</v>
      </c>
      <c r="D601" t="str">
        <f>_xlfn.XLOOKUP(B601,'Product Key'!$B$2:$B$4,'Product Key'!$A$2:$A$4)</f>
        <v>Irresistible Lemon Bar Chew</v>
      </c>
    </row>
    <row r="602" spans="1:4" x14ac:dyDescent="0.35">
      <c r="A602" s="1">
        <v>45492</v>
      </c>
      <c r="B602" t="s">
        <v>3</v>
      </c>
      <c r="C602">
        <v>0.35276597124759201</v>
      </c>
      <c r="D602" t="str">
        <f>_xlfn.XLOOKUP(B602,'Product Key'!$B$2:$B$4,'Product Key'!$A$2:$A$4)</f>
        <v>Everlasting Yogurt Scoop</v>
      </c>
    </row>
    <row r="603" spans="1:4" x14ac:dyDescent="0.35">
      <c r="A603" s="1">
        <v>45492</v>
      </c>
      <c r="B603" t="s">
        <v>4</v>
      </c>
      <c r="C603">
        <v>0.44668637424044499</v>
      </c>
      <c r="D603" t="str">
        <f>_xlfn.XLOOKUP(B603,'Product Key'!$B$2:$B$4,'Product Key'!$A$2:$A$4)</f>
        <v>Extraordinary Green Tea Wafer</v>
      </c>
    </row>
    <row r="604" spans="1:4" x14ac:dyDescent="0.35">
      <c r="A604" s="1">
        <v>45492</v>
      </c>
      <c r="B604" t="s">
        <v>5</v>
      </c>
      <c r="C604">
        <v>0.44940694691151101</v>
      </c>
      <c r="D604" t="str">
        <f>_xlfn.XLOOKUP(B604,'Product Key'!$B$2:$B$4,'Product Key'!$A$2:$A$4)</f>
        <v>Irresistible Lemon Bar Chew</v>
      </c>
    </row>
    <row r="605" spans="1:4" x14ac:dyDescent="0.35">
      <c r="A605" s="1">
        <v>45493</v>
      </c>
      <c r="B605" t="s">
        <v>3</v>
      </c>
      <c r="C605">
        <v>0.44510498504882201</v>
      </c>
      <c r="D605" t="str">
        <f>_xlfn.XLOOKUP(B605,'Product Key'!$B$2:$B$4,'Product Key'!$A$2:$A$4)</f>
        <v>Everlasting Yogurt Scoop</v>
      </c>
    </row>
    <row r="606" spans="1:4" x14ac:dyDescent="0.35">
      <c r="A606" s="1">
        <v>45493</v>
      </c>
      <c r="B606" t="s">
        <v>4</v>
      </c>
      <c r="C606">
        <v>0.50191575985692305</v>
      </c>
      <c r="D606" t="str">
        <f>_xlfn.XLOOKUP(B606,'Product Key'!$B$2:$B$4,'Product Key'!$A$2:$A$4)</f>
        <v>Extraordinary Green Tea Wafer</v>
      </c>
    </row>
    <row r="607" spans="1:4" x14ac:dyDescent="0.35">
      <c r="A607" s="1">
        <v>45493</v>
      </c>
      <c r="B607" t="s">
        <v>5</v>
      </c>
      <c r="C607">
        <v>0.44838532402214298</v>
      </c>
      <c r="D607" t="str">
        <f>_xlfn.XLOOKUP(B607,'Product Key'!$B$2:$B$4,'Product Key'!$A$2:$A$4)</f>
        <v>Irresistible Lemon Bar Chew</v>
      </c>
    </row>
    <row r="608" spans="1:4" x14ac:dyDescent="0.35">
      <c r="A608" s="1">
        <v>45494</v>
      </c>
      <c r="B608" t="s">
        <v>3</v>
      </c>
      <c r="C608">
        <v>0.357888399429659</v>
      </c>
      <c r="D608" t="str">
        <f>_xlfn.XLOOKUP(B608,'Product Key'!$B$2:$B$4,'Product Key'!$A$2:$A$4)</f>
        <v>Everlasting Yogurt Scoop</v>
      </c>
    </row>
    <row r="609" spans="1:4" x14ac:dyDescent="0.35">
      <c r="A609" s="1">
        <v>45494</v>
      </c>
      <c r="B609" t="s">
        <v>4</v>
      </c>
      <c r="C609">
        <v>0.38257043107898298</v>
      </c>
      <c r="D609" t="str">
        <f>_xlfn.XLOOKUP(B609,'Product Key'!$B$2:$B$4,'Product Key'!$A$2:$A$4)</f>
        <v>Extraordinary Green Tea Wafer</v>
      </c>
    </row>
    <row r="610" spans="1:4" x14ac:dyDescent="0.35">
      <c r="A610" s="1">
        <v>45494</v>
      </c>
      <c r="B610" t="s">
        <v>5</v>
      </c>
      <c r="C610">
        <v>0.462955873750589</v>
      </c>
      <c r="D610" t="str">
        <f>_xlfn.XLOOKUP(B610,'Product Key'!$B$2:$B$4,'Product Key'!$A$2:$A$4)</f>
        <v>Irresistible Lemon Bar Chew</v>
      </c>
    </row>
    <row r="611" spans="1:4" x14ac:dyDescent="0.35">
      <c r="A611" s="1">
        <v>45495</v>
      </c>
      <c r="B611" t="s">
        <v>3</v>
      </c>
      <c r="C611">
        <v>0.43198467462761803</v>
      </c>
      <c r="D611" t="str">
        <f>_xlfn.XLOOKUP(B611,'Product Key'!$B$2:$B$4,'Product Key'!$A$2:$A$4)</f>
        <v>Everlasting Yogurt Scoop</v>
      </c>
    </row>
    <row r="612" spans="1:4" x14ac:dyDescent="0.35">
      <c r="A612" s="1">
        <v>45495</v>
      </c>
      <c r="B612" t="s">
        <v>4</v>
      </c>
      <c r="C612">
        <v>0.55841660723054498</v>
      </c>
      <c r="D612" t="str">
        <f>_xlfn.XLOOKUP(B612,'Product Key'!$B$2:$B$4,'Product Key'!$A$2:$A$4)</f>
        <v>Extraordinary Green Tea Wafer</v>
      </c>
    </row>
    <row r="613" spans="1:4" x14ac:dyDescent="0.35">
      <c r="A613" s="1">
        <v>45495</v>
      </c>
      <c r="B613" t="s">
        <v>5</v>
      </c>
      <c r="C613">
        <v>0.37594495522093702</v>
      </c>
      <c r="D613" t="str">
        <f>_xlfn.XLOOKUP(B613,'Product Key'!$B$2:$B$4,'Product Key'!$A$2:$A$4)</f>
        <v>Irresistible Lemon Bar Chew</v>
      </c>
    </row>
    <row r="614" spans="1:4" x14ac:dyDescent="0.35">
      <c r="A614" s="1">
        <v>45496</v>
      </c>
      <c r="B614" t="s">
        <v>3</v>
      </c>
      <c r="C614">
        <v>0.42236896777774502</v>
      </c>
      <c r="D614" t="str">
        <f>_xlfn.XLOOKUP(B614,'Product Key'!$B$2:$B$4,'Product Key'!$A$2:$A$4)</f>
        <v>Everlasting Yogurt Scoop</v>
      </c>
    </row>
    <row r="615" spans="1:4" x14ac:dyDescent="0.35">
      <c r="A615" s="1">
        <v>45496</v>
      </c>
      <c r="B615" t="s">
        <v>4</v>
      </c>
      <c r="C615">
        <v>0.473773773449916</v>
      </c>
      <c r="D615" t="str">
        <f>_xlfn.XLOOKUP(B615,'Product Key'!$B$2:$B$4,'Product Key'!$A$2:$A$4)</f>
        <v>Extraordinary Green Tea Wafer</v>
      </c>
    </row>
    <row r="616" spans="1:4" x14ac:dyDescent="0.35">
      <c r="A616" s="1">
        <v>45496</v>
      </c>
      <c r="B616" t="s">
        <v>5</v>
      </c>
      <c r="C616">
        <v>0.456517569172399</v>
      </c>
      <c r="D616" t="str">
        <f>_xlfn.XLOOKUP(B616,'Product Key'!$B$2:$B$4,'Product Key'!$A$2:$A$4)</f>
        <v>Irresistible Lemon Bar Chew</v>
      </c>
    </row>
    <row r="617" spans="1:4" x14ac:dyDescent="0.35">
      <c r="A617" s="1">
        <v>45497</v>
      </c>
      <c r="B617" t="s">
        <v>3</v>
      </c>
      <c r="C617">
        <v>0.52971347275043001</v>
      </c>
      <c r="D617" t="str">
        <f>_xlfn.XLOOKUP(B617,'Product Key'!$B$2:$B$4,'Product Key'!$A$2:$A$4)</f>
        <v>Everlasting Yogurt Scoop</v>
      </c>
    </row>
    <row r="618" spans="1:4" x14ac:dyDescent="0.35">
      <c r="A618" s="1">
        <v>45497</v>
      </c>
      <c r="B618" t="s">
        <v>4</v>
      </c>
      <c r="C618">
        <v>0.476570456564891</v>
      </c>
      <c r="D618" t="str">
        <f>_xlfn.XLOOKUP(B618,'Product Key'!$B$2:$B$4,'Product Key'!$A$2:$A$4)</f>
        <v>Extraordinary Green Tea Wafer</v>
      </c>
    </row>
    <row r="619" spans="1:4" x14ac:dyDescent="0.35">
      <c r="A619" s="1">
        <v>45497</v>
      </c>
      <c r="B619" t="s">
        <v>5</v>
      </c>
      <c r="C619">
        <v>0.38010229716176802</v>
      </c>
      <c r="D619" t="str">
        <f>_xlfn.XLOOKUP(B619,'Product Key'!$B$2:$B$4,'Product Key'!$A$2:$A$4)</f>
        <v>Irresistible Lemon Bar Chew</v>
      </c>
    </row>
    <row r="620" spans="1:4" x14ac:dyDescent="0.35">
      <c r="A620" s="1">
        <v>45498</v>
      </c>
      <c r="B620" t="s">
        <v>3</v>
      </c>
      <c r="C620">
        <v>0.50437133623082298</v>
      </c>
      <c r="D620" t="str">
        <f>_xlfn.XLOOKUP(B620,'Product Key'!$B$2:$B$4,'Product Key'!$A$2:$A$4)</f>
        <v>Everlasting Yogurt Scoop</v>
      </c>
    </row>
    <row r="621" spans="1:4" x14ac:dyDescent="0.35">
      <c r="A621" s="1">
        <v>45498</v>
      </c>
      <c r="B621" t="s">
        <v>4</v>
      </c>
      <c r="C621">
        <v>0.40953574387179198</v>
      </c>
      <c r="D621" t="str">
        <f>_xlfn.XLOOKUP(B621,'Product Key'!$B$2:$B$4,'Product Key'!$A$2:$A$4)</f>
        <v>Extraordinary Green Tea Wafer</v>
      </c>
    </row>
    <row r="622" spans="1:4" x14ac:dyDescent="0.35">
      <c r="A622" s="1">
        <v>45498</v>
      </c>
      <c r="B622" t="s">
        <v>5</v>
      </c>
      <c r="C622">
        <v>0.44639121647685998</v>
      </c>
      <c r="D622" t="str">
        <f>_xlfn.XLOOKUP(B622,'Product Key'!$B$2:$B$4,'Product Key'!$A$2:$A$4)</f>
        <v>Irresistible Lemon Bar Chew</v>
      </c>
    </row>
    <row r="623" spans="1:4" x14ac:dyDescent="0.35">
      <c r="A623" s="1">
        <v>45499</v>
      </c>
      <c r="B623" t="s">
        <v>3</v>
      </c>
      <c r="C623">
        <v>0.44440624316032601</v>
      </c>
      <c r="D623" t="str">
        <f>_xlfn.XLOOKUP(B623,'Product Key'!$B$2:$B$4,'Product Key'!$A$2:$A$4)</f>
        <v>Everlasting Yogurt Scoop</v>
      </c>
    </row>
    <row r="624" spans="1:4" x14ac:dyDescent="0.35">
      <c r="A624" s="1">
        <v>45499</v>
      </c>
      <c r="B624" t="s">
        <v>4</v>
      </c>
      <c r="C624">
        <v>0.50656972469398598</v>
      </c>
      <c r="D624" t="str">
        <f>_xlfn.XLOOKUP(B624,'Product Key'!$B$2:$B$4,'Product Key'!$A$2:$A$4)</f>
        <v>Extraordinary Green Tea Wafer</v>
      </c>
    </row>
    <row r="625" spans="1:4" x14ac:dyDescent="0.35">
      <c r="A625" s="1">
        <v>45499</v>
      </c>
      <c r="B625" t="s">
        <v>5</v>
      </c>
      <c r="C625">
        <v>0.47736268823386502</v>
      </c>
      <c r="D625" t="str">
        <f>_xlfn.XLOOKUP(B625,'Product Key'!$B$2:$B$4,'Product Key'!$A$2:$A$4)</f>
        <v>Irresistible Lemon Bar Chew</v>
      </c>
    </row>
    <row r="626" spans="1:4" x14ac:dyDescent="0.35">
      <c r="A626" s="1">
        <v>45500</v>
      </c>
      <c r="B626" t="s">
        <v>3</v>
      </c>
      <c r="C626">
        <v>0.40222863637161499</v>
      </c>
      <c r="D626" t="str">
        <f>_xlfn.XLOOKUP(B626,'Product Key'!$B$2:$B$4,'Product Key'!$A$2:$A$4)</f>
        <v>Everlasting Yogurt Scoop</v>
      </c>
    </row>
    <row r="627" spans="1:4" x14ac:dyDescent="0.35">
      <c r="A627" s="1">
        <v>45500</v>
      </c>
      <c r="B627" t="s">
        <v>4</v>
      </c>
      <c r="C627">
        <v>0.51586740222778804</v>
      </c>
      <c r="D627" t="str">
        <f>_xlfn.XLOOKUP(B627,'Product Key'!$B$2:$B$4,'Product Key'!$A$2:$A$4)</f>
        <v>Extraordinary Green Tea Wafer</v>
      </c>
    </row>
    <row r="628" spans="1:4" x14ac:dyDescent="0.35">
      <c r="A628" s="1">
        <v>45500</v>
      </c>
      <c r="B628" t="s">
        <v>5</v>
      </c>
      <c r="C628">
        <v>0.39521485935991901</v>
      </c>
      <c r="D628" t="str">
        <f>_xlfn.XLOOKUP(B628,'Product Key'!$B$2:$B$4,'Product Key'!$A$2:$A$4)</f>
        <v>Irresistible Lemon Bar Chew</v>
      </c>
    </row>
    <row r="629" spans="1:4" x14ac:dyDescent="0.35">
      <c r="A629" s="1">
        <v>45501</v>
      </c>
      <c r="B629" t="s">
        <v>3</v>
      </c>
      <c r="C629">
        <v>0.498474529311284</v>
      </c>
      <c r="D629" t="str">
        <f>_xlfn.XLOOKUP(B629,'Product Key'!$B$2:$B$4,'Product Key'!$A$2:$A$4)</f>
        <v>Everlasting Yogurt Scoop</v>
      </c>
    </row>
    <row r="630" spans="1:4" x14ac:dyDescent="0.35">
      <c r="A630" s="1">
        <v>45501</v>
      </c>
      <c r="B630" t="s">
        <v>4</v>
      </c>
      <c r="C630">
        <v>0.42603763708245201</v>
      </c>
      <c r="D630" t="str">
        <f>_xlfn.XLOOKUP(B630,'Product Key'!$B$2:$B$4,'Product Key'!$A$2:$A$4)</f>
        <v>Extraordinary Green Tea Wafer</v>
      </c>
    </row>
    <row r="631" spans="1:4" x14ac:dyDescent="0.35">
      <c r="A631" s="1">
        <v>45501</v>
      </c>
      <c r="B631" t="s">
        <v>5</v>
      </c>
      <c r="C631">
        <v>0.39016302103552303</v>
      </c>
      <c r="D631" t="str">
        <f>_xlfn.XLOOKUP(B631,'Product Key'!$B$2:$B$4,'Product Key'!$A$2:$A$4)</f>
        <v>Irresistible Lemon Bar Chew</v>
      </c>
    </row>
    <row r="632" spans="1:4" x14ac:dyDescent="0.35">
      <c r="A632" s="1">
        <v>45502</v>
      </c>
      <c r="B632" t="s">
        <v>3</v>
      </c>
      <c r="C632">
        <v>0.35198653885326497</v>
      </c>
      <c r="D632" t="str">
        <f>_xlfn.XLOOKUP(B632,'Product Key'!$B$2:$B$4,'Product Key'!$A$2:$A$4)</f>
        <v>Everlasting Yogurt Scoop</v>
      </c>
    </row>
    <row r="633" spans="1:4" x14ac:dyDescent="0.35">
      <c r="A633" s="1">
        <v>45502</v>
      </c>
      <c r="B633" t="s">
        <v>4</v>
      </c>
      <c r="C633">
        <v>0.42888430795904497</v>
      </c>
      <c r="D633" t="str">
        <f>_xlfn.XLOOKUP(B633,'Product Key'!$B$2:$B$4,'Product Key'!$A$2:$A$4)</f>
        <v>Extraordinary Green Tea Wafer</v>
      </c>
    </row>
    <row r="634" spans="1:4" x14ac:dyDescent="0.35">
      <c r="A634" s="1">
        <v>45502</v>
      </c>
      <c r="B634" t="s">
        <v>5</v>
      </c>
      <c r="C634">
        <v>0.35016029603376903</v>
      </c>
      <c r="D634" t="str">
        <f>_xlfn.XLOOKUP(B634,'Product Key'!$B$2:$B$4,'Product Key'!$A$2:$A$4)</f>
        <v>Irresistible Lemon Bar Chew</v>
      </c>
    </row>
    <row r="635" spans="1:4" x14ac:dyDescent="0.35">
      <c r="A635" s="1">
        <v>45503</v>
      </c>
      <c r="B635" t="s">
        <v>3</v>
      </c>
      <c r="C635">
        <v>0.41776303490047501</v>
      </c>
      <c r="D635" t="str">
        <f>_xlfn.XLOOKUP(B635,'Product Key'!$B$2:$B$4,'Product Key'!$A$2:$A$4)</f>
        <v>Everlasting Yogurt Scoop</v>
      </c>
    </row>
    <row r="636" spans="1:4" x14ac:dyDescent="0.35">
      <c r="A636" s="1">
        <v>45503</v>
      </c>
      <c r="B636" t="s">
        <v>4</v>
      </c>
      <c r="C636">
        <v>0.45454378340273999</v>
      </c>
      <c r="D636" t="str">
        <f>_xlfn.XLOOKUP(B636,'Product Key'!$B$2:$B$4,'Product Key'!$A$2:$A$4)</f>
        <v>Extraordinary Green Tea Wafer</v>
      </c>
    </row>
    <row r="637" spans="1:4" x14ac:dyDescent="0.35">
      <c r="A637" s="1">
        <v>45503</v>
      </c>
      <c r="B637" t="s">
        <v>5</v>
      </c>
      <c r="C637">
        <v>0.44558162601561302</v>
      </c>
      <c r="D637" t="str">
        <f>_xlfn.XLOOKUP(B637,'Product Key'!$B$2:$B$4,'Product Key'!$A$2:$A$4)</f>
        <v>Irresistible Lemon Bar Chew</v>
      </c>
    </row>
    <row r="638" spans="1:4" x14ac:dyDescent="0.35">
      <c r="A638" s="1">
        <v>45504</v>
      </c>
      <c r="B638" t="s">
        <v>3</v>
      </c>
      <c r="C638">
        <v>0.41471960078409498</v>
      </c>
      <c r="D638" t="str">
        <f>_xlfn.XLOOKUP(B638,'Product Key'!$B$2:$B$4,'Product Key'!$A$2:$A$4)</f>
        <v>Everlasting Yogurt Scoop</v>
      </c>
    </row>
    <row r="639" spans="1:4" x14ac:dyDescent="0.35">
      <c r="A639" s="1">
        <v>45504</v>
      </c>
      <c r="B639" t="s">
        <v>4</v>
      </c>
      <c r="C639">
        <v>0.45340872258172898</v>
      </c>
      <c r="D639" t="str">
        <f>_xlfn.XLOOKUP(B639,'Product Key'!$B$2:$B$4,'Product Key'!$A$2:$A$4)</f>
        <v>Extraordinary Green Tea Wafer</v>
      </c>
    </row>
    <row r="640" spans="1:4" x14ac:dyDescent="0.35">
      <c r="A640" s="1">
        <v>45504</v>
      </c>
      <c r="B640" t="s">
        <v>5</v>
      </c>
      <c r="C640">
        <v>0.414011975754701</v>
      </c>
      <c r="D640" t="str">
        <f>_xlfn.XLOOKUP(B640,'Product Key'!$B$2:$B$4,'Product Key'!$A$2:$A$4)</f>
        <v>Irresistible Lemon Bar Chew</v>
      </c>
    </row>
    <row r="641" spans="1:4" x14ac:dyDescent="0.35">
      <c r="A641" s="1">
        <v>45505</v>
      </c>
      <c r="B641" t="s">
        <v>3</v>
      </c>
      <c r="C641">
        <v>0.38389020361898502</v>
      </c>
      <c r="D641" t="str">
        <f>_xlfn.XLOOKUP(B641,'Product Key'!$B$2:$B$4,'Product Key'!$A$2:$A$4)</f>
        <v>Everlasting Yogurt Scoop</v>
      </c>
    </row>
    <row r="642" spans="1:4" x14ac:dyDescent="0.35">
      <c r="A642" s="1">
        <v>45505</v>
      </c>
      <c r="B642" t="s">
        <v>4</v>
      </c>
      <c r="C642">
        <v>0.43221484991543002</v>
      </c>
      <c r="D642" t="str">
        <f>_xlfn.XLOOKUP(B642,'Product Key'!$B$2:$B$4,'Product Key'!$A$2:$A$4)</f>
        <v>Extraordinary Green Tea Wafer</v>
      </c>
    </row>
    <row r="643" spans="1:4" x14ac:dyDescent="0.35">
      <c r="A643" s="1">
        <v>45505</v>
      </c>
      <c r="B643" t="s">
        <v>5</v>
      </c>
      <c r="C643">
        <v>0.37716713020017101</v>
      </c>
      <c r="D643" t="str">
        <f>_xlfn.XLOOKUP(B643,'Product Key'!$B$2:$B$4,'Product Key'!$A$2:$A$4)</f>
        <v>Irresistible Lemon Bar Chew</v>
      </c>
    </row>
    <row r="644" spans="1:4" x14ac:dyDescent="0.35">
      <c r="A644" s="1">
        <v>45506</v>
      </c>
      <c r="B644" t="s">
        <v>3</v>
      </c>
      <c r="C644">
        <v>0.47124944911033501</v>
      </c>
      <c r="D644" t="str">
        <f>_xlfn.XLOOKUP(B644,'Product Key'!$B$2:$B$4,'Product Key'!$A$2:$A$4)</f>
        <v>Everlasting Yogurt Scoop</v>
      </c>
    </row>
    <row r="645" spans="1:4" x14ac:dyDescent="0.35">
      <c r="A645" s="1">
        <v>45506</v>
      </c>
      <c r="B645" t="s">
        <v>4</v>
      </c>
      <c r="C645">
        <v>0.41891473176510202</v>
      </c>
      <c r="D645" t="str">
        <f>_xlfn.XLOOKUP(B645,'Product Key'!$B$2:$B$4,'Product Key'!$A$2:$A$4)</f>
        <v>Extraordinary Green Tea Wafer</v>
      </c>
    </row>
    <row r="646" spans="1:4" x14ac:dyDescent="0.35">
      <c r="A646" s="1">
        <v>45506</v>
      </c>
      <c r="B646" t="s">
        <v>5</v>
      </c>
      <c r="C646">
        <v>0.38819833190957198</v>
      </c>
      <c r="D646" t="str">
        <f>_xlfn.XLOOKUP(B646,'Product Key'!$B$2:$B$4,'Product Key'!$A$2:$A$4)</f>
        <v>Irresistible Lemon Bar Chew</v>
      </c>
    </row>
    <row r="647" spans="1:4" x14ac:dyDescent="0.35">
      <c r="A647" s="1">
        <v>45507</v>
      </c>
      <c r="B647" t="s">
        <v>3</v>
      </c>
      <c r="C647">
        <v>0.45638509094735402</v>
      </c>
      <c r="D647" t="str">
        <f>_xlfn.XLOOKUP(B647,'Product Key'!$B$2:$B$4,'Product Key'!$A$2:$A$4)</f>
        <v>Everlasting Yogurt Scoop</v>
      </c>
    </row>
    <row r="648" spans="1:4" x14ac:dyDescent="0.35">
      <c r="A648" s="1">
        <v>45507</v>
      </c>
      <c r="B648" t="s">
        <v>4</v>
      </c>
      <c r="C648">
        <v>0.43145314831361298</v>
      </c>
      <c r="D648" t="str">
        <f>_xlfn.XLOOKUP(B648,'Product Key'!$B$2:$B$4,'Product Key'!$A$2:$A$4)</f>
        <v>Extraordinary Green Tea Wafer</v>
      </c>
    </row>
    <row r="649" spans="1:4" x14ac:dyDescent="0.35">
      <c r="A649" s="1">
        <v>45507</v>
      </c>
      <c r="B649" t="s">
        <v>5</v>
      </c>
      <c r="C649">
        <v>0.45721735151533499</v>
      </c>
      <c r="D649" t="str">
        <f>_xlfn.XLOOKUP(B649,'Product Key'!$B$2:$B$4,'Product Key'!$A$2:$A$4)</f>
        <v>Irresistible Lemon Bar Chew</v>
      </c>
    </row>
    <row r="650" spans="1:4" x14ac:dyDescent="0.35">
      <c r="A650" s="1">
        <v>45508</v>
      </c>
      <c r="B650" t="s">
        <v>3</v>
      </c>
      <c r="C650">
        <v>0.48718970502732201</v>
      </c>
      <c r="D650" t="str">
        <f>_xlfn.XLOOKUP(B650,'Product Key'!$B$2:$B$4,'Product Key'!$A$2:$A$4)</f>
        <v>Everlasting Yogurt Scoop</v>
      </c>
    </row>
    <row r="651" spans="1:4" x14ac:dyDescent="0.35">
      <c r="A651" s="1">
        <v>45508</v>
      </c>
      <c r="B651" t="s">
        <v>4</v>
      </c>
      <c r="C651">
        <v>0.51078682408781195</v>
      </c>
      <c r="D651" t="str">
        <f>_xlfn.XLOOKUP(B651,'Product Key'!$B$2:$B$4,'Product Key'!$A$2:$A$4)</f>
        <v>Extraordinary Green Tea Wafer</v>
      </c>
    </row>
    <row r="652" spans="1:4" x14ac:dyDescent="0.35">
      <c r="A652" s="1">
        <v>45508</v>
      </c>
      <c r="B652" t="s">
        <v>5</v>
      </c>
      <c r="C652">
        <v>0.49977598654127497</v>
      </c>
      <c r="D652" t="str">
        <f>_xlfn.XLOOKUP(B652,'Product Key'!$B$2:$B$4,'Product Key'!$A$2:$A$4)</f>
        <v>Irresistible Lemon Bar Chew</v>
      </c>
    </row>
    <row r="653" spans="1:4" x14ac:dyDescent="0.35">
      <c r="A653" s="1">
        <v>45509</v>
      </c>
      <c r="B653" t="s">
        <v>3</v>
      </c>
      <c r="C653">
        <v>0.44007572001019801</v>
      </c>
      <c r="D653" t="str">
        <f>_xlfn.XLOOKUP(B653,'Product Key'!$B$2:$B$4,'Product Key'!$A$2:$A$4)</f>
        <v>Everlasting Yogurt Scoop</v>
      </c>
    </row>
    <row r="654" spans="1:4" x14ac:dyDescent="0.35">
      <c r="A654" s="1">
        <v>45509</v>
      </c>
      <c r="B654" t="s">
        <v>4</v>
      </c>
      <c r="C654">
        <v>0.48953603806502999</v>
      </c>
      <c r="D654" t="str">
        <f>_xlfn.XLOOKUP(B654,'Product Key'!$B$2:$B$4,'Product Key'!$A$2:$A$4)</f>
        <v>Extraordinary Green Tea Wafer</v>
      </c>
    </row>
    <row r="655" spans="1:4" x14ac:dyDescent="0.35">
      <c r="A655" s="1">
        <v>45509</v>
      </c>
      <c r="B655" t="s">
        <v>5</v>
      </c>
      <c r="C655">
        <v>0.37188647221495702</v>
      </c>
      <c r="D655" t="str">
        <f>_xlfn.XLOOKUP(B655,'Product Key'!$B$2:$B$4,'Product Key'!$A$2:$A$4)</f>
        <v>Irresistible Lemon Bar Chew</v>
      </c>
    </row>
    <row r="656" spans="1:4" x14ac:dyDescent="0.35">
      <c r="A656" s="1">
        <v>45510</v>
      </c>
      <c r="B656" t="s">
        <v>3</v>
      </c>
      <c r="C656">
        <v>0.41723227390316198</v>
      </c>
      <c r="D656" t="str">
        <f>_xlfn.XLOOKUP(B656,'Product Key'!$B$2:$B$4,'Product Key'!$A$2:$A$4)</f>
        <v>Everlasting Yogurt Scoop</v>
      </c>
    </row>
    <row r="657" spans="1:4" x14ac:dyDescent="0.35">
      <c r="A657" s="1">
        <v>45510</v>
      </c>
      <c r="B657" t="s">
        <v>4</v>
      </c>
      <c r="C657">
        <v>0.49021454469016701</v>
      </c>
      <c r="D657" t="str">
        <f>_xlfn.XLOOKUP(B657,'Product Key'!$B$2:$B$4,'Product Key'!$A$2:$A$4)</f>
        <v>Extraordinary Green Tea Wafer</v>
      </c>
    </row>
    <row r="658" spans="1:4" x14ac:dyDescent="0.35">
      <c r="A658" s="1">
        <v>45510</v>
      </c>
      <c r="B658" t="s">
        <v>5</v>
      </c>
      <c r="C658">
        <v>0.39073758632998501</v>
      </c>
      <c r="D658" t="str">
        <f>_xlfn.XLOOKUP(B658,'Product Key'!$B$2:$B$4,'Product Key'!$A$2:$A$4)</f>
        <v>Irresistible Lemon Bar Chew</v>
      </c>
    </row>
    <row r="659" spans="1:4" x14ac:dyDescent="0.35">
      <c r="A659" s="1">
        <v>45511</v>
      </c>
      <c r="B659" t="s">
        <v>3</v>
      </c>
      <c r="C659">
        <v>0.42266674558813899</v>
      </c>
      <c r="D659" t="str">
        <f>_xlfn.XLOOKUP(B659,'Product Key'!$B$2:$B$4,'Product Key'!$A$2:$A$4)</f>
        <v>Everlasting Yogurt Scoop</v>
      </c>
    </row>
    <row r="660" spans="1:4" x14ac:dyDescent="0.35">
      <c r="A660" s="1">
        <v>45511</v>
      </c>
      <c r="B660" t="s">
        <v>4</v>
      </c>
      <c r="C660">
        <v>0.40231411366508102</v>
      </c>
      <c r="D660" t="str">
        <f>_xlfn.XLOOKUP(B660,'Product Key'!$B$2:$B$4,'Product Key'!$A$2:$A$4)</f>
        <v>Extraordinary Green Tea Wafer</v>
      </c>
    </row>
    <row r="661" spans="1:4" x14ac:dyDescent="0.35">
      <c r="A661" s="1">
        <v>45511</v>
      </c>
      <c r="B661" t="s">
        <v>5</v>
      </c>
      <c r="C661">
        <v>0.36941244142576601</v>
      </c>
      <c r="D661" t="str">
        <f>_xlfn.XLOOKUP(B661,'Product Key'!$B$2:$B$4,'Product Key'!$A$2:$A$4)</f>
        <v>Irresistible Lemon Bar Chew</v>
      </c>
    </row>
    <row r="662" spans="1:4" x14ac:dyDescent="0.35">
      <c r="A662" s="1">
        <v>45512</v>
      </c>
      <c r="B662" t="s">
        <v>3</v>
      </c>
      <c r="C662">
        <v>0.38319876047540802</v>
      </c>
      <c r="D662" t="str">
        <f>_xlfn.XLOOKUP(B662,'Product Key'!$B$2:$B$4,'Product Key'!$A$2:$A$4)</f>
        <v>Everlasting Yogurt Scoop</v>
      </c>
    </row>
    <row r="663" spans="1:4" x14ac:dyDescent="0.35">
      <c r="A663" s="1">
        <v>45512</v>
      </c>
      <c r="B663" t="s">
        <v>4</v>
      </c>
      <c r="C663">
        <v>0.485226576692667</v>
      </c>
      <c r="D663" t="str">
        <f>_xlfn.XLOOKUP(B663,'Product Key'!$B$2:$B$4,'Product Key'!$A$2:$A$4)</f>
        <v>Extraordinary Green Tea Wafer</v>
      </c>
    </row>
    <row r="664" spans="1:4" x14ac:dyDescent="0.35">
      <c r="A664" s="1">
        <v>45512</v>
      </c>
      <c r="B664" t="s">
        <v>5</v>
      </c>
      <c r="C664">
        <v>0.42331331207467099</v>
      </c>
      <c r="D664" t="str">
        <f>_xlfn.XLOOKUP(B664,'Product Key'!$B$2:$B$4,'Product Key'!$A$2:$A$4)</f>
        <v>Irresistible Lemon Bar Chew</v>
      </c>
    </row>
    <row r="665" spans="1:4" x14ac:dyDescent="0.35">
      <c r="A665" s="1">
        <v>45513</v>
      </c>
      <c r="B665" t="s">
        <v>3</v>
      </c>
      <c r="C665">
        <v>0.38674480619337198</v>
      </c>
      <c r="D665" t="str">
        <f>_xlfn.XLOOKUP(B665,'Product Key'!$B$2:$B$4,'Product Key'!$A$2:$A$4)</f>
        <v>Everlasting Yogurt Scoop</v>
      </c>
    </row>
    <row r="666" spans="1:4" x14ac:dyDescent="0.35">
      <c r="A666" s="1">
        <v>45513</v>
      </c>
      <c r="B666" t="s">
        <v>4</v>
      </c>
      <c r="C666">
        <v>0.56514306539400805</v>
      </c>
      <c r="D666" t="str">
        <f>_xlfn.XLOOKUP(B666,'Product Key'!$B$2:$B$4,'Product Key'!$A$2:$A$4)</f>
        <v>Extraordinary Green Tea Wafer</v>
      </c>
    </row>
    <row r="667" spans="1:4" x14ac:dyDescent="0.35">
      <c r="A667" s="1">
        <v>45513</v>
      </c>
      <c r="B667" t="s">
        <v>5</v>
      </c>
      <c r="C667">
        <v>0.42910230070413502</v>
      </c>
      <c r="D667" t="str">
        <f>_xlfn.XLOOKUP(B667,'Product Key'!$B$2:$B$4,'Product Key'!$A$2:$A$4)</f>
        <v>Irresistible Lemon Bar Chew</v>
      </c>
    </row>
    <row r="668" spans="1:4" x14ac:dyDescent="0.35">
      <c r="A668" s="1">
        <v>45514</v>
      </c>
      <c r="B668" t="s">
        <v>3</v>
      </c>
      <c r="C668">
        <v>0.40497082669367002</v>
      </c>
      <c r="D668" t="str">
        <f>_xlfn.XLOOKUP(B668,'Product Key'!$B$2:$B$4,'Product Key'!$A$2:$A$4)</f>
        <v>Everlasting Yogurt Scoop</v>
      </c>
    </row>
    <row r="669" spans="1:4" x14ac:dyDescent="0.35">
      <c r="A669" s="1">
        <v>45514</v>
      </c>
      <c r="B669" t="s">
        <v>4</v>
      </c>
      <c r="C669">
        <v>0.51310519041256897</v>
      </c>
      <c r="D669" t="str">
        <f>_xlfn.XLOOKUP(B669,'Product Key'!$B$2:$B$4,'Product Key'!$A$2:$A$4)</f>
        <v>Extraordinary Green Tea Wafer</v>
      </c>
    </row>
    <row r="670" spans="1:4" x14ac:dyDescent="0.35">
      <c r="A670" s="1">
        <v>45514</v>
      </c>
      <c r="B670" t="s">
        <v>5</v>
      </c>
      <c r="C670">
        <v>0.33144692197381098</v>
      </c>
      <c r="D670" t="str">
        <f>_xlfn.XLOOKUP(B670,'Product Key'!$B$2:$B$4,'Product Key'!$A$2:$A$4)</f>
        <v>Irresistible Lemon Bar Chew</v>
      </c>
    </row>
    <row r="671" spans="1:4" x14ac:dyDescent="0.35">
      <c r="A671" s="1">
        <v>45515</v>
      </c>
      <c r="B671" t="s">
        <v>3</v>
      </c>
      <c r="C671">
        <v>0.43248803492750898</v>
      </c>
      <c r="D671" t="str">
        <f>_xlfn.XLOOKUP(B671,'Product Key'!$B$2:$B$4,'Product Key'!$A$2:$A$4)</f>
        <v>Everlasting Yogurt Scoop</v>
      </c>
    </row>
    <row r="672" spans="1:4" x14ac:dyDescent="0.35">
      <c r="A672" s="1">
        <v>45515</v>
      </c>
      <c r="B672" t="s">
        <v>4</v>
      </c>
      <c r="C672">
        <v>0.48313773449810798</v>
      </c>
      <c r="D672" t="str">
        <f>_xlfn.XLOOKUP(B672,'Product Key'!$B$2:$B$4,'Product Key'!$A$2:$A$4)</f>
        <v>Extraordinary Green Tea Wafer</v>
      </c>
    </row>
    <row r="673" spans="1:4" x14ac:dyDescent="0.35">
      <c r="A673" s="1">
        <v>45515</v>
      </c>
      <c r="B673" t="s">
        <v>5</v>
      </c>
      <c r="C673">
        <v>0.44647521048098099</v>
      </c>
      <c r="D673" t="str">
        <f>_xlfn.XLOOKUP(B673,'Product Key'!$B$2:$B$4,'Product Key'!$A$2:$A$4)</f>
        <v>Irresistible Lemon Bar Chew</v>
      </c>
    </row>
    <row r="674" spans="1:4" x14ac:dyDescent="0.35">
      <c r="A674" s="1">
        <v>45516</v>
      </c>
      <c r="B674" t="s">
        <v>3</v>
      </c>
      <c r="C674">
        <v>0.50595345905142097</v>
      </c>
      <c r="D674" t="str">
        <f>_xlfn.XLOOKUP(B674,'Product Key'!$B$2:$B$4,'Product Key'!$A$2:$A$4)</f>
        <v>Everlasting Yogurt Scoop</v>
      </c>
    </row>
    <row r="675" spans="1:4" x14ac:dyDescent="0.35">
      <c r="A675" s="1">
        <v>45516</v>
      </c>
      <c r="B675" t="s">
        <v>4</v>
      </c>
      <c r="C675">
        <v>0.52800439505639796</v>
      </c>
      <c r="D675" t="str">
        <f>_xlfn.XLOOKUP(B675,'Product Key'!$B$2:$B$4,'Product Key'!$A$2:$A$4)</f>
        <v>Extraordinary Green Tea Wafer</v>
      </c>
    </row>
    <row r="676" spans="1:4" x14ac:dyDescent="0.35">
      <c r="A676" s="1">
        <v>45516</v>
      </c>
      <c r="B676" t="s">
        <v>5</v>
      </c>
      <c r="C676">
        <v>0.40500740062477403</v>
      </c>
      <c r="D676" t="str">
        <f>_xlfn.XLOOKUP(B676,'Product Key'!$B$2:$B$4,'Product Key'!$A$2:$A$4)</f>
        <v>Irresistible Lemon Bar Chew</v>
      </c>
    </row>
    <row r="677" spans="1:4" x14ac:dyDescent="0.35">
      <c r="A677" s="1">
        <v>45517</v>
      </c>
      <c r="B677" t="s">
        <v>3</v>
      </c>
      <c r="C677">
        <v>0.44917140481506301</v>
      </c>
      <c r="D677" t="str">
        <f>_xlfn.XLOOKUP(B677,'Product Key'!$B$2:$B$4,'Product Key'!$A$2:$A$4)</f>
        <v>Everlasting Yogurt Scoop</v>
      </c>
    </row>
    <row r="678" spans="1:4" x14ac:dyDescent="0.35">
      <c r="A678" s="1">
        <v>45517</v>
      </c>
      <c r="B678" t="s">
        <v>4</v>
      </c>
      <c r="C678">
        <v>0.539633699275479</v>
      </c>
      <c r="D678" t="str">
        <f>_xlfn.XLOOKUP(B678,'Product Key'!$B$2:$B$4,'Product Key'!$A$2:$A$4)</f>
        <v>Extraordinary Green Tea Wafer</v>
      </c>
    </row>
    <row r="679" spans="1:4" x14ac:dyDescent="0.35">
      <c r="A679" s="1">
        <v>45517</v>
      </c>
      <c r="B679" t="s">
        <v>5</v>
      </c>
      <c r="C679">
        <v>0.37523895326698098</v>
      </c>
      <c r="D679" t="str">
        <f>_xlfn.XLOOKUP(B679,'Product Key'!$B$2:$B$4,'Product Key'!$A$2:$A$4)</f>
        <v>Irresistible Lemon Bar Chew</v>
      </c>
    </row>
    <row r="680" spans="1:4" x14ac:dyDescent="0.35">
      <c r="A680" s="1">
        <v>45518</v>
      </c>
      <c r="B680" t="s">
        <v>3</v>
      </c>
      <c r="C680">
        <v>0.419321544875292</v>
      </c>
      <c r="D680" t="str">
        <f>_xlfn.XLOOKUP(B680,'Product Key'!$B$2:$B$4,'Product Key'!$A$2:$A$4)</f>
        <v>Everlasting Yogurt Scoop</v>
      </c>
    </row>
    <row r="681" spans="1:4" x14ac:dyDescent="0.35">
      <c r="A681" s="1">
        <v>45518</v>
      </c>
      <c r="B681" t="s">
        <v>4</v>
      </c>
      <c r="C681">
        <v>0.50482001294221801</v>
      </c>
      <c r="D681" t="str">
        <f>_xlfn.XLOOKUP(B681,'Product Key'!$B$2:$B$4,'Product Key'!$A$2:$A$4)</f>
        <v>Extraordinary Green Tea Wafer</v>
      </c>
    </row>
    <row r="682" spans="1:4" x14ac:dyDescent="0.35">
      <c r="A682" s="1">
        <v>45518</v>
      </c>
      <c r="B682" t="s">
        <v>5</v>
      </c>
      <c r="C682">
        <v>0.34941743435332101</v>
      </c>
      <c r="D682" t="str">
        <f>_xlfn.XLOOKUP(B682,'Product Key'!$B$2:$B$4,'Product Key'!$A$2:$A$4)</f>
        <v>Irresistible Lemon Bar Chew</v>
      </c>
    </row>
    <row r="683" spans="1:4" x14ac:dyDescent="0.35">
      <c r="A683" s="1">
        <v>45519</v>
      </c>
      <c r="B683" t="s">
        <v>3</v>
      </c>
      <c r="C683">
        <v>0.39472146128854302</v>
      </c>
      <c r="D683" t="str">
        <f>_xlfn.XLOOKUP(B683,'Product Key'!$B$2:$B$4,'Product Key'!$A$2:$A$4)</f>
        <v>Everlasting Yogurt Scoop</v>
      </c>
    </row>
    <row r="684" spans="1:4" x14ac:dyDescent="0.35">
      <c r="A684" s="1">
        <v>45519</v>
      </c>
      <c r="B684" t="s">
        <v>4</v>
      </c>
      <c r="C684">
        <v>0.43107870233650097</v>
      </c>
      <c r="D684" t="str">
        <f>_xlfn.XLOOKUP(B684,'Product Key'!$B$2:$B$4,'Product Key'!$A$2:$A$4)</f>
        <v>Extraordinary Green Tea Wafer</v>
      </c>
    </row>
    <row r="685" spans="1:4" x14ac:dyDescent="0.35">
      <c r="A685" s="1">
        <v>45519</v>
      </c>
      <c r="B685" t="s">
        <v>5</v>
      </c>
      <c r="C685">
        <v>0.38851023209740099</v>
      </c>
      <c r="D685" t="str">
        <f>_xlfn.XLOOKUP(B685,'Product Key'!$B$2:$B$4,'Product Key'!$A$2:$A$4)</f>
        <v>Irresistible Lemon Bar Chew</v>
      </c>
    </row>
    <row r="686" spans="1:4" x14ac:dyDescent="0.35">
      <c r="A686" s="1">
        <v>45520</v>
      </c>
      <c r="B686" t="s">
        <v>3</v>
      </c>
      <c r="C686">
        <v>0.36556118364363799</v>
      </c>
      <c r="D686" t="str">
        <f>_xlfn.XLOOKUP(B686,'Product Key'!$B$2:$B$4,'Product Key'!$A$2:$A$4)</f>
        <v>Everlasting Yogurt Scoop</v>
      </c>
    </row>
    <row r="687" spans="1:4" x14ac:dyDescent="0.35">
      <c r="A687" s="1">
        <v>45520</v>
      </c>
      <c r="B687" t="s">
        <v>4</v>
      </c>
      <c r="C687">
        <v>0.39664623681009498</v>
      </c>
      <c r="D687" t="str">
        <f>_xlfn.XLOOKUP(B687,'Product Key'!$B$2:$B$4,'Product Key'!$A$2:$A$4)</f>
        <v>Extraordinary Green Tea Wafer</v>
      </c>
    </row>
    <row r="688" spans="1:4" x14ac:dyDescent="0.35">
      <c r="A688" s="1">
        <v>45520</v>
      </c>
      <c r="B688" t="s">
        <v>5</v>
      </c>
      <c r="C688">
        <v>0.45347291056142303</v>
      </c>
      <c r="D688" t="str">
        <f>_xlfn.XLOOKUP(B688,'Product Key'!$B$2:$B$4,'Product Key'!$A$2:$A$4)</f>
        <v>Irresistible Lemon Bar Chew</v>
      </c>
    </row>
    <row r="689" spans="1:4" x14ac:dyDescent="0.35">
      <c r="A689" s="1">
        <v>45521</v>
      </c>
      <c r="B689" t="s">
        <v>3</v>
      </c>
      <c r="C689">
        <v>0.39521265366159303</v>
      </c>
      <c r="D689" t="str">
        <f>_xlfn.XLOOKUP(B689,'Product Key'!$B$2:$B$4,'Product Key'!$A$2:$A$4)</f>
        <v>Everlasting Yogurt Scoop</v>
      </c>
    </row>
    <row r="690" spans="1:4" x14ac:dyDescent="0.35">
      <c r="A690" s="1">
        <v>45521</v>
      </c>
      <c r="B690" t="s">
        <v>4</v>
      </c>
      <c r="C690">
        <v>0.45018455209602698</v>
      </c>
      <c r="D690" t="str">
        <f>_xlfn.XLOOKUP(B690,'Product Key'!$B$2:$B$4,'Product Key'!$A$2:$A$4)</f>
        <v>Extraordinary Green Tea Wafer</v>
      </c>
    </row>
    <row r="691" spans="1:4" x14ac:dyDescent="0.35">
      <c r="A691" s="1">
        <v>45521</v>
      </c>
      <c r="B691" t="s">
        <v>5</v>
      </c>
      <c r="C691">
        <v>0.41649673573052198</v>
      </c>
      <c r="D691" t="str">
        <f>_xlfn.XLOOKUP(B691,'Product Key'!$B$2:$B$4,'Product Key'!$A$2:$A$4)</f>
        <v>Irresistible Lemon Bar Chew</v>
      </c>
    </row>
    <row r="692" spans="1:4" x14ac:dyDescent="0.35">
      <c r="A692" s="1">
        <v>45522</v>
      </c>
      <c r="B692" t="s">
        <v>3</v>
      </c>
      <c r="C692">
        <v>0.36571457344067299</v>
      </c>
      <c r="D692" t="str">
        <f>_xlfn.XLOOKUP(B692,'Product Key'!$B$2:$B$4,'Product Key'!$A$2:$A$4)</f>
        <v>Everlasting Yogurt Scoop</v>
      </c>
    </row>
    <row r="693" spans="1:4" x14ac:dyDescent="0.35">
      <c r="A693" s="1">
        <v>45522</v>
      </c>
      <c r="B693" t="s">
        <v>4</v>
      </c>
      <c r="C693">
        <v>0.45040670938974797</v>
      </c>
      <c r="D693" t="str">
        <f>_xlfn.XLOOKUP(B693,'Product Key'!$B$2:$B$4,'Product Key'!$A$2:$A$4)</f>
        <v>Extraordinary Green Tea Wafer</v>
      </c>
    </row>
    <row r="694" spans="1:4" x14ac:dyDescent="0.35">
      <c r="A694" s="1">
        <v>45522</v>
      </c>
      <c r="B694" t="s">
        <v>5</v>
      </c>
      <c r="C694">
        <v>0.358709185771248</v>
      </c>
      <c r="D694" t="str">
        <f>_xlfn.XLOOKUP(B694,'Product Key'!$B$2:$B$4,'Product Key'!$A$2:$A$4)</f>
        <v>Irresistible Lemon Bar Chew</v>
      </c>
    </row>
    <row r="695" spans="1:4" x14ac:dyDescent="0.35">
      <c r="A695" s="1">
        <v>45523</v>
      </c>
      <c r="B695" t="s">
        <v>3</v>
      </c>
      <c r="C695">
        <v>0.44342672497125202</v>
      </c>
      <c r="D695" t="str">
        <f>_xlfn.XLOOKUP(B695,'Product Key'!$B$2:$B$4,'Product Key'!$A$2:$A$4)</f>
        <v>Everlasting Yogurt Scoop</v>
      </c>
    </row>
    <row r="696" spans="1:4" x14ac:dyDescent="0.35">
      <c r="A696" s="1">
        <v>45523</v>
      </c>
      <c r="B696" t="s">
        <v>4</v>
      </c>
      <c r="C696">
        <v>0.41498200027687998</v>
      </c>
      <c r="D696" t="str">
        <f>_xlfn.XLOOKUP(B696,'Product Key'!$B$2:$B$4,'Product Key'!$A$2:$A$4)</f>
        <v>Extraordinary Green Tea Wafer</v>
      </c>
    </row>
    <row r="697" spans="1:4" x14ac:dyDescent="0.35">
      <c r="A697" s="1">
        <v>45523</v>
      </c>
      <c r="B697" t="s">
        <v>5</v>
      </c>
      <c r="C697">
        <v>0.35818873721136502</v>
      </c>
      <c r="D697" t="str">
        <f>_xlfn.XLOOKUP(B697,'Product Key'!$B$2:$B$4,'Product Key'!$A$2:$A$4)</f>
        <v>Irresistible Lemon Bar Chew</v>
      </c>
    </row>
    <row r="698" spans="1:4" x14ac:dyDescent="0.35">
      <c r="A698" s="1">
        <v>45524</v>
      </c>
      <c r="B698" t="s">
        <v>3</v>
      </c>
      <c r="C698">
        <v>0.41517018986322601</v>
      </c>
      <c r="D698" t="str">
        <f>_xlfn.XLOOKUP(B698,'Product Key'!$B$2:$B$4,'Product Key'!$A$2:$A$4)</f>
        <v>Everlasting Yogurt Scoop</v>
      </c>
    </row>
    <row r="699" spans="1:4" x14ac:dyDescent="0.35">
      <c r="A699" s="1">
        <v>45524</v>
      </c>
      <c r="B699" t="s">
        <v>4</v>
      </c>
      <c r="C699">
        <v>0.49146519179058501</v>
      </c>
      <c r="D699" t="str">
        <f>_xlfn.XLOOKUP(B699,'Product Key'!$B$2:$B$4,'Product Key'!$A$2:$A$4)</f>
        <v>Extraordinary Green Tea Wafer</v>
      </c>
    </row>
    <row r="700" spans="1:4" x14ac:dyDescent="0.35">
      <c r="A700" s="1">
        <v>45524</v>
      </c>
      <c r="B700" t="s">
        <v>5</v>
      </c>
      <c r="C700">
        <v>0.43128185126913599</v>
      </c>
      <c r="D700" t="str">
        <f>_xlfn.XLOOKUP(B700,'Product Key'!$B$2:$B$4,'Product Key'!$A$2:$A$4)</f>
        <v>Irresistible Lemon Bar Chew</v>
      </c>
    </row>
    <row r="701" spans="1:4" x14ac:dyDescent="0.35">
      <c r="A701" s="1">
        <v>45525</v>
      </c>
      <c r="B701" t="s">
        <v>3</v>
      </c>
      <c r="C701">
        <v>0.43534425493644102</v>
      </c>
      <c r="D701" t="str">
        <f>_xlfn.XLOOKUP(B701,'Product Key'!$B$2:$B$4,'Product Key'!$A$2:$A$4)</f>
        <v>Everlasting Yogurt Scoop</v>
      </c>
    </row>
    <row r="702" spans="1:4" x14ac:dyDescent="0.35">
      <c r="A702" s="1">
        <v>45525</v>
      </c>
      <c r="B702" t="s">
        <v>4</v>
      </c>
      <c r="C702">
        <v>0.41187693482339199</v>
      </c>
      <c r="D702" t="str">
        <f>_xlfn.XLOOKUP(B702,'Product Key'!$B$2:$B$4,'Product Key'!$A$2:$A$4)</f>
        <v>Extraordinary Green Tea Wafer</v>
      </c>
    </row>
    <row r="703" spans="1:4" x14ac:dyDescent="0.35">
      <c r="A703" s="1">
        <v>45525</v>
      </c>
      <c r="B703" t="s">
        <v>5</v>
      </c>
      <c r="C703">
        <v>0.41003791124311201</v>
      </c>
      <c r="D703" t="str">
        <f>_xlfn.XLOOKUP(B703,'Product Key'!$B$2:$B$4,'Product Key'!$A$2:$A$4)</f>
        <v>Irresistible Lemon Bar Chew</v>
      </c>
    </row>
    <row r="704" spans="1:4" x14ac:dyDescent="0.35">
      <c r="A704" s="1">
        <v>45526</v>
      </c>
      <c r="B704" t="s">
        <v>3</v>
      </c>
      <c r="C704">
        <v>0.43348502499909602</v>
      </c>
      <c r="D704" t="str">
        <f>_xlfn.XLOOKUP(B704,'Product Key'!$B$2:$B$4,'Product Key'!$A$2:$A$4)</f>
        <v>Everlasting Yogurt Scoop</v>
      </c>
    </row>
    <row r="705" spans="1:4" x14ac:dyDescent="0.35">
      <c r="A705" s="1">
        <v>45526</v>
      </c>
      <c r="B705" t="s">
        <v>4</v>
      </c>
      <c r="C705">
        <v>0.46270784879961602</v>
      </c>
      <c r="D705" t="str">
        <f>_xlfn.XLOOKUP(B705,'Product Key'!$B$2:$B$4,'Product Key'!$A$2:$A$4)</f>
        <v>Extraordinary Green Tea Wafer</v>
      </c>
    </row>
    <row r="706" spans="1:4" x14ac:dyDescent="0.35">
      <c r="A706" s="1">
        <v>45526</v>
      </c>
      <c r="B706" t="s">
        <v>5</v>
      </c>
      <c r="C706">
        <v>0.41306174195568901</v>
      </c>
      <c r="D706" t="str">
        <f>_xlfn.XLOOKUP(B706,'Product Key'!$B$2:$B$4,'Product Key'!$A$2:$A$4)</f>
        <v>Irresistible Lemon Bar Chew</v>
      </c>
    </row>
    <row r="707" spans="1:4" x14ac:dyDescent="0.35">
      <c r="A707" s="1">
        <v>45527</v>
      </c>
      <c r="B707" t="s">
        <v>3</v>
      </c>
      <c r="C707">
        <v>0.44593873851872901</v>
      </c>
      <c r="D707" t="str">
        <f>_xlfn.XLOOKUP(B707,'Product Key'!$B$2:$B$4,'Product Key'!$A$2:$A$4)</f>
        <v>Everlasting Yogurt Scoop</v>
      </c>
    </row>
    <row r="708" spans="1:4" x14ac:dyDescent="0.35">
      <c r="A708" s="1">
        <v>45527</v>
      </c>
      <c r="B708" t="s">
        <v>4</v>
      </c>
      <c r="C708">
        <v>0.42262977068056201</v>
      </c>
      <c r="D708" t="str">
        <f>_xlfn.XLOOKUP(B708,'Product Key'!$B$2:$B$4,'Product Key'!$A$2:$A$4)</f>
        <v>Extraordinary Green Tea Wafer</v>
      </c>
    </row>
    <row r="709" spans="1:4" x14ac:dyDescent="0.35">
      <c r="A709" s="1">
        <v>45527</v>
      </c>
      <c r="B709" t="s">
        <v>5</v>
      </c>
      <c r="C709">
        <v>0.47171765406308902</v>
      </c>
      <c r="D709" t="str">
        <f>_xlfn.XLOOKUP(B709,'Product Key'!$B$2:$B$4,'Product Key'!$A$2:$A$4)</f>
        <v>Irresistible Lemon Bar Chew</v>
      </c>
    </row>
    <row r="710" spans="1:4" x14ac:dyDescent="0.35">
      <c r="A710" s="1">
        <v>45528</v>
      </c>
      <c r="B710" t="s">
        <v>3</v>
      </c>
      <c r="C710">
        <v>0.45599180417759499</v>
      </c>
      <c r="D710" t="str">
        <f>_xlfn.XLOOKUP(B710,'Product Key'!$B$2:$B$4,'Product Key'!$A$2:$A$4)</f>
        <v>Everlasting Yogurt Scoop</v>
      </c>
    </row>
    <row r="711" spans="1:4" x14ac:dyDescent="0.35">
      <c r="A711" s="1">
        <v>45528</v>
      </c>
      <c r="B711" t="s">
        <v>4</v>
      </c>
      <c r="C711">
        <v>0.50477986608075898</v>
      </c>
      <c r="D711" t="str">
        <f>_xlfn.XLOOKUP(B711,'Product Key'!$B$2:$B$4,'Product Key'!$A$2:$A$4)</f>
        <v>Extraordinary Green Tea Wafer</v>
      </c>
    </row>
    <row r="712" spans="1:4" x14ac:dyDescent="0.35">
      <c r="A712" s="1">
        <v>45528</v>
      </c>
      <c r="B712" t="s">
        <v>5</v>
      </c>
      <c r="C712">
        <v>0.53208154281428799</v>
      </c>
      <c r="D712" t="str">
        <f>_xlfn.XLOOKUP(B712,'Product Key'!$B$2:$B$4,'Product Key'!$A$2:$A$4)</f>
        <v>Irresistible Lemon Bar Chew</v>
      </c>
    </row>
    <row r="713" spans="1:4" x14ac:dyDescent="0.35">
      <c r="A713" s="1">
        <v>45529</v>
      </c>
      <c r="B713" t="s">
        <v>3</v>
      </c>
      <c r="C713">
        <v>0.47838284868937098</v>
      </c>
      <c r="D713" t="str">
        <f>_xlfn.XLOOKUP(B713,'Product Key'!$B$2:$B$4,'Product Key'!$A$2:$A$4)</f>
        <v>Everlasting Yogurt Scoop</v>
      </c>
    </row>
    <row r="714" spans="1:4" x14ac:dyDescent="0.35">
      <c r="A714" s="1">
        <v>45529</v>
      </c>
      <c r="B714" t="s">
        <v>4</v>
      </c>
      <c r="C714">
        <v>0.39058495542469801</v>
      </c>
      <c r="D714" t="str">
        <f>_xlfn.XLOOKUP(B714,'Product Key'!$B$2:$B$4,'Product Key'!$A$2:$A$4)</f>
        <v>Extraordinary Green Tea Wafer</v>
      </c>
    </row>
    <row r="715" spans="1:4" x14ac:dyDescent="0.35">
      <c r="A715" s="1">
        <v>45529</v>
      </c>
      <c r="B715" t="s">
        <v>5</v>
      </c>
      <c r="C715">
        <v>0.398545085656552</v>
      </c>
      <c r="D715" t="str">
        <f>_xlfn.XLOOKUP(B715,'Product Key'!$B$2:$B$4,'Product Key'!$A$2:$A$4)</f>
        <v>Irresistible Lemon Bar Chew</v>
      </c>
    </row>
    <row r="716" spans="1:4" x14ac:dyDescent="0.35">
      <c r="A716" s="1">
        <v>45530</v>
      </c>
      <c r="B716" t="s">
        <v>3</v>
      </c>
      <c r="C716">
        <v>0.38289627599786302</v>
      </c>
      <c r="D716" t="str">
        <f>_xlfn.XLOOKUP(B716,'Product Key'!$B$2:$B$4,'Product Key'!$A$2:$A$4)</f>
        <v>Everlasting Yogurt Scoop</v>
      </c>
    </row>
    <row r="717" spans="1:4" x14ac:dyDescent="0.35">
      <c r="A717" s="1">
        <v>45530</v>
      </c>
      <c r="B717" t="s">
        <v>4</v>
      </c>
      <c r="C717">
        <v>0.48141449732708302</v>
      </c>
      <c r="D717" t="str">
        <f>_xlfn.XLOOKUP(B717,'Product Key'!$B$2:$B$4,'Product Key'!$A$2:$A$4)</f>
        <v>Extraordinary Green Tea Wafer</v>
      </c>
    </row>
    <row r="718" spans="1:4" x14ac:dyDescent="0.35">
      <c r="A718" s="1">
        <v>45530</v>
      </c>
      <c r="B718" t="s">
        <v>5</v>
      </c>
      <c r="C718">
        <v>0.40764511441093798</v>
      </c>
      <c r="D718" t="str">
        <f>_xlfn.XLOOKUP(B718,'Product Key'!$B$2:$B$4,'Product Key'!$A$2:$A$4)</f>
        <v>Irresistible Lemon Bar Chew</v>
      </c>
    </row>
    <row r="719" spans="1:4" x14ac:dyDescent="0.35">
      <c r="A719" s="1">
        <v>45531</v>
      </c>
      <c r="B719" t="s">
        <v>3</v>
      </c>
      <c r="C719">
        <v>0.40817745339788303</v>
      </c>
      <c r="D719" t="str">
        <f>_xlfn.XLOOKUP(B719,'Product Key'!$B$2:$B$4,'Product Key'!$A$2:$A$4)</f>
        <v>Everlasting Yogurt Scoop</v>
      </c>
    </row>
    <row r="720" spans="1:4" x14ac:dyDescent="0.35">
      <c r="A720" s="1">
        <v>45531</v>
      </c>
      <c r="B720" t="s">
        <v>4</v>
      </c>
      <c r="C720">
        <v>0.45770198701075399</v>
      </c>
      <c r="D720" t="str">
        <f>_xlfn.XLOOKUP(B720,'Product Key'!$B$2:$B$4,'Product Key'!$A$2:$A$4)</f>
        <v>Extraordinary Green Tea Wafer</v>
      </c>
    </row>
    <row r="721" spans="1:4" x14ac:dyDescent="0.35">
      <c r="A721" s="1">
        <v>45531</v>
      </c>
      <c r="B721" t="s">
        <v>5</v>
      </c>
      <c r="C721">
        <v>0.46055138280033098</v>
      </c>
      <c r="D721" t="str">
        <f>_xlfn.XLOOKUP(B721,'Product Key'!$B$2:$B$4,'Product Key'!$A$2:$A$4)</f>
        <v>Irresistible Lemon Bar Chew</v>
      </c>
    </row>
    <row r="722" spans="1:4" x14ac:dyDescent="0.35">
      <c r="A722" s="1">
        <v>45532</v>
      </c>
      <c r="B722" t="s">
        <v>3</v>
      </c>
      <c r="C722">
        <v>0.495136848700995</v>
      </c>
      <c r="D722" t="str">
        <f>_xlfn.XLOOKUP(B722,'Product Key'!$B$2:$B$4,'Product Key'!$A$2:$A$4)</f>
        <v>Everlasting Yogurt Scoop</v>
      </c>
    </row>
    <row r="723" spans="1:4" x14ac:dyDescent="0.35">
      <c r="A723" s="1">
        <v>45532</v>
      </c>
      <c r="B723" t="s">
        <v>4</v>
      </c>
      <c r="C723">
        <v>0.46708713258286</v>
      </c>
      <c r="D723" t="str">
        <f>_xlfn.XLOOKUP(B723,'Product Key'!$B$2:$B$4,'Product Key'!$A$2:$A$4)</f>
        <v>Extraordinary Green Tea Wafer</v>
      </c>
    </row>
    <row r="724" spans="1:4" x14ac:dyDescent="0.35">
      <c r="A724" s="1">
        <v>45532</v>
      </c>
      <c r="B724" t="s">
        <v>5</v>
      </c>
      <c r="C724">
        <v>0.31526715276428902</v>
      </c>
      <c r="D724" t="str">
        <f>_xlfn.XLOOKUP(B724,'Product Key'!$B$2:$B$4,'Product Key'!$A$2:$A$4)</f>
        <v>Irresistible Lemon Bar Chew</v>
      </c>
    </row>
    <row r="725" spans="1:4" x14ac:dyDescent="0.35">
      <c r="A725" s="1">
        <v>45533</v>
      </c>
      <c r="B725" t="s">
        <v>3</v>
      </c>
      <c r="C725">
        <v>0.391592032631989</v>
      </c>
      <c r="D725" t="str">
        <f>_xlfn.XLOOKUP(B725,'Product Key'!$B$2:$B$4,'Product Key'!$A$2:$A$4)</f>
        <v>Everlasting Yogurt Scoop</v>
      </c>
    </row>
    <row r="726" spans="1:4" x14ac:dyDescent="0.35">
      <c r="A726" s="1">
        <v>45533</v>
      </c>
      <c r="B726" t="s">
        <v>4</v>
      </c>
      <c r="C726">
        <v>0.43002448553283401</v>
      </c>
      <c r="D726" t="str">
        <f>_xlfn.XLOOKUP(B726,'Product Key'!$B$2:$B$4,'Product Key'!$A$2:$A$4)</f>
        <v>Extraordinary Green Tea Wafer</v>
      </c>
    </row>
    <row r="727" spans="1:4" x14ac:dyDescent="0.35">
      <c r="A727" s="1">
        <v>45533</v>
      </c>
      <c r="B727" t="s">
        <v>5</v>
      </c>
      <c r="C727">
        <v>0.38602903344154199</v>
      </c>
      <c r="D727" t="str">
        <f>_xlfn.XLOOKUP(B727,'Product Key'!$B$2:$B$4,'Product Key'!$A$2:$A$4)</f>
        <v>Irresistible Lemon Bar Chew</v>
      </c>
    </row>
    <row r="728" spans="1:4" x14ac:dyDescent="0.35">
      <c r="A728" s="1">
        <v>45534</v>
      </c>
      <c r="B728" t="s">
        <v>3</v>
      </c>
      <c r="C728">
        <v>0.46327998982928198</v>
      </c>
      <c r="D728" t="str">
        <f>_xlfn.XLOOKUP(B728,'Product Key'!$B$2:$B$4,'Product Key'!$A$2:$A$4)</f>
        <v>Everlasting Yogurt Scoop</v>
      </c>
    </row>
    <row r="729" spans="1:4" x14ac:dyDescent="0.35">
      <c r="A729" s="1">
        <v>45534</v>
      </c>
      <c r="B729" t="s">
        <v>4</v>
      </c>
      <c r="C729">
        <v>0.40935585539125902</v>
      </c>
      <c r="D729" t="str">
        <f>_xlfn.XLOOKUP(B729,'Product Key'!$B$2:$B$4,'Product Key'!$A$2:$A$4)</f>
        <v>Extraordinary Green Tea Wafer</v>
      </c>
    </row>
    <row r="730" spans="1:4" x14ac:dyDescent="0.35">
      <c r="A730" s="1">
        <v>45534</v>
      </c>
      <c r="B730" t="s">
        <v>5</v>
      </c>
      <c r="C730">
        <v>0.43008687126893802</v>
      </c>
      <c r="D730" t="str">
        <f>_xlfn.XLOOKUP(B730,'Product Key'!$B$2:$B$4,'Product Key'!$A$2:$A$4)</f>
        <v>Irresistible Lemon Bar Chew</v>
      </c>
    </row>
    <row r="731" spans="1:4" x14ac:dyDescent="0.35">
      <c r="A731" s="1">
        <v>45535</v>
      </c>
      <c r="B731" t="s">
        <v>3</v>
      </c>
      <c r="C731">
        <v>0.50441921668719802</v>
      </c>
      <c r="D731" t="str">
        <f>_xlfn.XLOOKUP(B731,'Product Key'!$B$2:$B$4,'Product Key'!$A$2:$A$4)</f>
        <v>Everlasting Yogurt Scoop</v>
      </c>
    </row>
    <row r="732" spans="1:4" x14ac:dyDescent="0.35">
      <c r="A732" s="1">
        <v>45535</v>
      </c>
      <c r="B732" t="s">
        <v>4</v>
      </c>
      <c r="C732">
        <v>0.539065086117823</v>
      </c>
      <c r="D732" t="str">
        <f>_xlfn.XLOOKUP(B732,'Product Key'!$B$2:$B$4,'Product Key'!$A$2:$A$4)</f>
        <v>Extraordinary Green Tea Wafer</v>
      </c>
    </row>
    <row r="733" spans="1:4" x14ac:dyDescent="0.35">
      <c r="A733" s="1">
        <v>45535</v>
      </c>
      <c r="B733" t="s">
        <v>5</v>
      </c>
      <c r="C733">
        <v>0.44110582868773401</v>
      </c>
      <c r="D733" t="str">
        <f>_xlfn.XLOOKUP(B733,'Product Key'!$B$2:$B$4,'Product Key'!$A$2:$A$4)</f>
        <v>Irresistible Lemon Bar Chew</v>
      </c>
    </row>
    <row r="734" spans="1:4" x14ac:dyDescent="0.35">
      <c r="A734" s="1">
        <v>45536</v>
      </c>
      <c r="B734" t="s">
        <v>3</v>
      </c>
      <c r="C734">
        <v>0.41421018752413702</v>
      </c>
      <c r="D734" t="str">
        <f>_xlfn.XLOOKUP(B734,'Product Key'!$B$2:$B$4,'Product Key'!$A$2:$A$4)</f>
        <v>Everlasting Yogurt Scoop</v>
      </c>
    </row>
    <row r="735" spans="1:4" x14ac:dyDescent="0.35">
      <c r="A735" s="1">
        <v>45536</v>
      </c>
      <c r="B735" t="s">
        <v>4</v>
      </c>
      <c r="C735">
        <v>0.48891860044811802</v>
      </c>
      <c r="D735" t="str">
        <f>_xlfn.XLOOKUP(B735,'Product Key'!$B$2:$B$4,'Product Key'!$A$2:$A$4)</f>
        <v>Extraordinary Green Tea Wafer</v>
      </c>
    </row>
    <row r="736" spans="1:4" x14ac:dyDescent="0.35">
      <c r="A736" s="1">
        <v>45536</v>
      </c>
      <c r="B736" t="s">
        <v>5</v>
      </c>
      <c r="C736">
        <v>0.34935419900756698</v>
      </c>
      <c r="D736" t="str">
        <f>_xlfn.XLOOKUP(B736,'Product Key'!$B$2:$B$4,'Product Key'!$A$2:$A$4)</f>
        <v>Irresistible Lemon Bar Chew</v>
      </c>
    </row>
    <row r="737" spans="1:4" x14ac:dyDescent="0.35">
      <c r="A737" s="1">
        <v>45537</v>
      </c>
      <c r="B737" t="s">
        <v>3</v>
      </c>
      <c r="C737">
        <v>0.36211217000364498</v>
      </c>
      <c r="D737" t="str">
        <f>_xlfn.XLOOKUP(B737,'Product Key'!$B$2:$B$4,'Product Key'!$A$2:$A$4)</f>
        <v>Everlasting Yogurt Scoop</v>
      </c>
    </row>
    <row r="738" spans="1:4" x14ac:dyDescent="0.35">
      <c r="A738" s="1">
        <v>45537</v>
      </c>
      <c r="B738" t="s">
        <v>4</v>
      </c>
      <c r="C738">
        <v>0.52464299757420896</v>
      </c>
      <c r="D738" t="str">
        <f>_xlfn.XLOOKUP(B738,'Product Key'!$B$2:$B$4,'Product Key'!$A$2:$A$4)</f>
        <v>Extraordinary Green Tea Wafer</v>
      </c>
    </row>
    <row r="739" spans="1:4" x14ac:dyDescent="0.35">
      <c r="A739" s="1">
        <v>45537</v>
      </c>
      <c r="B739" t="s">
        <v>5</v>
      </c>
      <c r="C739">
        <v>0.37804195723950801</v>
      </c>
      <c r="D739" t="str">
        <f>_xlfn.XLOOKUP(B739,'Product Key'!$B$2:$B$4,'Product Key'!$A$2:$A$4)</f>
        <v>Irresistible Lemon Bar Chew</v>
      </c>
    </row>
    <row r="740" spans="1:4" x14ac:dyDescent="0.35">
      <c r="A740" s="1">
        <v>45538</v>
      </c>
      <c r="B740" t="s">
        <v>3</v>
      </c>
      <c r="C740">
        <v>0.42742781414813702</v>
      </c>
      <c r="D740" t="str">
        <f>_xlfn.XLOOKUP(B740,'Product Key'!$B$2:$B$4,'Product Key'!$A$2:$A$4)</f>
        <v>Everlasting Yogurt Scoop</v>
      </c>
    </row>
    <row r="741" spans="1:4" x14ac:dyDescent="0.35">
      <c r="A741" s="1">
        <v>45538</v>
      </c>
      <c r="B741" t="s">
        <v>4</v>
      </c>
      <c r="C741">
        <v>0.38905755046633</v>
      </c>
      <c r="D741" t="str">
        <f>_xlfn.XLOOKUP(B741,'Product Key'!$B$2:$B$4,'Product Key'!$A$2:$A$4)</f>
        <v>Extraordinary Green Tea Wafer</v>
      </c>
    </row>
    <row r="742" spans="1:4" x14ac:dyDescent="0.35">
      <c r="A742" s="1">
        <v>45538</v>
      </c>
      <c r="B742" t="s">
        <v>5</v>
      </c>
      <c r="C742">
        <v>0.42557546887691899</v>
      </c>
      <c r="D742" t="str">
        <f>_xlfn.XLOOKUP(B742,'Product Key'!$B$2:$B$4,'Product Key'!$A$2:$A$4)</f>
        <v>Irresistible Lemon Bar Chew</v>
      </c>
    </row>
    <row r="743" spans="1:4" x14ac:dyDescent="0.35">
      <c r="A743" s="1">
        <v>45539</v>
      </c>
      <c r="B743" t="s">
        <v>3</v>
      </c>
      <c r="C743">
        <v>0.41325185365445799</v>
      </c>
      <c r="D743" t="str">
        <f>_xlfn.XLOOKUP(B743,'Product Key'!$B$2:$B$4,'Product Key'!$A$2:$A$4)</f>
        <v>Everlasting Yogurt Scoop</v>
      </c>
    </row>
    <row r="744" spans="1:4" x14ac:dyDescent="0.35">
      <c r="A744" s="1">
        <v>45539</v>
      </c>
      <c r="B744" t="s">
        <v>4</v>
      </c>
      <c r="C744">
        <v>0.43031401765754801</v>
      </c>
      <c r="D744" t="str">
        <f>_xlfn.XLOOKUP(B744,'Product Key'!$B$2:$B$4,'Product Key'!$A$2:$A$4)</f>
        <v>Extraordinary Green Tea Wafer</v>
      </c>
    </row>
    <row r="745" spans="1:4" x14ac:dyDescent="0.35">
      <c r="A745" s="1">
        <v>45539</v>
      </c>
      <c r="B745" t="s">
        <v>5</v>
      </c>
      <c r="C745">
        <v>0.479017929990594</v>
      </c>
      <c r="D745" t="str">
        <f>_xlfn.XLOOKUP(B745,'Product Key'!$B$2:$B$4,'Product Key'!$A$2:$A$4)</f>
        <v>Irresistible Lemon Bar Chew</v>
      </c>
    </row>
    <row r="746" spans="1:4" x14ac:dyDescent="0.35">
      <c r="A746" s="1">
        <v>45540</v>
      </c>
      <c r="B746" t="s">
        <v>3</v>
      </c>
      <c r="C746">
        <v>0.46704016845777202</v>
      </c>
      <c r="D746" t="str">
        <f>_xlfn.XLOOKUP(B746,'Product Key'!$B$2:$B$4,'Product Key'!$A$2:$A$4)</f>
        <v>Everlasting Yogurt Scoop</v>
      </c>
    </row>
    <row r="747" spans="1:4" x14ac:dyDescent="0.35">
      <c r="A747" s="1">
        <v>45540</v>
      </c>
      <c r="B747" t="s">
        <v>4</v>
      </c>
      <c r="C747">
        <v>0.48960976591194899</v>
      </c>
      <c r="D747" t="str">
        <f>_xlfn.XLOOKUP(B747,'Product Key'!$B$2:$B$4,'Product Key'!$A$2:$A$4)</f>
        <v>Extraordinary Green Tea Wafer</v>
      </c>
    </row>
    <row r="748" spans="1:4" x14ac:dyDescent="0.35">
      <c r="A748" s="1">
        <v>45540</v>
      </c>
      <c r="B748" t="s">
        <v>5</v>
      </c>
      <c r="C748">
        <v>0.32378158447808297</v>
      </c>
      <c r="D748" t="str">
        <f>_xlfn.XLOOKUP(B748,'Product Key'!$B$2:$B$4,'Product Key'!$A$2:$A$4)</f>
        <v>Irresistible Lemon Bar Chew</v>
      </c>
    </row>
    <row r="749" spans="1:4" x14ac:dyDescent="0.35">
      <c r="A749" s="1">
        <v>45541</v>
      </c>
      <c r="B749" t="s">
        <v>3</v>
      </c>
      <c r="C749">
        <v>0.34666820111171098</v>
      </c>
      <c r="D749" t="str">
        <f>_xlfn.XLOOKUP(B749,'Product Key'!$B$2:$B$4,'Product Key'!$A$2:$A$4)</f>
        <v>Everlasting Yogurt Scoop</v>
      </c>
    </row>
    <row r="750" spans="1:4" x14ac:dyDescent="0.35">
      <c r="A750" s="1">
        <v>45541</v>
      </c>
      <c r="B750" t="s">
        <v>4</v>
      </c>
      <c r="C750">
        <v>0.503048892037679</v>
      </c>
      <c r="D750" t="str">
        <f>_xlfn.XLOOKUP(B750,'Product Key'!$B$2:$B$4,'Product Key'!$A$2:$A$4)</f>
        <v>Extraordinary Green Tea Wafer</v>
      </c>
    </row>
    <row r="751" spans="1:4" x14ac:dyDescent="0.35">
      <c r="A751" s="1">
        <v>45541</v>
      </c>
      <c r="B751" t="s">
        <v>5</v>
      </c>
      <c r="C751">
        <v>0.398054015179376</v>
      </c>
      <c r="D751" t="str">
        <f>_xlfn.XLOOKUP(B751,'Product Key'!$B$2:$B$4,'Product Key'!$A$2:$A$4)</f>
        <v>Irresistible Lemon Bar Chew</v>
      </c>
    </row>
    <row r="752" spans="1:4" x14ac:dyDescent="0.35">
      <c r="A752" s="1">
        <v>45542</v>
      </c>
      <c r="B752" t="s">
        <v>3</v>
      </c>
      <c r="C752">
        <v>0.40185161990270102</v>
      </c>
      <c r="D752" t="str">
        <f>_xlfn.XLOOKUP(B752,'Product Key'!$B$2:$B$4,'Product Key'!$A$2:$A$4)</f>
        <v>Everlasting Yogurt Scoop</v>
      </c>
    </row>
    <row r="753" spans="1:4" x14ac:dyDescent="0.35">
      <c r="A753" s="1">
        <v>45542</v>
      </c>
      <c r="B753" t="s">
        <v>4</v>
      </c>
      <c r="C753">
        <v>0.42965675411383297</v>
      </c>
      <c r="D753" t="str">
        <f>_xlfn.XLOOKUP(B753,'Product Key'!$B$2:$B$4,'Product Key'!$A$2:$A$4)</f>
        <v>Extraordinary Green Tea Wafer</v>
      </c>
    </row>
    <row r="754" spans="1:4" x14ac:dyDescent="0.35">
      <c r="A754" s="1">
        <v>45542</v>
      </c>
      <c r="B754" t="s">
        <v>5</v>
      </c>
      <c r="C754">
        <v>0.44841035603241702</v>
      </c>
      <c r="D754" t="str">
        <f>_xlfn.XLOOKUP(B754,'Product Key'!$B$2:$B$4,'Product Key'!$A$2:$A$4)</f>
        <v>Irresistible Lemon Bar Chew</v>
      </c>
    </row>
    <row r="755" spans="1:4" x14ac:dyDescent="0.35">
      <c r="A755" s="1">
        <v>45543</v>
      </c>
      <c r="B755" t="s">
        <v>3</v>
      </c>
      <c r="C755">
        <v>0.36736872974707502</v>
      </c>
      <c r="D755" t="str">
        <f>_xlfn.XLOOKUP(B755,'Product Key'!$B$2:$B$4,'Product Key'!$A$2:$A$4)</f>
        <v>Everlasting Yogurt Scoop</v>
      </c>
    </row>
    <row r="756" spans="1:4" x14ac:dyDescent="0.35">
      <c r="A756" s="1">
        <v>45543</v>
      </c>
      <c r="B756" t="s">
        <v>4</v>
      </c>
      <c r="C756">
        <v>0.491070358447113</v>
      </c>
      <c r="D756" t="str">
        <f>_xlfn.XLOOKUP(B756,'Product Key'!$B$2:$B$4,'Product Key'!$A$2:$A$4)</f>
        <v>Extraordinary Green Tea Wafer</v>
      </c>
    </row>
    <row r="757" spans="1:4" x14ac:dyDescent="0.35">
      <c r="A757" s="1">
        <v>45543</v>
      </c>
      <c r="B757" t="s">
        <v>5</v>
      </c>
      <c r="C757">
        <v>0.38649881814505599</v>
      </c>
      <c r="D757" t="str">
        <f>_xlfn.XLOOKUP(B757,'Product Key'!$B$2:$B$4,'Product Key'!$A$2:$A$4)</f>
        <v>Irresistible Lemon Bar Chew</v>
      </c>
    </row>
    <row r="758" spans="1:4" x14ac:dyDescent="0.35">
      <c r="A758" s="1">
        <v>45544</v>
      </c>
      <c r="B758" t="s">
        <v>3</v>
      </c>
      <c r="C758">
        <v>0.40984964786428102</v>
      </c>
      <c r="D758" t="str">
        <f>_xlfn.XLOOKUP(B758,'Product Key'!$B$2:$B$4,'Product Key'!$A$2:$A$4)</f>
        <v>Everlasting Yogurt Scoop</v>
      </c>
    </row>
    <row r="759" spans="1:4" x14ac:dyDescent="0.35">
      <c r="A759" s="1">
        <v>45544</v>
      </c>
      <c r="B759" t="s">
        <v>4</v>
      </c>
      <c r="C759">
        <v>0.59532385387185505</v>
      </c>
      <c r="D759" t="str">
        <f>_xlfn.XLOOKUP(B759,'Product Key'!$B$2:$B$4,'Product Key'!$A$2:$A$4)</f>
        <v>Extraordinary Green Tea Wafer</v>
      </c>
    </row>
    <row r="760" spans="1:4" x14ac:dyDescent="0.35">
      <c r="A760" s="1">
        <v>45544</v>
      </c>
      <c r="B760" t="s">
        <v>5</v>
      </c>
      <c r="C760">
        <v>0.466790496265448</v>
      </c>
      <c r="D760" t="str">
        <f>_xlfn.XLOOKUP(B760,'Product Key'!$B$2:$B$4,'Product Key'!$A$2:$A$4)</f>
        <v>Irresistible Lemon Bar Chew</v>
      </c>
    </row>
    <row r="761" spans="1:4" x14ac:dyDescent="0.35">
      <c r="A761" s="1">
        <v>45545</v>
      </c>
      <c r="B761" t="s">
        <v>3</v>
      </c>
      <c r="C761">
        <v>0.38730256326692802</v>
      </c>
      <c r="D761" t="str">
        <f>_xlfn.XLOOKUP(B761,'Product Key'!$B$2:$B$4,'Product Key'!$A$2:$A$4)</f>
        <v>Everlasting Yogurt Scoop</v>
      </c>
    </row>
    <row r="762" spans="1:4" x14ac:dyDescent="0.35">
      <c r="A762" s="1">
        <v>45545</v>
      </c>
      <c r="B762" t="s">
        <v>4</v>
      </c>
      <c r="C762">
        <v>0.49455921895781402</v>
      </c>
      <c r="D762" t="str">
        <f>_xlfn.XLOOKUP(B762,'Product Key'!$B$2:$B$4,'Product Key'!$A$2:$A$4)</f>
        <v>Extraordinary Green Tea Wafer</v>
      </c>
    </row>
    <row r="763" spans="1:4" x14ac:dyDescent="0.35">
      <c r="A763" s="1">
        <v>45545</v>
      </c>
      <c r="B763" t="s">
        <v>5</v>
      </c>
      <c r="C763">
        <v>0.40109259604493402</v>
      </c>
      <c r="D763" t="str">
        <f>_xlfn.XLOOKUP(B763,'Product Key'!$B$2:$B$4,'Product Key'!$A$2:$A$4)</f>
        <v>Irresistible Lemon Bar Chew</v>
      </c>
    </row>
    <row r="764" spans="1:4" x14ac:dyDescent="0.35">
      <c r="A764" s="1">
        <v>45546</v>
      </c>
      <c r="B764" t="s">
        <v>3</v>
      </c>
      <c r="C764">
        <v>0.45036712340350799</v>
      </c>
      <c r="D764" t="str">
        <f>_xlfn.XLOOKUP(B764,'Product Key'!$B$2:$B$4,'Product Key'!$A$2:$A$4)</f>
        <v>Everlasting Yogurt Scoop</v>
      </c>
    </row>
    <row r="765" spans="1:4" x14ac:dyDescent="0.35">
      <c r="A765" s="1">
        <v>45546</v>
      </c>
      <c r="B765" t="s">
        <v>4</v>
      </c>
      <c r="C765">
        <v>0.41957200641561199</v>
      </c>
      <c r="D765" t="str">
        <f>_xlfn.XLOOKUP(B765,'Product Key'!$B$2:$B$4,'Product Key'!$A$2:$A$4)</f>
        <v>Extraordinary Green Tea Wafer</v>
      </c>
    </row>
    <row r="766" spans="1:4" x14ac:dyDescent="0.35">
      <c r="A766" s="1">
        <v>45546</v>
      </c>
      <c r="B766" t="s">
        <v>5</v>
      </c>
      <c r="C766">
        <v>0.37681773074048303</v>
      </c>
      <c r="D766" t="str">
        <f>_xlfn.XLOOKUP(B766,'Product Key'!$B$2:$B$4,'Product Key'!$A$2:$A$4)</f>
        <v>Irresistible Lemon Bar Chew</v>
      </c>
    </row>
    <row r="767" spans="1:4" x14ac:dyDescent="0.35">
      <c r="A767" s="1">
        <v>45547</v>
      </c>
      <c r="B767" t="s">
        <v>3</v>
      </c>
      <c r="C767">
        <v>0.44991273646816199</v>
      </c>
      <c r="D767" t="str">
        <f>_xlfn.XLOOKUP(B767,'Product Key'!$B$2:$B$4,'Product Key'!$A$2:$A$4)</f>
        <v>Everlasting Yogurt Scoop</v>
      </c>
    </row>
    <row r="768" spans="1:4" x14ac:dyDescent="0.35">
      <c r="A768" s="1">
        <v>45547</v>
      </c>
      <c r="B768" t="s">
        <v>4</v>
      </c>
      <c r="C768">
        <v>0.46782512663792702</v>
      </c>
      <c r="D768" t="str">
        <f>_xlfn.XLOOKUP(B768,'Product Key'!$B$2:$B$4,'Product Key'!$A$2:$A$4)</f>
        <v>Extraordinary Green Tea Wafer</v>
      </c>
    </row>
    <row r="769" spans="1:4" x14ac:dyDescent="0.35">
      <c r="A769" s="1">
        <v>45547</v>
      </c>
      <c r="B769" t="s">
        <v>5</v>
      </c>
      <c r="C769">
        <v>0.31953475682647697</v>
      </c>
      <c r="D769" t="str">
        <f>_xlfn.XLOOKUP(B769,'Product Key'!$B$2:$B$4,'Product Key'!$A$2:$A$4)</f>
        <v>Irresistible Lemon Bar Chew</v>
      </c>
    </row>
    <row r="770" spans="1:4" x14ac:dyDescent="0.35">
      <c r="A770" s="1">
        <v>45548</v>
      </c>
      <c r="B770" t="s">
        <v>3</v>
      </c>
      <c r="C770">
        <v>0.347011123881799</v>
      </c>
      <c r="D770" t="str">
        <f>_xlfn.XLOOKUP(B770,'Product Key'!$B$2:$B$4,'Product Key'!$A$2:$A$4)</f>
        <v>Everlasting Yogurt Scoop</v>
      </c>
    </row>
    <row r="771" spans="1:4" x14ac:dyDescent="0.35">
      <c r="A771" s="1">
        <v>45548</v>
      </c>
      <c r="B771" t="s">
        <v>4</v>
      </c>
      <c r="C771">
        <v>0.49266808261227901</v>
      </c>
      <c r="D771" t="str">
        <f>_xlfn.XLOOKUP(B771,'Product Key'!$B$2:$B$4,'Product Key'!$A$2:$A$4)</f>
        <v>Extraordinary Green Tea Wafer</v>
      </c>
    </row>
    <row r="772" spans="1:4" x14ac:dyDescent="0.35">
      <c r="A772" s="1">
        <v>45548</v>
      </c>
      <c r="B772" t="s">
        <v>5</v>
      </c>
      <c r="C772">
        <v>0.41656499591571</v>
      </c>
      <c r="D772" t="str">
        <f>_xlfn.XLOOKUP(B772,'Product Key'!$B$2:$B$4,'Product Key'!$A$2:$A$4)</f>
        <v>Irresistible Lemon Bar Chew</v>
      </c>
    </row>
    <row r="773" spans="1:4" x14ac:dyDescent="0.35">
      <c r="A773" s="1">
        <v>45549</v>
      </c>
      <c r="B773" t="s">
        <v>3</v>
      </c>
      <c r="C773">
        <v>0.40562061022772999</v>
      </c>
      <c r="D773" t="str">
        <f>_xlfn.XLOOKUP(B773,'Product Key'!$B$2:$B$4,'Product Key'!$A$2:$A$4)</f>
        <v>Everlasting Yogurt Scoop</v>
      </c>
    </row>
    <row r="774" spans="1:4" x14ac:dyDescent="0.35">
      <c r="A774" s="1">
        <v>45549</v>
      </c>
      <c r="B774" t="s">
        <v>4</v>
      </c>
      <c r="C774">
        <v>0.474758518377629</v>
      </c>
      <c r="D774" t="str">
        <f>_xlfn.XLOOKUP(B774,'Product Key'!$B$2:$B$4,'Product Key'!$A$2:$A$4)</f>
        <v>Extraordinary Green Tea Wafer</v>
      </c>
    </row>
    <row r="775" spans="1:4" x14ac:dyDescent="0.35">
      <c r="A775" s="1">
        <v>45549</v>
      </c>
      <c r="B775" t="s">
        <v>5</v>
      </c>
      <c r="C775">
        <v>0.32998621083026097</v>
      </c>
      <c r="D775" t="str">
        <f>_xlfn.XLOOKUP(B775,'Product Key'!$B$2:$B$4,'Product Key'!$A$2:$A$4)</f>
        <v>Irresistible Lemon Bar Chew</v>
      </c>
    </row>
    <row r="776" spans="1:4" x14ac:dyDescent="0.35">
      <c r="A776" s="1">
        <v>45550</v>
      </c>
      <c r="B776" t="s">
        <v>3</v>
      </c>
      <c r="C776">
        <v>0.37807823549499903</v>
      </c>
      <c r="D776" t="str">
        <f>_xlfn.XLOOKUP(B776,'Product Key'!$B$2:$B$4,'Product Key'!$A$2:$A$4)</f>
        <v>Everlasting Yogurt Scoop</v>
      </c>
    </row>
    <row r="777" spans="1:4" x14ac:dyDescent="0.35">
      <c r="A777" s="1">
        <v>45550</v>
      </c>
      <c r="B777" t="s">
        <v>4</v>
      </c>
      <c r="C777">
        <v>0.42548864838274503</v>
      </c>
      <c r="D777" t="str">
        <f>_xlfn.XLOOKUP(B777,'Product Key'!$B$2:$B$4,'Product Key'!$A$2:$A$4)</f>
        <v>Extraordinary Green Tea Wafer</v>
      </c>
    </row>
    <row r="778" spans="1:4" x14ac:dyDescent="0.35">
      <c r="A778" s="1">
        <v>45550</v>
      </c>
      <c r="B778" t="s">
        <v>5</v>
      </c>
      <c r="C778">
        <v>0.41226839216630001</v>
      </c>
      <c r="D778" t="str">
        <f>_xlfn.XLOOKUP(B778,'Product Key'!$B$2:$B$4,'Product Key'!$A$2:$A$4)</f>
        <v>Irresistible Lemon Bar Chew</v>
      </c>
    </row>
    <row r="779" spans="1:4" x14ac:dyDescent="0.35">
      <c r="A779" s="1">
        <v>45551</v>
      </c>
      <c r="B779" t="s">
        <v>3</v>
      </c>
      <c r="C779">
        <v>0.53653095437892495</v>
      </c>
      <c r="D779" t="str">
        <f>_xlfn.XLOOKUP(B779,'Product Key'!$B$2:$B$4,'Product Key'!$A$2:$A$4)</f>
        <v>Everlasting Yogurt Scoop</v>
      </c>
    </row>
    <row r="780" spans="1:4" x14ac:dyDescent="0.35">
      <c r="A780" s="1">
        <v>45551</v>
      </c>
      <c r="B780" t="s">
        <v>4</v>
      </c>
      <c r="C780">
        <v>0.45294578829391602</v>
      </c>
      <c r="D780" t="str">
        <f>_xlfn.XLOOKUP(B780,'Product Key'!$B$2:$B$4,'Product Key'!$A$2:$A$4)</f>
        <v>Extraordinary Green Tea Wafer</v>
      </c>
    </row>
    <row r="781" spans="1:4" x14ac:dyDescent="0.35">
      <c r="A781" s="1">
        <v>45551</v>
      </c>
      <c r="B781" t="s">
        <v>5</v>
      </c>
      <c r="C781">
        <v>0.39612918128445102</v>
      </c>
      <c r="D781" t="str">
        <f>_xlfn.XLOOKUP(B781,'Product Key'!$B$2:$B$4,'Product Key'!$A$2:$A$4)</f>
        <v>Irresistible Lemon Bar Chew</v>
      </c>
    </row>
    <row r="782" spans="1:4" x14ac:dyDescent="0.35">
      <c r="A782" s="1">
        <v>45552</v>
      </c>
      <c r="B782" t="s">
        <v>3</v>
      </c>
      <c r="C782">
        <v>0.34539777278331901</v>
      </c>
      <c r="D782" t="str">
        <f>_xlfn.XLOOKUP(B782,'Product Key'!$B$2:$B$4,'Product Key'!$A$2:$A$4)</f>
        <v>Everlasting Yogurt Scoop</v>
      </c>
    </row>
    <row r="783" spans="1:4" x14ac:dyDescent="0.35">
      <c r="A783" s="1">
        <v>45552</v>
      </c>
      <c r="B783" t="s">
        <v>4</v>
      </c>
      <c r="C783">
        <v>0.52312946564102702</v>
      </c>
      <c r="D783" t="str">
        <f>_xlfn.XLOOKUP(B783,'Product Key'!$B$2:$B$4,'Product Key'!$A$2:$A$4)</f>
        <v>Extraordinary Green Tea Wafer</v>
      </c>
    </row>
    <row r="784" spans="1:4" x14ac:dyDescent="0.35">
      <c r="A784" s="1">
        <v>45552</v>
      </c>
      <c r="B784" t="s">
        <v>5</v>
      </c>
      <c r="C784">
        <v>0.48462221869932198</v>
      </c>
      <c r="D784" t="str">
        <f>_xlfn.XLOOKUP(B784,'Product Key'!$B$2:$B$4,'Product Key'!$A$2:$A$4)</f>
        <v>Irresistible Lemon Bar Chew</v>
      </c>
    </row>
    <row r="785" spans="1:4" x14ac:dyDescent="0.35">
      <c r="A785" s="1">
        <v>45553</v>
      </c>
      <c r="B785" t="s">
        <v>3</v>
      </c>
      <c r="C785">
        <v>0.42864678820166702</v>
      </c>
      <c r="D785" t="str">
        <f>_xlfn.XLOOKUP(B785,'Product Key'!$B$2:$B$4,'Product Key'!$A$2:$A$4)</f>
        <v>Everlasting Yogurt Scoop</v>
      </c>
    </row>
    <row r="786" spans="1:4" x14ac:dyDescent="0.35">
      <c r="A786" s="1">
        <v>45553</v>
      </c>
      <c r="B786" t="s">
        <v>4</v>
      </c>
      <c r="C786">
        <v>0.51823583768688597</v>
      </c>
      <c r="D786" t="str">
        <f>_xlfn.XLOOKUP(B786,'Product Key'!$B$2:$B$4,'Product Key'!$A$2:$A$4)</f>
        <v>Extraordinary Green Tea Wafer</v>
      </c>
    </row>
    <row r="787" spans="1:4" x14ac:dyDescent="0.35">
      <c r="A787" s="1">
        <v>45553</v>
      </c>
      <c r="B787" t="s">
        <v>5</v>
      </c>
      <c r="C787">
        <v>0.42200644436357798</v>
      </c>
      <c r="D787" t="str">
        <f>_xlfn.XLOOKUP(B787,'Product Key'!$B$2:$B$4,'Product Key'!$A$2:$A$4)</f>
        <v>Irresistible Lemon Bar Chew</v>
      </c>
    </row>
    <row r="788" spans="1:4" x14ac:dyDescent="0.35">
      <c r="A788" s="1">
        <v>45554</v>
      </c>
      <c r="B788" t="s">
        <v>3</v>
      </c>
      <c r="C788">
        <v>0.48534676406396099</v>
      </c>
      <c r="D788" t="str">
        <f>_xlfn.XLOOKUP(B788,'Product Key'!$B$2:$B$4,'Product Key'!$A$2:$A$4)</f>
        <v>Everlasting Yogurt Scoop</v>
      </c>
    </row>
    <row r="789" spans="1:4" x14ac:dyDescent="0.35">
      <c r="A789" s="1">
        <v>45554</v>
      </c>
      <c r="B789" t="s">
        <v>4</v>
      </c>
      <c r="C789">
        <v>0.435773195386079</v>
      </c>
      <c r="D789" t="str">
        <f>_xlfn.XLOOKUP(B789,'Product Key'!$B$2:$B$4,'Product Key'!$A$2:$A$4)</f>
        <v>Extraordinary Green Tea Wafer</v>
      </c>
    </row>
    <row r="790" spans="1:4" x14ac:dyDescent="0.35">
      <c r="A790" s="1">
        <v>45554</v>
      </c>
      <c r="B790" t="s">
        <v>5</v>
      </c>
      <c r="C790">
        <v>0.37873213422766</v>
      </c>
      <c r="D790" t="str">
        <f>_xlfn.XLOOKUP(B790,'Product Key'!$B$2:$B$4,'Product Key'!$A$2:$A$4)</f>
        <v>Irresistible Lemon Bar Chew</v>
      </c>
    </row>
    <row r="791" spans="1:4" x14ac:dyDescent="0.35">
      <c r="A791" s="1">
        <v>45555</v>
      </c>
      <c r="B791" t="s">
        <v>3</v>
      </c>
      <c r="C791">
        <v>0.45397296378047702</v>
      </c>
      <c r="D791" t="str">
        <f>_xlfn.XLOOKUP(B791,'Product Key'!$B$2:$B$4,'Product Key'!$A$2:$A$4)</f>
        <v>Everlasting Yogurt Scoop</v>
      </c>
    </row>
    <row r="792" spans="1:4" x14ac:dyDescent="0.35">
      <c r="A792" s="1">
        <v>45555</v>
      </c>
      <c r="B792" t="s">
        <v>4</v>
      </c>
      <c r="C792">
        <v>0.50015085330655196</v>
      </c>
      <c r="D792" t="str">
        <f>_xlfn.XLOOKUP(B792,'Product Key'!$B$2:$B$4,'Product Key'!$A$2:$A$4)</f>
        <v>Extraordinary Green Tea Wafer</v>
      </c>
    </row>
    <row r="793" spans="1:4" x14ac:dyDescent="0.35">
      <c r="A793" s="1">
        <v>45555</v>
      </c>
      <c r="B793" t="s">
        <v>5</v>
      </c>
      <c r="C793">
        <v>0.47723634044514401</v>
      </c>
      <c r="D793" t="str">
        <f>_xlfn.XLOOKUP(B793,'Product Key'!$B$2:$B$4,'Product Key'!$A$2:$A$4)</f>
        <v>Irresistible Lemon Bar Chew</v>
      </c>
    </row>
    <row r="794" spans="1:4" x14ac:dyDescent="0.35">
      <c r="A794" s="1">
        <v>45556</v>
      </c>
      <c r="B794" t="s">
        <v>3</v>
      </c>
      <c r="C794">
        <v>0.41211445316328099</v>
      </c>
      <c r="D794" t="str">
        <f>_xlfn.XLOOKUP(B794,'Product Key'!$B$2:$B$4,'Product Key'!$A$2:$A$4)</f>
        <v>Everlasting Yogurt Scoop</v>
      </c>
    </row>
    <row r="795" spans="1:4" x14ac:dyDescent="0.35">
      <c r="A795" s="1">
        <v>45556</v>
      </c>
      <c r="B795" t="s">
        <v>4</v>
      </c>
      <c r="C795">
        <v>0.51365396705710198</v>
      </c>
      <c r="D795" t="str">
        <f>_xlfn.XLOOKUP(B795,'Product Key'!$B$2:$B$4,'Product Key'!$A$2:$A$4)</f>
        <v>Extraordinary Green Tea Wafer</v>
      </c>
    </row>
    <row r="796" spans="1:4" x14ac:dyDescent="0.35">
      <c r="A796" s="1">
        <v>45556</v>
      </c>
      <c r="B796" t="s">
        <v>5</v>
      </c>
      <c r="C796">
        <v>0.45748397496043702</v>
      </c>
      <c r="D796" t="str">
        <f>_xlfn.XLOOKUP(B796,'Product Key'!$B$2:$B$4,'Product Key'!$A$2:$A$4)</f>
        <v>Irresistible Lemon Bar Chew</v>
      </c>
    </row>
    <row r="797" spans="1:4" x14ac:dyDescent="0.35">
      <c r="A797" s="1">
        <v>45557</v>
      </c>
      <c r="B797" t="s">
        <v>3</v>
      </c>
      <c r="C797">
        <v>0.31764904771215602</v>
      </c>
      <c r="D797" t="str">
        <f>_xlfn.XLOOKUP(B797,'Product Key'!$B$2:$B$4,'Product Key'!$A$2:$A$4)</f>
        <v>Everlasting Yogurt Scoop</v>
      </c>
    </row>
    <row r="798" spans="1:4" x14ac:dyDescent="0.35">
      <c r="A798" s="1">
        <v>45557</v>
      </c>
      <c r="B798" t="s">
        <v>4</v>
      </c>
      <c r="C798">
        <v>0.44464384256851103</v>
      </c>
      <c r="D798" t="str">
        <f>_xlfn.XLOOKUP(B798,'Product Key'!$B$2:$B$4,'Product Key'!$A$2:$A$4)</f>
        <v>Extraordinary Green Tea Wafer</v>
      </c>
    </row>
    <row r="799" spans="1:4" x14ac:dyDescent="0.35">
      <c r="A799" s="1">
        <v>45557</v>
      </c>
      <c r="B799" t="s">
        <v>5</v>
      </c>
      <c r="C799">
        <v>0.42686038672010701</v>
      </c>
      <c r="D799" t="str">
        <f>_xlfn.XLOOKUP(B799,'Product Key'!$B$2:$B$4,'Product Key'!$A$2:$A$4)</f>
        <v>Irresistible Lemon Bar Chew</v>
      </c>
    </row>
    <row r="800" spans="1:4" x14ac:dyDescent="0.35">
      <c r="A800" s="1">
        <v>45558</v>
      </c>
      <c r="B800" t="s">
        <v>3</v>
      </c>
      <c r="C800">
        <v>0.38703832066959498</v>
      </c>
      <c r="D800" t="str">
        <f>_xlfn.XLOOKUP(B800,'Product Key'!$B$2:$B$4,'Product Key'!$A$2:$A$4)</f>
        <v>Everlasting Yogurt Scoop</v>
      </c>
    </row>
    <row r="801" spans="1:4" x14ac:dyDescent="0.35">
      <c r="A801" s="1">
        <v>45558</v>
      </c>
      <c r="B801" t="s">
        <v>4</v>
      </c>
      <c r="C801">
        <v>0.499517297080453</v>
      </c>
      <c r="D801" t="str">
        <f>_xlfn.XLOOKUP(B801,'Product Key'!$B$2:$B$4,'Product Key'!$A$2:$A$4)</f>
        <v>Extraordinary Green Tea Wafer</v>
      </c>
    </row>
    <row r="802" spans="1:4" x14ac:dyDescent="0.35">
      <c r="A802" s="1">
        <v>45558</v>
      </c>
      <c r="B802" t="s">
        <v>5</v>
      </c>
      <c r="C802">
        <v>0.50653673088680895</v>
      </c>
      <c r="D802" t="str">
        <f>_xlfn.XLOOKUP(B802,'Product Key'!$B$2:$B$4,'Product Key'!$A$2:$A$4)</f>
        <v>Irresistible Lemon Bar Chew</v>
      </c>
    </row>
    <row r="803" spans="1:4" x14ac:dyDescent="0.35">
      <c r="A803" s="1">
        <v>45559</v>
      </c>
      <c r="B803" t="s">
        <v>3</v>
      </c>
      <c r="C803">
        <v>0.43713718167460403</v>
      </c>
      <c r="D803" t="str">
        <f>_xlfn.XLOOKUP(B803,'Product Key'!$B$2:$B$4,'Product Key'!$A$2:$A$4)</f>
        <v>Everlasting Yogurt Scoop</v>
      </c>
    </row>
    <row r="804" spans="1:4" x14ac:dyDescent="0.35">
      <c r="A804" s="1">
        <v>45559</v>
      </c>
      <c r="B804" t="s">
        <v>4</v>
      </c>
      <c r="C804">
        <v>0.48587144765777501</v>
      </c>
      <c r="D804" t="str">
        <f>_xlfn.XLOOKUP(B804,'Product Key'!$B$2:$B$4,'Product Key'!$A$2:$A$4)</f>
        <v>Extraordinary Green Tea Wafer</v>
      </c>
    </row>
    <row r="805" spans="1:4" x14ac:dyDescent="0.35">
      <c r="A805" s="1">
        <v>45559</v>
      </c>
      <c r="B805" t="s">
        <v>5</v>
      </c>
      <c r="C805">
        <v>0.45033279461001102</v>
      </c>
      <c r="D805" t="str">
        <f>_xlfn.XLOOKUP(B805,'Product Key'!$B$2:$B$4,'Product Key'!$A$2:$A$4)</f>
        <v>Irresistible Lemon Bar Chew</v>
      </c>
    </row>
    <row r="806" spans="1:4" x14ac:dyDescent="0.35">
      <c r="A806" s="1">
        <v>45560</v>
      </c>
      <c r="B806" t="s">
        <v>3</v>
      </c>
      <c r="C806">
        <v>0.48346207162110499</v>
      </c>
      <c r="D806" t="str">
        <f>_xlfn.XLOOKUP(B806,'Product Key'!$B$2:$B$4,'Product Key'!$A$2:$A$4)</f>
        <v>Everlasting Yogurt Scoop</v>
      </c>
    </row>
    <row r="807" spans="1:4" x14ac:dyDescent="0.35">
      <c r="A807" s="1">
        <v>45560</v>
      </c>
      <c r="B807" t="s">
        <v>4</v>
      </c>
      <c r="C807">
        <v>0.41652526472164703</v>
      </c>
      <c r="D807" t="str">
        <f>_xlfn.XLOOKUP(B807,'Product Key'!$B$2:$B$4,'Product Key'!$A$2:$A$4)</f>
        <v>Extraordinary Green Tea Wafer</v>
      </c>
    </row>
    <row r="808" spans="1:4" x14ac:dyDescent="0.35">
      <c r="A808" s="1">
        <v>45560</v>
      </c>
      <c r="B808" t="s">
        <v>5</v>
      </c>
      <c r="C808">
        <v>0.313904178582251</v>
      </c>
      <c r="D808" t="str">
        <f>_xlfn.XLOOKUP(B808,'Product Key'!$B$2:$B$4,'Product Key'!$A$2:$A$4)</f>
        <v>Irresistible Lemon Bar Chew</v>
      </c>
    </row>
    <row r="809" spans="1:4" x14ac:dyDescent="0.35">
      <c r="A809" s="1">
        <v>45561</v>
      </c>
      <c r="B809" t="s">
        <v>3</v>
      </c>
      <c r="C809">
        <v>0.42241890125100801</v>
      </c>
      <c r="D809" t="str">
        <f>_xlfn.XLOOKUP(B809,'Product Key'!$B$2:$B$4,'Product Key'!$A$2:$A$4)</f>
        <v>Everlasting Yogurt Scoop</v>
      </c>
    </row>
    <row r="810" spans="1:4" x14ac:dyDescent="0.35">
      <c r="A810" s="1">
        <v>45561</v>
      </c>
      <c r="B810" t="s">
        <v>4</v>
      </c>
      <c r="C810">
        <v>0.33309082469958301</v>
      </c>
      <c r="D810" t="str">
        <f>_xlfn.XLOOKUP(B810,'Product Key'!$B$2:$B$4,'Product Key'!$A$2:$A$4)</f>
        <v>Extraordinary Green Tea Wafer</v>
      </c>
    </row>
    <row r="811" spans="1:4" x14ac:dyDescent="0.35">
      <c r="A811" s="1">
        <v>45561</v>
      </c>
      <c r="B811" t="s">
        <v>5</v>
      </c>
      <c r="C811">
        <v>0.44129698594824301</v>
      </c>
      <c r="D811" t="str">
        <f>_xlfn.XLOOKUP(B811,'Product Key'!$B$2:$B$4,'Product Key'!$A$2:$A$4)</f>
        <v>Irresistible Lemon Bar Chew</v>
      </c>
    </row>
    <row r="812" spans="1:4" x14ac:dyDescent="0.35">
      <c r="A812" s="1">
        <v>45562</v>
      </c>
      <c r="B812" t="s">
        <v>3</v>
      </c>
      <c r="C812">
        <v>0.54753249496092105</v>
      </c>
      <c r="D812" t="str">
        <f>_xlfn.XLOOKUP(B812,'Product Key'!$B$2:$B$4,'Product Key'!$A$2:$A$4)</f>
        <v>Everlasting Yogurt Scoop</v>
      </c>
    </row>
    <row r="813" spans="1:4" x14ac:dyDescent="0.35">
      <c r="A813" s="1">
        <v>45562</v>
      </c>
      <c r="B813" t="s">
        <v>4</v>
      </c>
      <c r="C813">
        <v>0.494925055475052</v>
      </c>
      <c r="D813" t="str">
        <f>_xlfn.XLOOKUP(B813,'Product Key'!$B$2:$B$4,'Product Key'!$A$2:$A$4)</f>
        <v>Extraordinary Green Tea Wafer</v>
      </c>
    </row>
    <row r="814" spans="1:4" x14ac:dyDescent="0.35">
      <c r="A814" s="1">
        <v>45562</v>
      </c>
      <c r="B814" t="s">
        <v>5</v>
      </c>
      <c r="C814">
        <v>0.40758729671588101</v>
      </c>
      <c r="D814" t="str">
        <f>_xlfn.XLOOKUP(B814,'Product Key'!$B$2:$B$4,'Product Key'!$A$2:$A$4)</f>
        <v>Irresistible Lemon Bar Chew</v>
      </c>
    </row>
    <row r="815" spans="1:4" x14ac:dyDescent="0.35">
      <c r="A815" s="1">
        <v>45563</v>
      </c>
      <c r="B815" t="s">
        <v>3</v>
      </c>
      <c r="C815">
        <v>0.38267270179101798</v>
      </c>
      <c r="D815" t="str">
        <f>_xlfn.XLOOKUP(B815,'Product Key'!$B$2:$B$4,'Product Key'!$A$2:$A$4)</f>
        <v>Everlasting Yogurt Scoop</v>
      </c>
    </row>
    <row r="816" spans="1:4" x14ac:dyDescent="0.35">
      <c r="A816" s="1">
        <v>45563</v>
      </c>
      <c r="B816" t="s">
        <v>4</v>
      </c>
      <c r="C816">
        <v>0.448990385690686</v>
      </c>
      <c r="D816" t="str">
        <f>_xlfn.XLOOKUP(B816,'Product Key'!$B$2:$B$4,'Product Key'!$A$2:$A$4)</f>
        <v>Extraordinary Green Tea Wafer</v>
      </c>
    </row>
    <row r="817" spans="1:4" x14ac:dyDescent="0.35">
      <c r="A817" s="1">
        <v>45563</v>
      </c>
      <c r="B817" t="s">
        <v>5</v>
      </c>
      <c r="C817">
        <v>0.397783036038932</v>
      </c>
      <c r="D817" t="str">
        <f>_xlfn.XLOOKUP(B817,'Product Key'!$B$2:$B$4,'Product Key'!$A$2:$A$4)</f>
        <v>Irresistible Lemon Bar Chew</v>
      </c>
    </row>
    <row r="818" spans="1:4" x14ac:dyDescent="0.35">
      <c r="A818" s="1">
        <v>45564</v>
      </c>
      <c r="B818" t="s">
        <v>3</v>
      </c>
      <c r="C818">
        <v>0.53140129717122497</v>
      </c>
      <c r="D818" t="str">
        <f>_xlfn.XLOOKUP(B818,'Product Key'!$B$2:$B$4,'Product Key'!$A$2:$A$4)</f>
        <v>Everlasting Yogurt Scoop</v>
      </c>
    </row>
    <row r="819" spans="1:4" x14ac:dyDescent="0.35">
      <c r="A819" s="1">
        <v>45564</v>
      </c>
      <c r="B819" t="s">
        <v>4</v>
      </c>
      <c r="C819">
        <v>0.431215236448376</v>
      </c>
      <c r="D819" t="str">
        <f>_xlfn.XLOOKUP(B819,'Product Key'!$B$2:$B$4,'Product Key'!$A$2:$A$4)</f>
        <v>Extraordinary Green Tea Wafer</v>
      </c>
    </row>
    <row r="820" spans="1:4" x14ac:dyDescent="0.35">
      <c r="A820" s="1">
        <v>45564</v>
      </c>
      <c r="B820" t="s">
        <v>5</v>
      </c>
      <c r="C820">
        <v>0.33743734305047701</v>
      </c>
      <c r="D820" t="str">
        <f>_xlfn.XLOOKUP(B820,'Product Key'!$B$2:$B$4,'Product Key'!$A$2:$A$4)</f>
        <v>Irresistible Lemon Bar Chew</v>
      </c>
    </row>
    <row r="821" spans="1:4" x14ac:dyDescent="0.35">
      <c r="A821" s="1">
        <v>45565</v>
      </c>
      <c r="B821" t="s">
        <v>3</v>
      </c>
      <c r="C821">
        <v>0.45120023989698199</v>
      </c>
      <c r="D821" t="str">
        <f>_xlfn.XLOOKUP(B821,'Product Key'!$B$2:$B$4,'Product Key'!$A$2:$A$4)</f>
        <v>Everlasting Yogurt Scoop</v>
      </c>
    </row>
    <row r="822" spans="1:4" x14ac:dyDescent="0.35">
      <c r="A822" s="1">
        <v>45565</v>
      </c>
      <c r="B822" t="s">
        <v>4</v>
      </c>
      <c r="C822">
        <v>0.53444001171903799</v>
      </c>
      <c r="D822" t="str">
        <f>_xlfn.XLOOKUP(B822,'Product Key'!$B$2:$B$4,'Product Key'!$A$2:$A$4)</f>
        <v>Extraordinary Green Tea Wafer</v>
      </c>
    </row>
    <row r="823" spans="1:4" x14ac:dyDescent="0.35">
      <c r="A823" s="1">
        <v>45565</v>
      </c>
      <c r="B823" t="s">
        <v>5</v>
      </c>
      <c r="C823">
        <v>0.40703510257578401</v>
      </c>
      <c r="D823" t="str">
        <f>_xlfn.XLOOKUP(B823,'Product Key'!$B$2:$B$4,'Product Key'!$A$2:$A$4)</f>
        <v>Irresistible Lemon Bar Chew</v>
      </c>
    </row>
    <row r="824" spans="1:4" x14ac:dyDescent="0.35">
      <c r="A824" s="1">
        <v>45566</v>
      </c>
      <c r="B824" t="s">
        <v>3</v>
      </c>
      <c r="C824">
        <v>0.40813061824313701</v>
      </c>
      <c r="D824" t="str">
        <f>_xlfn.XLOOKUP(B824,'Product Key'!$B$2:$B$4,'Product Key'!$A$2:$A$4)</f>
        <v>Everlasting Yogurt Scoop</v>
      </c>
    </row>
    <row r="825" spans="1:4" x14ac:dyDescent="0.35">
      <c r="A825" s="1">
        <v>45566</v>
      </c>
      <c r="B825" t="s">
        <v>4</v>
      </c>
      <c r="C825">
        <v>0.55303776482719003</v>
      </c>
      <c r="D825" t="str">
        <f>_xlfn.XLOOKUP(B825,'Product Key'!$B$2:$B$4,'Product Key'!$A$2:$A$4)</f>
        <v>Extraordinary Green Tea Wafer</v>
      </c>
    </row>
    <row r="826" spans="1:4" x14ac:dyDescent="0.35">
      <c r="A826" s="1">
        <v>45566</v>
      </c>
      <c r="B826" t="s">
        <v>5</v>
      </c>
      <c r="C826">
        <v>0.38881832953670298</v>
      </c>
      <c r="D826" t="str">
        <f>_xlfn.XLOOKUP(B826,'Product Key'!$B$2:$B$4,'Product Key'!$A$2:$A$4)</f>
        <v>Irresistible Lemon Bar Chew</v>
      </c>
    </row>
    <row r="827" spans="1:4" x14ac:dyDescent="0.35">
      <c r="A827" s="1">
        <v>45567</v>
      </c>
      <c r="B827" t="s">
        <v>3</v>
      </c>
      <c r="C827">
        <v>0.49376316901801798</v>
      </c>
      <c r="D827" t="str">
        <f>_xlfn.XLOOKUP(B827,'Product Key'!$B$2:$B$4,'Product Key'!$A$2:$A$4)</f>
        <v>Everlasting Yogurt Scoop</v>
      </c>
    </row>
    <row r="828" spans="1:4" x14ac:dyDescent="0.35">
      <c r="A828" s="1">
        <v>45567</v>
      </c>
      <c r="B828" t="s">
        <v>4</v>
      </c>
      <c r="C828">
        <v>0.44677878545017002</v>
      </c>
      <c r="D828" t="str">
        <f>_xlfn.XLOOKUP(B828,'Product Key'!$B$2:$B$4,'Product Key'!$A$2:$A$4)</f>
        <v>Extraordinary Green Tea Wafer</v>
      </c>
    </row>
    <row r="829" spans="1:4" x14ac:dyDescent="0.35">
      <c r="A829" s="1">
        <v>45567</v>
      </c>
      <c r="B829" t="s">
        <v>5</v>
      </c>
      <c r="C829">
        <v>0.38797151210728398</v>
      </c>
      <c r="D829" t="str">
        <f>_xlfn.XLOOKUP(B829,'Product Key'!$B$2:$B$4,'Product Key'!$A$2:$A$4)</f>
        <v>Irresistible Lemon Bar Chew</v>
      </c>
    </row>
    <row r="830" spans="1:4" x14ac:dyDescent="0.35">
      <c r="A830" s="1">
        <v>45568</v>
      </c>
      <c r="B830" t="s">
        <v>3</v>
      </c>
      <c r="C830">
        <v>0.40701547611711902</v>
      </c>
      <c r="D830" t="str">
        <f>_xlfn.XLOOKUP(B830,'Product Key'!$B$2:$B$4,'Product Key'!$A$2:$A$4)</f>
        <v>Everlasting Yogurt Scoop</v>
      </c>
    </row>
    <row r="831" spans="1:4" x14ac:dyDescent="0.35">
      <c r="A831" s="1">
        <v>45568</v>
      </c>
      <c r="B831" t="s">
        <v>4</v>
      </c>
      <c r="C831">
        <v>0.40508856113832198</v>
      </c>
      <c r="D831" t="str">
        <f>_xlfn.XLOOKUP(B831,'Product Key'!$B$2:$B$4,'Product Key'!$A$2:$A$4)</f>
        <v>Extraordinary Green Tea Wafer</v>
      </c>
    </row>
    <row r="832" spans="1:4" x14ac:dyDescent="0.35">
      <c r="A832" s="1">
        <v>45568</v>
      </c>
      <c r="B832" t="s">
        <v>5</v>
      </c>
      <c r="C832">
        <v>0.41311334278151102</v>
      </c>
      <c r="D832" t="str">
        <f>_xlfn.XLOOKUP(B832,'Product Key'!$B$2:$B$4,'Product Key'!$A$2:$A$4)</f>
        <v>Irresistible Lemon Bar Chew</v>
      </c>
    </row>
    <row r="833" spans="1:4" x14ac:dyDescent="0.35">
      <c r="A833" s="1">
        <v>45569</v>
      </c>
      <c r="B833" t="s">
        <v>3</v>
      </c>
      <c r="C833">
        <v>0.45052148699223499</v>
      </c>
      <c r="D833" t="str">
        <f>_xlfn.XLOOKUP(B833,'Product Key'!$B$2:$B$4,'Product Key'!$A$2:$A$4)</f>
        <v>Everlasting Yogurt Scoop</v>
      </c>
    </row>
    <row r="834" spans="1:4" x14ac:dyDescent="0.35">
      <c r="A834" s="1">
        <v>45569</v>
      </c>
      <c r="B834" t="s">
        <v>4</v>
      </c>
      <c r="C834">
        <v>0.48164671280314197</v>
      </c>
      <c r="D834" t="str">
        <f>_xlfn.XLOOKUP(B834,'Product Key'!$B$2:$B$4,'Product Key'!$A$2:$A$4)</f>
        <v>Extraordinary Green Tea Wafer</v>
      </c>
    </row>
    <row r="835" spans="1:4" x14ac:dyDescent="0.35">
      <c r="A835" s="1">
        <v>45569</v>
      </c>
      <c r="B835" t="s">
        <v>5</v>
      </c>
      <c r="C835">
        <v>0.43940573179597198</v>
      </c>
      <c r="D835" t="str">
        <f>_xlfn.XLOOKUP(B835,'Product Key'!$B$2:$B$4,'Product Key'!$A$2:$A$4)</f>
        <v>Irresistible Lemon Bar Chew</v>
      </c>
    </row>
    <row r="836" spans="1:4" x14ac:dyDescent="0.35">
      <c r="A836" s="1">
        <v>45570</v>
      </c>
      <c r="B836" t="s">
        <v>3</v>
      </c>
      <c r="C836">
        <v>0.41779908714290898</v>
      </c>
      <c r="D836" t="str">
        <f>_xlfn.XLOOKUP(B836,'Product Key'!$B$2:$B$4,'Product Key'!$A$2:$A$4)</f>
        <v>Everlasting Yogurt Scoop</v>
      </c>
    </row>
    <row r="837" spans="1:4" x14ac:dyDescent="0.35">
      <c r="A837" s="1">
        <v>45570</v>
      </c>
      <c r="B837" t="s">
        <v>4</v>
      </c>
      <c r="C837">
        <v>0.37197447057100702</v>
      </c>
      <c r="D837" t="str">
        <f>_xlfn.XLOOKUP(B837,'Product Key'!$B$2:$B$4,'Product Key'!$A$2:$A$4)</f>
        <v>Extraordinary Green Tea Wafer</v>
      </c>
    </row>
    <row r="838" spans="1:4" x14ac:dyDescent="0.35">
      <c r="A838" s="1">
        <v>45570</v>
      </c>
      <c r="B838" t="s">
        <v>5</v>
      </c>
      <c r="C838">
        <v>0.41569883539395103</v>
      </c>
      <c r="D838" t="str">
        <f>_xlfn.XLOOKUP(B838,'Product Key'!$B$2:$B$4,'Product Key'!$A$2:$A$4)</f>
        <v>Irresistible Lemon Bar Chew</v>
      </c>
    </row>
    <row r="839" spans="1:4" x14ac:dyDescent="0.35">
      <c r="A839" s="1">
        <v>45571</v>
      </c>
      <c r="B839" t="s">
        <v>3</v>
      </c>
      <c r="C839">
        <v>0.35488069673732098</v>
      </c>
      <c r="D839" t="str">
        <f>_xlfn.XLOOKUP(B839,'Product Key'!$B$2:$B$4,'Product Key'!$A$2:$A$4)</f>
        <v>Everlasting Yogurt Scoop</v>
      </c>
    </row>
    <row r="840" spans="1:4" x14ac:dyDescent="0.35">
      <c r="A840" s="1">
        <v>45571</v>
      </c>
      <c r="B840" t="s">
        <v>4</v>
      </c>
      <c r="C840">
        <v>0.52220393085886496</v>
      </c>
      <c r="D840" t="str">
        <f>_xlfn.XLOOKUP(B840,'Product Key'!$B$2:$B$4,'Product Key'!$A$2:$A$4)</f>
        <v>Extraordinary Green Tea Wafer</v>
      </c>
    </row>
    <row r="841" spans="1:4" x14ac:dyDescent="0.35">
      <c r="A841" s="1">
        <v>45571</v>
      </c>
      <c r="B841" t="s">
        <v>5</v>
      </c>
      <c r="C841">
        <v>0.45016399073734897</v>
      </c>
      <c r="D841" t="str">
        <f>_xlfn.XLOOKUP(B841,'Product Key'!$B$2:$B$4,'Product Key'!$A$2:$A$4)</f>
        <v>Irresistible Lemon Bar Chew</v>
      </c>
    </row>
    <row r="842" spans="1:4" x14ac:dyDescent="0.35">
      <c r="A842" s="1">
        <v>45572</v>
      </c>
      <c r="B842" t="s">
        <v>3</v>
      </c>
      <c r="C842">
        <v>0.38964045778124901</v>
      </c>
      <c r="D842" t="str">
        <f>_xlfn.XLOOKUP(B842,'Product Key'!$B$2:$B$4,'Product Key'!$A$2:$A$4)</f>
        <v>Everlasting Yogurt Scoop</v>
      </c>
    </row>
    <row r="843" spans="1:4" x14ac:dyDescent="0.35">
      <c r="A843" s="1">
        <v>45572</v>
      </c>
      <c r="B843" t="s">
        <v>4</v>
      </c>
      <c r="C843">
        <v>0.46671396281127903</v>
      </c>
      <c r="D843" t="str">
        <f>_xlfn.XLOOKUP(B843,'Product Key'!$B$2:$B$4,'Product Key'!$A$2:$A$4)</f>
        <v>Extraordinary Green Tea Wafer</v>
      </c>
    </row>
    <row r="844" spans="1:4" x14ac:dyDescent="0.35">
      <c r="A844" s="1">
        <v>45572</v>
      </c>
      <c r="B844" t="s">
        <v>5</v>
      </c>
      <c r="C844">
        <v>0.41683790214090999</v>
      </c>
      <c r="D844" t="str">
        <f>_xlfn.XLOOKUP(B844,'Product Key'!$B$2:$B$4,'Product Key'!$A$2:$A$4)</f>
        <v>Irresistible Lemon Bar Chew</v>
      </c>
    </row>
    <row r="845" spans="1:4" x14ac:dyDescent="0.35">
      <c r="A845" s="1">
        <v>45573</v>
      </c>
      <c r="B845" t="s">
        <v>3</v>
      </c>
      <c r="C845">
        <v>0.40322938761100802</v>
      </c>
      <c r="D845" t="str">
        <f>_xlfn.XLOOKUP(B845,'Product Key'!$B$2:$B$4,'Product Key'!$A$2:$A$4)</f>
        <v>Everlasting Yogurt Scoop</v>
      </c>
    </row>
    <row r="846" spans="1:4" x14ac:dyDescent="0.35">
      <c r="A846" s="1">
        <v>45573</v>
      </c>
      <c r="B846" t="s">
        <v>4</v>
      </c>
      <c r="C846">
        <v>0.55263094140161195</v>
      </c>
      <c r="D846" t="str">
        <f>_xlfn.XLOOKUP(B846,'Product Key'!$B$2:$B$4,'Product Key'!$A$2:$A$4)</f>
        <v>Extraordinary Green Tea Wafer</v>
      </c>
    </row>
    <row r="847" spans="1:4" x14ac:dyDescent="0.35">
      <c r="A847" s="1">
        <v>45573</v>
      </c>
      <c r="B847" t="s">
        <v>5</v>
      </c>
      <c r="C847">
        <v>0.43394999199684098</v>
      </c>
      <c r="D847" t="str">
        <f>_xlfn.XLOOKUP(B847,'Product Key'!$B$2:$B$4,'Product Key'!$A$2:$A$4)</f>
        <v>Irresistible Lemon Bar Chew</v>
      </c>
    </row>
    <row r="848" spans="1:4" x14ac:dyDescent="0.35">
      <c r="A848" s="1">
        <v>45574</v>
      </c>
      <c r="B848" t="s">
        <v>3</v>
      </c>
      <c r="C848">
        <v>0.409380705120372</v>
      </c>
      <c r="D848" t="str">
        <f>_xlfn.XLOOKUP(B848,'Product Key'!$B$2:$B$4,'Product Key'!$A$2:$A$4)</f>
        <v>Everlasting Yogurt Scoop</v>
      </c>
    </row>
    <row r="849" spans="1:4" x14ac:dyDescent="0.35">
      <c r="A849" s="1">
        <v>45574</v>
      </c>
      <c r="B849" t="s">
        <v>4</v>
      </c>
      <c r="C849">
        <v>0.504032782962748</v>
      </c>
      <c r="D849" t="str">
        <f>_xlfn.XLOOKUP(B849,'Product Key'!$B$2:$B$4,'Product Key'!$A$2:$A$4)</f>
        <v>Extraordinary Green Tea Wafer</v>
      </c>
    </row>
    <row r="850" spans="1:4" x14ac:dyDescent="0.35">
      <c r="A850" s="1">
        <v>45574</v>
      </c>
      <c r="B850" t="s">
        <v>5</v>
      </c>
      <c r="C850">
        <v>0.35979688767527601</v>
      </c>
      <c r="D850" t="str">
        <f>_xlfn.XLOOKUP(B850,'Product Key'!$B$2:$B$4,'Product Key'!$A$2:$A$4)</f>
        <v>Irresistible Lemon Bar Chew</v>
      </c>
    </row>
    <row r="851" spans="1:4" x14ac:dyDescent="0.35">
      <c r="A851" s="1">
        <v>45575</v>
      </c>
      <c r="B851" t="s">
        <v>3</v>
      </c>
      <c r="C851">
        <v>0.382836855185197</v>
      </c>
      <c r="D851" t="str">
        <f>_xlfn.XLOOKUP(B851,'Product Key'!$B$2:$B$4,'Product Key'!$A$2:$A$4)</f>
        <v>Everlasting Yogurt Scoop</v>
      </c>
    </row>
    <row r="852" spans="1:4" x14ac:dyDescent="0.35">
      <c r="A852" s="1">
        <v>45575</v>
      </c>
      <c r="B852" t="s">
        <v>4</v>
      </c>
      <c r="C852">
        <v>0.45921719316609499</v>
      </c>
      <c r="D852" t="str">
        <f>_xlfn.XLOOKUP(B852,'Product Key'!$B$2:$B$4,'Product Key'!$A$2:$A$4)</f>
        <v>Extraordinary Green Tea Wafer</v>
      </c>
    </row>
    <row r="853" spans="1:4" x14ac:dyDescent="0.35">
      <c r="A853" s="1">
        <v>45575</v>
      </c>
      <c r="B853" t="s">
        <v>5</v>
      </c>
      <c r="C853">
        <v>0.409046849264534</v>
      </c>
      <c r="D853" t="str">
        <f>_xlfn.XLOOKUP(B853,'Product Key'!$B$2:$B$4,'Product Key'!$A$2:$A$4)</f>
        <v>Irresistible Lemon Bar Chew</v>
      </c>
    </row>
    <row r="854" spans="1:4" x14ac:dyDescent="0.35">
      <c r="A854" s="1">
        <v>45576</v>
      </c>
      <c r="B854" t="s">
        <v>3</v>
      </c>
      <c r="C854">
        <v>0.420471852695737</v>
      </c>
      <c r="D854" t="str">
        <f>_xlfn.XLOOKUP(B854,'Product Key'!$B$2:$B$4,'Product Key'!$A$2:$A$4)</f>
        <v>Everlasting Yogurt Scoop</v>
      </c>
    </row>
    <row r="855" spans="1:4" x14ac:dyDescent="0.35">
      <c r="A855" s="1">
        <v>45576</v>
      </c>
      <c r="B855" t="s">
        <v>4</v>
      </c>
      <c r="C855">
        <v>0.50323226312032299</v>
      </c>
      <c r="D855" t="str">
        <f>_xlfn.XLOOKUP(B855,'Product Key'!$B$2:$B$4,'Product Key'!$A$2:$A$4)</f>
        <v>Extraordinary Green Tea Wafer</v>
      </c>
    </row>
    <row r="856" spans="1:4" x14ac:dyDescent="0.35">
      <c r="A856" s="1">
        <v>45576</v>
      </c>
      <c r="B856" t="s">
        <v>5</v>
      </c>
      <c r="C856">
        <v>0.37138086838621698</v>
      </c>
      <c r="D856" t="str">
        <f>_xlfn.XLOOKUP(B856,'Product Key'!$B$2:$B$4,'Product Key'!$A$2:$A$4)</f>
        <v>Irresistible Lemon Bar Chew</v>
      </c>
    </row>
    <row r="857" spans="1:4" x14ac:dyDescent="0.35">
      <c r="A857" s="1">
        <v>45577</v>
      </c>
      <c r="B857" t="s">
        <v>3</v>
      </c>
      <c r="C857">
        <v>0.38315440019820801</v>
      </c>
      <c r="D857" t="str">
        <f>_xlfn.XLOOKUP(B857,'Product Key'!$B$2:$B$4,'Product Key'!$A$2:$A$4)</f>
        <v>Everlasting Yogurt Scoop</v>
      </c>
    </row>
    <row r="858" spans="1:4" x14ac:dyDescent="0.35">
      <c r="A858" s="1">
        <v>45577</v>
      </c>
      <c r="B858" t="s">
        <v>4</v>
      </c>
      <c r="C858">
        <v>0.44063505720421098</v>
      </c>
      <c r="D858" t="str">
        <f>_xlfn.XLOOKUP(B858,'Product Key'!$B$2:$B$4,'Product Key'!$A$2:$A$4)</f>
        <v>Extraordinary Green Tea Wafer</v>
      </c>
    </row>
    <row r="859" spans="1:4" x14ac:dyDescent="0.35">
      <c r="A859" s="1">
        <v>45577</v>
      </c>
      <c r="B859" t="s">
        <v>5</v>
      </c>
      <c r="C859">
        <v>0.34255567889887001</v>
      </c>
      <c r="D859" t="str">
        <f>_xlfn.XLOOKUP(B859,'Product Key'!$B$2:$B$4,'Product Key'!$A$2:$A$4)</f>
        <v>Irresistible Lemon Bar Chew</v>
      </c>
    </row>
    <row r="860" spans="1:4" x14ac:dyDescent="0.35">
      <c r="A860" s="1">
        <v>45578</v>
      </c>
      <c r="B860" t="s">
        <v>3</v>
      </c>
      <c r="C860">
        <v>0.461705006378131</v>
      </c>
      <c r="D860" t="str">
        <f>_xlfn.XLOOKUP(B860,'Product Key'!$B$2:$B$4,'Product Key'!$A$2:$A$4)</f>
        <v>Everlasting Yogurt Scoop</v>
      </c>
    </row>
    <row r="861" spans="1:4" x14ac:dyDescent="0.35">
      <c r="A861" s="1">
        <v>45578</v>
      </c>
      <c r="B861" t="s">
        <v>4</v>
      </c>
      <c r="C861">
        <v>0.51092891141342101</v>
      </c>
      <c r="D861" t="str">
        <f>_xlfn.XLOOKUP(B861,'Product Key'!$B$2:$B$4,'Product Key'!$A$2:$A$4)</f>
        <v>Extraordinary Green Tea Wafer</v>
      </c>
    </row>
    <row r="862" spans="1:4" x14ac:dyDescent="0.35">
      <c r="A862" s="1">
        <v>45578</v>
      </c>
      <c r="B862" t="s">
        <v>5</v>
      </c>
      <c r="C862">
        <v>0.38881152830226301</v>
      </c>
      <c r="D862" t="str">
        <f>_xlfn.XLOOKUP(B862,'Product Key'!$B$2:$B$4,'Product Key'!$A$2:$A$4)</f>
        <v>Irresistible Lemon Bar Chew</v>
      </c>
    </row>
    <row r="863" spans="1:4" x14ac:dyDescent="0.35">
      <c r="A863" s="1">
        <v>45579</v>
      </c>
      <c r="B863" t="s">
        <v>3</v>
      </c>
      <c r="C863">
        <v>0.44460687192225101</v>
      </c>
      <c r="D863" t="str">
        <f>_xlfn.XLOOKUP(B863,'Product Key'!$B$2:$B$4,'Product Key'!$A$2:$A$4)</f>
        <v>Everlasting Yogurt Scoop</v>
      </c>
    </row>
    <row r="864" spans="1:4" x14ac:dyDescent="0.35">
      <c r="A864" s="1">
        <v>45579</v>
      </c>
      <c r="B864" t="s">
        <v>4</v>
      </c>
      <c r="C864">
        <v>0.482696090075111</v>
      </c>
      <c r="D864" t="str">
        <f>_xlfn.XLOOKUP(B864,'Product Key'!$B$2:$B$4,'Product Key'!$A$2:$A$4)</f>
        <v>Extraordinary Green Tea Wafer</v>
      </c>
    </row>
    <row r="865" spans="1:4" x14ac:dyDescent="0.35">
      <c r="A865" s="1">
        <v>45579</v>
      </c>
      <c r="B865" t="s">
        <v>5</v>
      </c>
      <c r="C865">
        <v>0.46648813470732797</v>
      </c>
      <c r="D865" t="str">
        <f>_xlfn.XLOOKUP(B865,'Product Key'!$B$2:$B$4,'Product Key'!$A$2:$A$4)</f>
        <v>Irresistible Lemon Bar Chew</v>
      </c>
    </row>
    <row r="866" spans="1:4" x14ac:dyDescent="0.35">
      <c r="A866" s="1">
        <v>45580</v>
      </c>
      <c r="B866" t="s">
        <v>3</v>
      </c>
      <c r="C866">
        <v>0.436846210591328</v>
      </c>
      <c r="D866" t="str">
        <f>_xlfn.XLOOKUP(B866,'Product Key'!$B$2:$B$4,'Product Key'!$A$2:$A$4)</f>
        <v>Everlasting Yogurt Scoop</v>
      </c>
    </row>
    <row r="867" spans="1:4" x14ac:dyDescent="0.35">
      <c r="A867" s="1">
        <v>45580</v>
      </c>
      <c r="B867" t="s">
        <v>4</v>
      </c>
      <c r="C867">
        <v>0.403152321286805</v>
      </c>
      <c r="D867" t="str">
        <f>_xlfn.XLOOKUP(B867,'Product Key'!$B$2:$B$4,'Product Key'!$A$2:$A$4)</f>
        <v>Extraordinary Green Tea Wafer</v>
      </c>
    </row>
    <row r="868" spans="1:4" x14ac:dyDescent="0.35">
      <c r="A868" s="1">
        <v>45580</v>
      </c>
      <c r="B868" t="s">
        <v>5</v>
      </c>
      <c r="C868">
        <v>0.36416739468259601</v>
      </c>
      <c r="D868" t="str">
        <f>_xlfn.XLOOKUP(B868,'Product Key'!$B$2:$B$4,'Product Key'!$A$2:$A$4)</f>
        <v>Irresistible Lemon Bar Chew</v>
      </c>
    </row>
    <row r="869" spans="1:4" x14ac:dyDescent="0.35">
      <c r="A869" s="1">
        <v>45581</v>
      </c>
      <c r="B869" t="s">
        <v>3</v>
      </c>
      <c r="C869">
        <v>0.51647119032865496</v>
      </c>
      <c r="D869" t="str">
        <f>_xlfn.XLOOKUP(B869,'Product Key'!$B$2:$B$4,'Product Key'!$A$2:$A$4)</f>
        <v>Everlasting Yogurt Scoop</v>
      </c>
    </row>
    <row r="870" spans="1:4" x14ac:dyDescent="0.35">
      <c r="A870" s="1">
        <v>45581</v>
      </c>
      <c r="B870" t="s">
        <v>4</v>
      </c>
      <c r="C870">
        <v>0.51037815423408595</v>
      </c>
      <c r="D870" t="str">
        <f>_xlfn.XLOOKUP(B870,'Product Key'!$B$2:$B$4,'Product Key'!$A$2:$A$4)</f>
        <v>Extraordinary Green Tea Wafer</v>
      </c>
    </row>
    <row r="871" spans="1:4" x14ac:dyDescent="0.35">
      <c r="A871" s="1">
        <v>45581</v>
      </c>
      <c r="B871" t="s">
        <v>5</v>
      </c>
      <c r="C871">
        <v>0.40002001842271301</v>
      </c>
      <c r="D871" t="str">
        <f>_xlfn.XLOOKUP(B871,'Product Key'!$B$2:$B$4,'Product Key'!$A$2:$A$4)</f>
        <v>Irresistible Lemon Bar Chew</v>
      </c>
    </row>
    <row r="872" spans="1:4" x14ac:dyDescent="0.35">
      <c r="A872" s="1">
        <v>45582</v>
      </c>
      <c r="B872" t="s">
        <v>3</v>
      </c>
      <c r="C872">
        <v>0.46816630266149201</v>
      </c>
      <c r="D872" t="str">
        <f>_xlfn.XLOOKUP(B872,'Product Key'!$B$2:$B$4,'Product Key'!$A$2:$A$4)</f>
        <v>Everlasting Yogurt Scoop</v>
      </c>
    </row>
    <row r="873" spans="1:4" x14ac:dyDescent="0.35">
      <c r="A873" s="1">
        <v>45582</v>
      </c>
      <c r="B873" t="s">
        <v>4</v>
      </c>
      <c r="C873">
        <v>0.528514564104968</v>
      </c>
      <c r="D873" t="str">
        <f>_xlfn.XLOOKUP(B873,'Product Key'!$B$2:$B$4,'Product Key'!$A$2:$A$4)</f>
        <v>Extraordinary Green Tea Wafer</v>
      </c>
    </row>
    <row r="874" spans="1:4" x14ac:dyDescent="0.35">
      <c r="A874" s="1">
        <v>45582</v>
      </c>
      <c r="B874" t="s">
        <v>5</v>
      </c>
      <c r="C874">
        <v>0.459551001919414</v>
      </c>
      <c r="D874" t="str">
        <f>_xlfn.XLOOKUP(B874,'Product Key'!$B$2:$B$4,'Product Key'!$A$2:$A$4)</f>
        <v>Irresistible Lemon Bar Chew</v>
      </c>
    </row>
    <row r="875" spans="1:4" x14ac:dyDescent="0.35">
      <c r="A875" s="1">
        <v>45583</v>
      </c>
      <c r="B875" t="s">
        <v>3</v>
      </c>
      <c r="C875">
        <v>0.47500122253088001</v>
      </c>
      <c r="D875" t="str">
        <f>_xlfn.XLOOKUP(B875,'Product Key'!$B$2:$B$4,'Product Key'!$A$2:$A$4)</f>
        <v>Everlasting Yogurt Scoop</v>
      </c>
    </row>
    <row r="876" spans="1:4" x14ac:dyDescent="0.35">
      <c r="A876" s="1">
        <v>45583</v>
      </c>
      <c r="B876" t="s">
        <v>4</v>
      </c>
      <c r="C876">
        <v>0.41745737734044702</v>
      </c>
      <c r="D876" t="str">
        <f>_xlfn.XLOOKUP(B876,'Product Key'!$B$2:$B$4,'Product Key'!$A$2:$A$4)</f>
        <v>Extraordinary Green Tea Wafer</v>
      </c>
    </row>
    <row r="877" spans="1:4" x14ac:dyDescent="0.35">
      <c r="A877" s="1">
        <v>45583</v>
      </c>
      <c r="B877" t="s">
        <v>5</v>
      </c>
      <c r="C877">
        <v>0.39044098722839299</v>
      </c>
      <c r="D877" t="str">
        <f>_xlfn.XLOOKUP(B877,'Product Key'!$B$2:$B$4,'Product Key'!$A$2:$A$4)</f>
        <v>Irresistible Lemon Bar Chew</v>
      </c>
    </row>
    <row r="878" spans="1:4" x14ac:dyDescent="0.35">
      <c r="A878" s="1">
        <v>45584</v>
      </c>
      <c r="B878" t="s">
        <v>3</v>
      </c>
      <c r="C878">
        <v>0.338305997033161</v>
      </c>
      <c r="D878" t="str">
        <f>_xlfn.XLOOKUP(B878,'Product Key'!$B$2:$B$4,'Product Key'!$A$2:$A$4)</f>
        <v>Everlasting Yogurt Scoop</v>
      </c>
    </row>
    <row r="879" spans="1:4" x14ac:dyDescent="0.35">
      <c r="A879" s="1">
        <v>45584</v>
      </c>
      <c r="B879" t="s">
        <v>4</v>
      </c>
      <c r="C879">
        <v>0.43296388540861602</v>
      </c>
      <c r="D879" t="str">
        <f>_xlfn.XLOOKUP(B879,'Product Key'!$B$2:$B$4,'Product Key'!$A$2:$A$4)</f>
        <v>Extraordinary Green Tea Wafer</v>
      </c>
    </row>
    <row r="880" spans="1:4" x14ac:dyDescent="0.35">
      <c r="A880" s="1">
        <v>45584</v>
      </c>
      <c r="B880" t="s">
        <v>5</v>
      </c>
      <c r="C880">
        <v>0.352767970118117</v>
      </c>
      <c r="D880" t="str">
        <f>_xlfn.XLOOKUP(B880,'Product Key'!$B$2:$B$4,'Product Key'!$A$2:$A$4)</f>
        <v>Irresistible Lemon Bar Chew</v>
      </c>
    </row>
    <row r="881" spans="1:4" x14ac:dyDescent="0.35">
      <c r="A881" s="1">
        <v>45585</v>
      </c>
      <c r="B881" t="s">
        <v>3</v>
      </c>
      <c r="C881">
        <v>0.35081647871803101</v>
      </c>
      <c r="D881" t="str">
        <f>_xlfn.XLOOKUP(B881,'Product Key'!$B$2:$B$4,'Product Key'!$A$2:$A$4)</f>
        <v>Everlasting Yogurt Scoop</v>
      </c>
    </row>
    <row r="882" spans="1:4" x14ac:dyDescent="0.35">
      <c r="A882" s="1">
        <v>45585</v>
      </c>
      <c r="B882" t="s">
        <v>4</v>
      </c>
      <c r="C882">
        <v>0.50842795572233102</v>
      </c>
      <c r="D882" t="str">
        <f>_xlfn.XLOOKUP(B882,'Product Key'!$B$2:$B$4,'Product Key'!$A$2:$A$4)</f>
        <v>Extraordinary Green Tea Wafer</v>
      </c>
    </row>
    <row r="883" spans="1:4" x14ac:dyDescent="0.35">
      <c r="A883" s="1">
        <v>45585</v>
      </c>
      <c r="B883" t="s">
        <v>5</v>
      </c>
      <c r="C883">
        <v>0.37539142346813398</v>
      </c>
      <c r="D883" t="str">
        <f>_xlfn.XLOOKUP(B883,'Product Key'!$B$2:$B$4,'Product Key'!$A$2:$A$4)</f>
        <v>Irresistible Lemon Bar Chew</v>
      </c>
    </row>
    <row r="884" spans="1:4" x14ac:dyDescent="0.35">
      <c r="A884" s="1">
        <v>45586</v>
      </c>
      <c r="B884" t="s">
        <v>3</v>
      </c>
      <c r="C884">
        <v>0.47996671652815198</v>
      </c>
      <c r="D884" t="str">
        <f>_xlfn.XLOOKUP(B884,'Product Key'!$B$2:$B$4,'Product Key'!$A$2:$A$4)</f>
        <v>Everlasting Yogurt Scoop</v>
      </c>
    </row>
    <row r="885" spans="1:4" x14ac:dyDescent="0.35">
      <c r="A885" s="1">
        <v>45586</v>
      </c>
      <c r="B885" t="s">
        <v>4</v>
      </c>
      <c r="C885">
        <v>0.47427595163734398</v>
      </c>
      <c r="D885" t="str">
        <f>_xlfn.XLOOKUP(B885,'Product Key'!$B$2:$B$4,'Product Key'!$A$2:$A$4)</f>
        <v>Extraordinary Green Tea Wafer</v>
      </c>
    </row>
    <row r="886" spans="1:4" x14ac:dyDescent="0.35">
      <c r="A886" s="1">
        <v>45586</v>
      </c>
      <c r="B886" t="s">
        <v>5</v>
      </c>
      <c r="C886">
        <v>0.36170607696720702</v>
      </c>
      <c r="D886" t="str">
        <f>_xlfn.XLOOKUP(B886,'Product Key'!$B$2:$B$4,'Product Key'!$A$2:$A$4)</f>
        <v>Irresistible Lemon Bar Chew</v>
      </c>
    </row>
    <row r="887" spans="1:4" x14ac:dyDescent="0.35">
      <c r="A887" s="1">
        <v>45587</v>
      </c>
      <c r="B887" t="s">
        <v>3</v>
      </c>
      <c r="C887">
        <v>0.42062726475723999</v>
      </c>
      <c r="D887" t="str">
        <f>_xlfn.XLOOKUP(B887,'Product Key'!$B$2:$B$4,'Product Key'!$A$2:$A$4)</f>
        <v>Everlasting Yogurt Scoop</v>
      </c>
    </row>
    <row r="888" spans="1:4" x14ac:dyDescent="0.35">
      <c r="A888" s="1">
        <v>45587</v>
      </c>
      <c r="B888" t="s">
        <v>4</v>
      </c>
      <c r="C888">
        <v>0.42363271819641002</v>
      </c>
      <c r="D888" t="str">
        <f>_xlfn.XLOOKUP(B888,'Product Key'!$B$2:$B$4,'Product Key'!$A$2:$A$4)</f>
        <v>Extraordinary Green Tea Wafer</v>
      </c>
    </row>
    <row r="889" spans="1:4" x14ac:dyDescent="0.35">
      <c r="A889" s="1">
        <v>45587</v>
      </c>
      <c r="B889" t="s">
        <v>5</v>
      </c>
      <c r="C889">
        <v>0.442034750110335</v>
      </c>
      <c r="D889" t="str">
        <f>_xlfn.XLOOKUP(B889,'Product Key'!$B$2:$B$4,'Product Key'!$A$2:$A$4)</f>
        <v>Irresistible Lemon Bar Chew</v>
      </c>
    </row>
    <row r="890" spans="1:4" x14ac:dyDescent="0.35">
      <c r="A890" s="1">
        <v>45588</v>
      </c>
      <c r="B890" t="s">
        <v>3</v>
      </c>
      <c r="C890">
        <v>0.50979443738216002</v>
      </c>
      <c r="D890" t="str">
        <f>_xlfn.XLOOKUP(B890,'Product Key'!$B$2:$B$4,'Product Key'!$A$2:$A$4)</f>
        <v>Everlasting Yogurt Scoop</v>
      </c>
    </row>
    <row r="891" spans="1:4" x14ac:dyDescent="0.35">
      <c r="A891" s="1">
        <v>45588</v>
      </c>
      <c r="B891" t="s">
        <v>4</v>
      </c>
      <c r="C891">
        <v>0.34241284019436802</v>
      </c>
      <c r="D891" t="str">
        <f>_xlfn.XLOOKUP(B891,'Product Key'!$B$2:$B$4,'Product Key'!$A$2:$A$4)</f>
        <v>Extraordinary Green Tea Wafer</v>
      </c>
    </row>
    <row r="892" spans="1:4" x14ac:dyDescent="0.35">
      <c r="A892" s="1">
        <v>45588</v>
      </c>
      <c r="B892" t="s">
        <v>5</v>
      </c>
      <c r="C892">
        <v>0.41784210183451898</v>
      </c>
      <c r="D892" t="str">
        <f>_xlfn.XLOOKUP(B892,'Product Key'!$B$2:$B$4,'Product Key'!$A$2:$A$4)</f>
        <v>Irresistible Lemon Bar Chew</v>
      </c>
    </row>
    <row r="893" spans="1:4" x14ac:dyDescent="0.35">
      <c r="A893" s="1">
        <v>45589</v>
      </c>
      <c r="B893" t="s">
        <v>3</v>
      </c>
      <c r="C893">
        <v>0.458051721071843</v>
      </c>
      <c r="D893" t="str">
        <f>_xlfn.XLOOKUP(B893,'Product Key'!$B$2:$B$4,'Product Key'!$A$2:$A$4)</f>
        <v>Everlasting Yogurt Scoop</v>
      </c>
    </row>
    <row r="894" spans="1:4" x14ac:dyDescent="0.35">
      <c r="A894" s="1">
        <v>45589</v>
      </c>
      <c r="B894" t="s">
        <v>4</v>
      </c>
      <c r="C894">
        <v>0.51097705993478404</v>
      </c>
      <c r="D894" t="str">
        <f>_xlfn.XLOOKUP(B894,'Product Key'!$B$2:$B$4,'Product Key'!$A$2:$A$4)</f>
        <v>Extraordinary Green Tea Wafer</v>
      </c>
    </row>
    <row r="895" spans="1:4" x14ac:dyDescent="0.35">
      <c r="A895" s="1">
        <v>45589</v>
      </c>
      <c r="B895" t="s">
        <v>5</v>
      </c>
      <c r="C895">
        <v>0.403464212865282</v>
      </c>
      <c r="D895" t="str">
        <f>_xlfn.XLOOKUP(B895,'Product Key'!$B$2:$B$4,'Product Key'!$A$2:$A$4)</f>
        <v>Irresistible Lemon Bar Chew</v>
      </c>
    </row>
    <row r="896" spans="1:4" x14ac:dyDescent="0.35">
      <c r="A896" s="1">
        <v>45590</v>
      </c>
      <c r="B896" t="s">
        <v>3</v>
      </c>
      <c r="C896">
        <v>0.42229205785666502</v>
      </c>
      <c r="D896" t="str">
        <f>_xlfn.XLOOKUP(B896,'Product Key'!$B$2:$B$4,'Product Key'!$A$2:$A$4)</f>
        <v>Everlasting Yogurt Scoop</v>
      </c>
    </row>
    <row r="897" spans="1:4" x14ac:dyDescent="0.35">
      <c r="A897" s="1">
        <v>45590</v>
      </c>
      <c r="B897" t="s">
        <v>4</v>
      </c>
      <c r="C897">
        <v>0.48379521313337398</v>
      </c>
      <c r="D897" t="str">
        <f>_xlfn.XLOOKUP(B897,'Product Key'!$B$2:$B$4,'Product Key'!$A$2:$A$4)</f>
        <v>Extraordinary Green Tea Wafer</v>
      </c>
    </row>
    <row r="898" spans="1:4" x14ac:dyDescent="0.35">
      <c r="A898" s="1">
        <v>45590</v>
      </c>
      <c r="B898" t="s">
        <v>5</v>
      </c>
      <c r="C898">
        <v>0.38805512226759697</v>
      </c>
      <c r="D898" t="str">
        <f>_xlfn.XLOOKUP(B898,'Product Key'!$B$2:$B$4,'Product Key'!$A$2:$A$4)</f>
        <v>Irresistible Lemon Bar Chew</v>
      </c>
    </row>
    <row r="899" spans="1:4" x14ac:dyDescent="0.35">
      <c r="A899" s="1">
        <v>45591</v>
      </c>
      <c r="B899" t="s">
        <v>3</v>
      </c>
      <c r="C899">
        <v>0.44127739757332002</v>
      </c>
      <c r="D899" t="str">
        <f>_xlfn.XLOOKUP(B899,'Product Key'!$B$2:$B$4,'Product Key'!$A$2:$A$4)</f>
        <v>Everlasting Yogurt Scoop</v>
      </c>
    </row>
    <row r="900" spans="1:4" x14ac:dyDescent="0.35">
      <c r="A900" s="1">
        <v>45591</v>
      </c>
      <c r="B900" t="s">
        <v>4</v>
      </c>
      <c r="C900">
        <v>0.54241822010609397</v>
      </c>
      <c r="D900" t="str">
        <f>_xlfn.XLOOKUP(B900,'Product Key'!$B$2:$B$4,'Product Key'!$A$2:$A$4)</f>
        <v>Extraordinary Green Tea Wafer</v>
      </c>
    </row>
    <row r="901" spans="1:4" x14ac:dyDescent="0.35">
      <c r="A901" s="1">
        <v>45591</v>
      </c>
      <c r="B901" t="s">
        <v>5</v>
      </c>
      <c r="C901">
        <v>0.41017710140315999</v>
      </c>
      <c r="D901" t="str">
        <f>_xlfn.XLOOKUP(B901,'Product Key'!$B$2:$B$4,'Product Key'!$A$2:$A$4)</f>
        <v>Irresistible Lemon Bar Chew</v>
      </c>
    </row>
    <row r="902" spans="1:4" x14ac:dyDescent="0.35">
      <c r="A902" s="1">
        <v>45592</v>
      </c>
      <c r="B902" t="s">
        <v>3</v>
      </c>
      <c r="C902">
        <v>0.38804570781647402</v>
      </c>
      <c r="D902" t="str">
        <f>_xlfn.XLOOKUP(B902,'Product Key'!$B$2:$B$4,'Product Key'!$A$2:$A$4)</f>
        <v>Everlasting Yogurt Scoop</v>
      </c>
    </row>
    <row r="903" spans="1:4" x14ac:dyDescent="0.35">
      <c r="A903" s="1">
        <v>45592</v>
      </c>
      <c r="B903" t="s">
        <v>4</v>
      </c>
      <c r="C903">
        <v>0.47244014934563699</v>
      </c>
      <c r="D903" t="str">
        <f>_xlfn.XLOOKUP(B903,'Product Key'!$B$2:$B$4,'Product Key'!$A$2:$A$4)</f>
        <v>Extraordinary Green Tea Wafer</v>
      </c>
    </row>
    <row r="904" spans="1:4" x14ac:dyDescent="0.35">
      <c r="A904" s="1">
        <v>45592</v>
      </c>
      <c r="B904" t="s">
        <v>5</v>
      </c>
      <c r="C904">
        <v>0.39680274357741202</v>
      </c>
      <c r="D904" t="str">
        <f>_xlfn.XLOOKUP(B904,'Product Key'!$B$2:$B$4,'Product Key'!$A$2:$A$4)</f>
        <v>Irresistible Lemon Bar Chew</v>
      </c>
    </row>
    <row r="905" spans="1:4" x14ac:dyDescent="0.35">
      <c r="A905" s="1">
        <v>45593</v>
      </c>
      <c r="B905" t="s">
        <v>3</v>
      </c>
      <c r="C905">
        <v>0.40986419402644098</v>
      </c>
      <c r="D905" t="str">
        <f>_xlfn.XLOOKUP(B905,'Product Key'!$B$2:$B$4,'Product Key'!$A$2:$A$4)</f>
        <v>Everlasting Yogurt Scoop</v>
      </c>
    </row>
    <row r="906" spans="1:4" x14ac:dyDescent="0.35">
      <c r="A906" s="1">
        <v>45593</v>
      </c>
      <c r="B906" t="s">
        <v>4</v>
      </c>
      <c r="C906">
        <v>0.50845504582092804</v>
      </c>
      <c r="D906" t="str">
        <f>_xlfn.XLOOKUP(B906,'Product Key'!$B$2:$B$4,'Product Key'!$A$2:$A$4)</f>
        <v>Extraordinary Green Tea Wafer</v>
      </c>
    </row>
    <row r="907" spans="1:4" x14ac:dyDescent="0.35">
      <c r="A907" s="1">
        <v>45593</v>
      </c>
      <c r="B907" t="s">
        <v>5</v>
      </c>
      <c r="C907">
        <v>0.384065332405927</v>
      </c>
      <c r="D907" t="str">
        <f>_xlfn.XLOOKUP(B907,'Product Key'!$B$2:$B$4,'Product Key'!$A$2:$A$4)</f>
        <v>Irresistible Lemon Bar Chew</v>
      </c>
    </row>
    <row r="908" spans="1:4" x14ac:dyDescent="0.35">
      <c r="A908" s="1">
        <v>45594</v>
      </c>
      <c r="B908" t="s">
        <v>3</v>
      </c>
      <c r="C908">
        <v>0.45938164678120902</v>
      </c>
      <c r="D908" t="str">
        <f>_xlfn.XLOOKUP(B908,'Product Key'!$B$2:$B$4,'Product Key'!$A$2:$A$4)</f>
        <v>Everlasting Yogurt Scoop</v>
      </c>
    </row>
    <row r="909" spans="1:4" x14ac:dyDescent="0.35">
      <c r="A909" s="1">
        <v>45594</v>
      </c>
      <c r="B909" t="s">
        <v>4</v>
      </c>
      <c r="C909">
        <v>0.43617181032036301</v>
      </c>
      <c r="D909" t="str">
        <f>_xlfn.XLOOKUP(B909,'Product Key'!$B$2:$B$4,'Product Key'!$A$2:$A$4)</f>
        <v>Extraordinary Green Tea Wafer</v>
      </c>
    </row>
    <row r="910" spans="1:4" x14ac:dyDescent="0.35">
      <c r="A910" s="1">
        <v>45594</v>
      </c>
      <c r="B910" t="s">
        <v>5</v>
      </c>
      <c r="C910">
        <v>0.44744389805373802</v>
      </c>
      <c r="D910" t="str">
        <f>_xlfn.XLOOKUP(B910,'Product Key'!$B$2:$B$4,'Product Key'!$A$2:$A$4)</f>
        <v>Irresistible Lemon Bar Chew</v>
      </c>
    </row>
    <row r="911" spans="1:4" x14ac:dyDescent="0.35">
      <c r="A911" s="1">
        <v>45595</v>
      </c>
      <c r="B911" t="s">
        <v>3</v>
      </c>
      <c r="C911">
        <v>0.32175437502453202</v>
      </c>
      <c r="D911" t="str">
        <f>_xlfn.XLOOKUP(B911,'Product Key'!$B$2:$B$4,'Product Key'!$A$2:$A$4)</f>
        <v>Everlasting Yogurt Scoop</v>
      </c>
    </row>
    <row r="912" spans="1:4" x14ac:dyDescent="0.35">
      <c r="A912" s="1">
        <v>45595</v>
      </c>
      <c r="B912" t="s">
        <v>4</v>
      </c>
      <c r="C912">
        <v>0.39318065320935103</v>
      </c>
      <c r="D912" t="str">
        <f>_xlfn.XLOOKUP(B912,'Product Key'!$B$2:$B$4,'Product Key'!$A$2:$A$4)</f>
        <v>Extraordinary Green Tea Wafer</v>
      </c>
    </row>
    <row r="913" spans="1:4" x14ac:dyDescent="0.35">
      <c r="A913" s="1">
        <v>45595</v>
      </c>
      <c r="B913" t="s">
        <v>5</v>
      </c>
      <c r="C913">
        <v>0.36948262162203899</v>
      </c>
      <c r="D913" t="str">
        <f>_xlfn.XLOOKUP(B913,'Product Key'!$B$2:$B$4,'Product Key'!$A$2:$A$4)</f>
        <v>Irresistible Lemon Bar Chew</v>
      </c>
    </row>
    <row r="914" spans="1:4" x14ac:dyDescent="0.35">
      <c r="A914" s="1">
        <v>45596</v>
      </c>
      <c r="B914" t="s">
        <v>3</v>
      </c>
      <c r="C914">
        <v>0.43880948843158901</v>
      </c>
      <c r="D914" t="str">
        <f>_xlfn.XLOOKUP(B914,'Product Key'!$B$2:$B$4,'Product Key'!$A$2:$A$4)</f>
        <v>Everlasting Yogurt Scoop</v>
      </c>
    </row>
    <row r="915" spans="1:4" x14ac:dyDescent="0.35">
      <c r="A915" s="1">
        <v>45596</v>
      </c>
      <c r="B915" t="s">
        <v>4</v>
      </c>
      <c r="C915">
        <v>0.48048062373657802</v>
      </c>
      <c r="D915" t="str">
        <f>_xlfn.XLOOKUP(B915,'Product Key'!$B$2:$B$4,'Product Key'!$A$2:$A$4)</f>
        <v>Extraordinary Green Tea Wafer</v>
      </c>
    </row>
    <row r="916" spans="1:4" x14ac:dyDescent="0.35">
      <c r="A916" s="1">
        <v>45596</v>
      </c>
      <c r="B916" t="s">
        <v>5</v>
      </c>
      <c r="C916">
        <v>0.44307238738865001</v>
      </c>
      <c r="D916" t="str">
        <f>_xlfn.XLOOKUP(B916,'Product Key'!$B$2:$B$4,'Product Key'!$A$2:$A$4)</f>
        <v>Irresistible Lemon Bar Chew</v>
      </c>
    </row>
    <row r="917" spans="1:4" x14ac:dyDescent="0.35">
      <c r="A917" s="1">
        <v>45597</v>
      </c>
      <c r="B917" t="s">
        <v>3</v>
      </c>
      <c r="C917">
        <v>0.31381236485019198</v>
      </c>
      <c r="D917" t="str">
        <f>_xlfn.XLOOKUP(B917,'Product Key'!$B$2:$B$4,'Product Key'!$A$2:$A$4)</f>
        <v>Everlasting Yogurt Scoop</v>
      </c>
    </row>
    <row r="918" spans="1:4" x14ac:dyDescent="0.35">
      <c r="A918" s="1">
        <v>45597</v>
      </c>
      <c r="B918" t="s">
        <v>4</v>
      </c>
      <c r="C918">
        <v>0.496568396254981</v>
      </c>
      <c r="D918" t="str">
        <f>_xlfn.XLOOKUP(B918,'Product Key'!$B$2:$B$4,'Product Key'!$A$2:$A$4)</f>
        <v>Extraordinary Green Tea Wafer</v>
      </c>
    </row>
    <row r="919" spans="1:4" x14ac:dyDescent="0.35">
      <c r="A919" s="1">
        <v>45597</v>
      </c>
      <c r="B919" t="s">
        <v>5</v>
      </c>
      <c r="C919">
        <v>0.43341692384910302</v>
      </c>
      <c r="D919" t="str">
        <f>_xlfn.XLOOKUP(B919,'Product Key'!$B$2:$B$4,'Product Key'!$A$2:$A$4)</f>
        <v>Irresistible Lemon Bar Chew</v>
      </c>
    </row>
    <row r="920" spans="1:4" x14ac:dyDescent="0.35">
      <c r="A920" s="1">
        <v>45598</v>
      </c>
      <c r="B920" t="s">
        <v>3</v>
      </c>
      <c r="C920">
        <v>0.40048433161646502</v>
      </c>
      <c r="D920" t="str">
        <f>_xlfn.XLOOKUP(B920,'Product Key'!$B$2:$B$4,'Product Key'!$A$2:$A$4)</f>
        <v>Everlasting Yogurt Scoop</v>
      </c>
    </row>
    <row r="921" spans="1:4" x14ac:dyDescent="0.35">
      <c r="A921" s="1">
        <v>45598</v>
      </c>
      <c r="B921" t="s">
        <v>4</v>
      </c>
      <c r="C921">
        <v>0.48140976623818899</v>
      </c>
      <c r="D921" t="str">
        <f>_xlfn.XLOOKUP(B921,'Product Key'!$B$2:$B$4,'Product Key'!$A$2:$A$4)</f>
        <v>Extraordinary Green Tea Wafer</v>
      </c>
    </row>
    <row r="922" spans="1:4" x14ac:dyDescent="0.35">
      <c r="A922" s="1">
        <v>45598</v>
      </c>
      <c r="B922" t="s">
        <v>5</v>
      </c>
      <c r="C922">
        <v>0.43241777072926901</v>
      </c>
      <c r="D922" t="str">
        <f>_xlfn.XLOOKUP(B922,'Product Key'!$B$2:$B$4,'Product Key'!$A$2:$A$4)</f>
        <v>Irresistible Lemon Bar Chew</v>
      </c>
    </row>
    <row r="923" spans="1:4" x14ac:dyDescent="0.35">
      <c r="A923" s="1">
        <v>45599</v>
      </c>
      <c r="B923" t="s">
        <v>3</v>
      </c>
      <c r="C923">
        <v>0.45275974242822298</v>
      </c>
      <c r="D923" t="str">
        <f>_xlfn.XLOOKUP(B923,'Product Key'!$B$2:$B$4,'Product Key'!$A$2:$A$4)</f>
        <v>Everlasting Yogurt Scoop</v>
      </c>
    </row>
    <row r="924" spans="1:4" x14ac:dyDescent="0.35">
      <c r="A924" s="1">
        <v>45599</v>
      </c>
      <c r="B924" t="s">
        <v>4</v>
      </c>
      <c r="C924">
        <v>0.53317512620996999</v>
      </c>
      <c r="D924" t="str">
        <f>_xlfn.XLOOKUP(B924,'Product Key'!$B$2:$B$4,'Product Key'!$A$2:$A$4)</f>
        <v>Extraordinary Green Tea Wafer</v>
      </c>
    </row>
    <row r="925" spans="1:4" x14ac:dyDescent="0.35">
      <c r="A925" s="1">
        <v>45599</v>
      </c>
      <c r="B925" t="s">
        <v>5</v>
      </c>
      <c r="C925">
        <v>0.464830544022652</v>
      </c>
      <c r="D925" t="str">
        <f>_xlfn.XLOOKUP(B925,'Product Key'!$B$2:$B$4,'Product Key'!$A$2:$A$4)</f>
        <v>Irresistible Lemon Bar Chew</v>
      </c>
    </row>
    <row r="926" spans="1:4" x14ac:dyDescent="0.35">
      <c r="A926" s="1">
        <v>45600</v>
      </c>
      <c r="B926" t="s">
        <v>3</v>
      </c>
      <c r="C926">
        <v>0.48160761771822203</v>
      </c>
      <c r="D926" t="str">
        <f>_xlfn.XLOOKUP(B926,'Product Key'!$B$2:$B$4,'Product Key'!$A$2:$A$4)</f>
        <v>Everlasting Yogurt Scoop</v>
      </c>
    </row>
    <row r="927" spans="1:4" x14ac:dyDescent="0.35">
      <c r="A927" s="1">
        <v>45600</v>
      </c>
      <c r="B927" t="s">
        <v>4</v>
      </c>
      <c r="C927">
        <v>0.51171314823651803</v>
      </c>
      <c r="D927" t="str">
        <f>_xlfn.XLOOKUP(B927,'Product Key'!$B$2:$B$4,'Product Key'!$A$2:$A$4)</f>
        <v>Extraordinary Green Tea Wafer</v>
      </c>
    </row>
    <row r="928" spans="1:4" x14ac:dyDescent="0.35">
      <c r="A928" s="1">
        <v>45600</v>
      </c>
      <c r="B928" t="s">
        <v>5</v>
      </c>
      <c r="C928">
        <v>0.42103657402361899</v>
      </c>
      <c r="D928" t="str">
        <f>_xlfn.XLOOKUP(B928,'Product Key'!$B$2:$B$4,'Product Key'!$A$2:$A$4)</f>
        <v>Irresistible Lemon Bar Chew</v>
      </c>
    </row>
    <row r="929" spans="1:4" x14ac:dyDescent="0.35">
      <c r="A929" s="1">
        <v>45601</v>
      </c>
      <c r="B929" t="s">
        <v>3</v>
      </c>
      <c r="C929">
        <v>0.432279199619444</v>
      </c>
      <c r="D929" t="str">
        <f>_xlfn.XLOOKUP(B929,'Product Key'!$B$2:$B$4,'Product Key'!$A$2:$A$4)</f>
        <v>Everlasting Yogurt Scoop</v>
      </c>
    </row>
    <row r="930" spans="1:4" x14ac:dyDescent="0.35">
      <c r="A930" s="1">
        <v>45601</v>
      </c>
      <c r="B930" t="s">
        <v>4</v>
      </c>
      <c r="C930">
        <v>0.42125639967397399</v>
      </c>
      <c r="D930" t="str">
        <f>_xlfn.XLOOKUP(B930,'Product Key'!$B$2:$B$4,'Product Key'!$A$2:$A$4)</f>
        <v>Extraordinary Green Tea Wafer</v>
      </c>
    </row>
    <row r="931" spans="1:4" x14ac:dyDescent="0.35">
      <c r="A931" s="1">
        <v>45601</v>
      </c>
      <c r="B931" t="s">
        <v>5</v>
      </c>
      <c r="C931">
        <v>0.48459146208977</v>
      </c>
      <c r="D931" t="str">
        <f>_xlfn.XLOOKUP(B931,'Product Key'!$B$2:$B$4,'Product Key'!$A$2:$A$4)</f>
        <v>Irresistible Lemon Bar Chew</v>
      </c>
    </row>
    <row r="932" spans="1:4" x14ac:dyDescent="0.35">
      <c r="A932" s="1">
        <v>45602</v>
      </c>
      <c r="B932" t="s">
        <v>3</v>
      </c>
      <c r="C932">
        <v>0.361471432414811</v>
      </c>
      <c r="D932" t="str">
        <f>_xlfn.XLOOKUP(B932,'Product Key'!$B$2:$B$4,'Product Key'!$A$2:$A$4)</f>
        <v>Everlasting Yogurt Scoop</v>
      </c>
    </row>
    <row r="933" spans="1:4" x14ac:dyDescent="0.35">
      <c r="A933" s="1">
        <v>45602</v>
      </c>
      <c r="B933" t="s">
        <v>4</v>
      </c>
      <c r="C933">
        <v>0.45388233605954897</v>
      </c>
      <c r="D933" t="str">
        <f>_xlfn.XLOOKUP(B933,'Product Key'!$B$2:$B$4,'Product Key'!$A$2:$A$4)</f>
        <v>Extraordinary Green Tea Wafer</v>
      </c>
    </row>
    <row r="934" spans="1:4" x14ac:dyDescent="0.35">
      <c r="A934" s="1">
        <v>45602</v>
      </c>
      <c r="B934" t="s">
        <v>5</v>
      </c>
      <c r="C934">
        <v>0.39295850834185803</v>
      </c>
      <c r="D934" t="str">
        <f>_xlfn.XLOOKUP(B934,'Product Key'!$B$2:$B$4,'Product Key'!$A$2:$A$4)</f>
        <v>Irresistible Lemon Bar Chew</v>
      </c>
    </row>
    <row r="935" spans="1:4" x14ac:dyDescent="0.35">
      <c r="A935" s="1">
        <v>45603</v>
      </c>
      <c r="B935" t="s">
        <v>3</v>
      </c>
      <c r="C935">
        <v>0.43664066230837201</v>
      </c>
      <c r="D935" t="str">
        <f>_xlfn.XLOOKUP(B935,'Product Key'!$B$2:$B$4,'Product Key'!$A$2:$A$4)</f>
        <v>Everlasting Yogurt Scoop</v>
      </c>
    </row>
    <row r="936" spans="1:4" x14ac:dyDescent="0.35">
      <c r="A936" s="1">
        <v>45603</v>
      </c>
      <c r="B936" t="s">
        <v>4</v>
      </c>
      <c r="C936">
        <v>0.47095344906318498</v>
      </c>
      <c r="D936" t="str">
        <f>_xlfn.XLOOKUP(B936,'Product Key'!$B$2:$B$4,'Product Key'!$A$2:$A$4)</f>
        <v>Extraordinary Green Tea Wafer</v>
      </c>
    </row>
    <row r="937" spans="1:4" x14ac:dyDescent="0.35">
      <c r="A937" s="1">
        <v>45603</v>
      </c>
      <c r="B937" t="s">
        <v>5</v>
      </c>
      <c r="C937">
        <v>0.53637275959765396</v>
      </c>
      <c r="D937" t="str">
        <f>_xlfn.XLOOKUP(B937,'Product Key'!$B$2:$B$4,'Product Key'!$A$2:$A$4)</f>
        <v>Irresistible Lemon Bar Chew</v>
      </c>
    </row>
    <row r="938" spans="1:4" x14ac:dyDescent="0.35">
      <c r="A938" s="1">
        <v>45604</v>
      </c>
      <c r="B938" t="s">
        <v>3</v>
      </c>
      <c r="C938">
        <v>0.46313215085130199</v>
      </c>
      <c r="D938" t="str">
        <f>_xlfn.XLOOKUP(B938,'Product Key'!$B$2:$B$4,'Product Key'!$A$2:$A$4)</f>
        <v>Everlasting Yogurt Scoop</v>
      </c>
    </row>
    <row r="939" spans="1:4" x14ac:dyDescent="0.35">
      <c r="A939" s="1">
        <v>45604</v>
      </c>
      <c r="B939" t="s">
        <v>4</v>
      </c>
      <c r="C939">
        <v>0.45206981277932901</v>
      </c>
      <c r="D939" t="str">
        <f>_xlfn.XLOOKUP(B939,'Product Key'!$B$2:$B$4,'Product Key'!$A$2:$A$4)</f>
        <v>Extraordinary Green Tea Wafer</v>
      </c>
    </row>
    <row r="940" spans="1:4" x14ac:dyDescent="0.35">
      <c r="A940" s="1">
        <v>45604</v>
      </c>
      <c r="B940" t="s">
        <v>5</v>
      </c>
      <c r="C940">
        <v>0.33123189226552202</v>
      </c>
      <c r="D940" t="str">
        <f>_xlfn.XLOOKUP(B940,'Product Key'!$B$2:$B$4,'Product Key'!$A$2:$A$4)</f>
        <v>Irresistible Lemon Bar Chew</v>
      </c>
    </row>
    <row r="941" spans="1:4" x14ac:dyDescent="0.35">
      <c r="A941" s="1">
        <v>45605</v>
      </c>
      <c r="B941" t="s">
        <v>3</v>
      </c>
      <c r="C941">
        <v>0.39663544656699001</v>
      </c>
      <c r="D941" t="str">
        <f>_xlfn.XLOOKUP(B941,'Product Key'!$B$2:$B$4,'Product Key'!$A$2:$A$4)</f>
        <v>Everlasting Yogurt Scoop</v>
      </c>
    </row>
    <row r="942" spans="1:4" x14ac:dyDescent="0.35">
      <c r="A942" s="1">
        <v>45605</v>
      </c>
      <c r="B942" t="s">
        <v>4</v>
      </c>
      <c r="C942">
        <v>0.38007621871406699</v>
      </c>
      <c r="D942" t="str">
        <f>_xlfn.XLOOKUP(B942,'Product Key'!$B$2:$B$4,'Product Key'!$A$2:$A$4)</f>
        <v>Extraordinary Green Tea Wafer</v>
      </c>
    </row>
    <row r="943" spans="1:4" x14ac:dyDescent="0.35">
      <c r="A943" s="1">
        <v>45605</v>
      </c>
      <c r="B943" t="s">
        <v>5</v>
      </c>
      <c r="C943">
        <v>0.36058709689055002</v>
      </c>
      <c r="D943" t="str">
        <f>_xlfn.XLOOKUP(B943,'Product Key'!$B$2:$B$4,'Product Key'!$A$2:$A$4)</f>
        <v>Irresistible Lemon Bar Chew</v>
      </c>
    </row>
    <row r="944" spans="1:4" x14ac:dyDescent="0.35">
      <c r="A944" s="1">
        <v>45606</v>
      </c>
      <c r="B944" t="s">
        <v>3</v>
      </c>
      <c r="C944">
        <v>0.44284504844216899</v>
      </c>
      <c r="D944" t="str">
        <f>_xlfn.XLOOKUP(B944,'Product Key'!$B$2:$B$4,'Product Key'!$A$2:$A$4)</f>
        <v>Everlasting Yogurt Scoop</v>
      </c>
    </row>
    <row r="945" spans="1:4" x14ac:dyDescent="0.35">
      <c r="A945" s="1">
        <v>45606</v>
      </c>
      <c r="B945" t="s">
        <v>4</v>
      </c>
      <c r="C945">
        <v>0.479036726116366</v>
      </c>
      <c r="D945" t="str">
        <f>_xlfn.XLOOKUP(B945,'Product Key'!$B$2:$B$4,'Product Key'!$A$2:$A$4)</f>
        <v>Extraordinary Green Tea Wafer</v>
      </c>
    </row>
    <row r="946" spans="1:4" x14ac:dyDescent="0.35">
      <c r="A946" s="1">
        <v>45606</v>
      </c>
      <c r="B946" t="s">
        <v>5</v>
      </c>
      <c r="C946">
        <v>0.464450100909442</v>
      </c>
      <c r="D946" t="str">
        <f>_xlfn.XLOOKUP(B946,'Product Key'!$B$2:$B$4,'Product Key'!$A$2:$A$4)</f>
        <v>Irresistible Lemon Bar Chew</v>
      </c>
    </row>
    <row r="947" spans="1:4" x14ac:dyDescent="0.35">
      <c r="A947" s="1">
        <v>45607</v>
      </c>
      <c r="B947" t="s">
        <v>3</v>
      </c>
      <c r="C947">
        <v>0.45132945831055399</v>
      </c>
      <c r="D947" t="str">
        <f>_xlfn.XLOOKUP(B947,'Product Key'!$B$2:$B$4,'Product Key'!$A$2:$A$4)</f>
        <v>Everlasting Yogurt Scoop</v>
      </c>
    </row>
    <row r="948" spans="1:4" x14ac:dyDescent="0.35">
      <c r="A948" s="1">
        <v>45607</v>
      </c>
      <c r="B948" t="s">
        <v>4</v>
      </c>
      <c r="C948">
        <v>0.44228101775665501</v>
      </c>
      <c r="D948" t="str">
        <f>_xlfn.XLOOKUP(B948,'Product Key'!$B$2:$B$4,'Product Key'!$A$2:$A$4)</f>
        <v>Extraordinary Green Tea Wafer</v>
      </c>
    </row>
    <row r="949" spans="1:4" x14ac:dyDescent="0.35">
      <c r="A949" s="1">
        <v>45607</v>
      </c>
      <c r="B949" t="s">
        <v>5</v>
      </c>
      <c r="C949">
        <v>0.41159277522309101</v>
      </c>
      <c r="D949" t="str">
        <f>_xlfn.XLOOKUP(B949,'Product Key'!$B$2:$B$4,'Product Key'!$A$2:$A$4)</f>
        <v>Irresistible Lemon Bar Chew</v>
      </c>
    </row>
    <row r="950" spans="1:4" x14ac:dyDescent="0.35">
      <c r="A950" s="1">
        <v>45608</v>
      </c>
      <c r="B950" t="s">
        <v>3</v>
      </c>
      <c r="C950">
        <v>0.47372749109697398</v>
      </c>
      <c r="D950" t="str">
        <f>_xlfn.XLOOKUP(B950,'Product Key'!$B$2:$B$4,'Product Key'!$A$2:$A$4)</f>
        <v>Everlasting Yogurt Scoop</v>
      </c>
    </row>
    <row r="951" spans="1:4" x14ac:dyDescent="0.35">
      <c r="A951" s="1">
        <v>45608</v>
      </c>
      <c r="B951" t="s">
        <v>4</v>
      </c>
      <c r="C951">
        <v>0.418285430014952</v>
      </c>
      <c r="D951" t="str">
        <f>_xlfn.XLOOKUP(B951,'Product Key'!$B$2:$B$4,'Product Key'!$A$2:$A$4)</f>
        <v>Extraordinary Green Tea Wafer</v>
      </c>
    </row>
    <row r="952" spans="1:4" x14ac:dyDescent="0.35">
      <c r="A952" s="1">
        <v>45608</v>
      </c>
      <c r="B952" t="s">
        <v>5</v>
      </c>
      <c r="C952">
        <v>0.43403185655033799</v>
      </c>
      <c r="D952" t="str">
        <f>_xlfn.XLOOKUP(B952,'Product Key'!$B$2:$B$4,'Product Key'!$A$2:$A$4)</f>
        <v>Irresistible Lemon Bar Chew</v>
      </c>
    </row>
    <row r="953" spans="1:4" x14ac:dyDescent="0.35">
      <c r="A953" s="1">
        <v>45609</v>
      </c>
      <c r="B953" t="s">
        <v>3</v>
      </c>
      <c r="C953">
        <v>0.36756285702034203</v>
      </c>
      <c r="D953" t="str">
        <f>_xlfn.XLOOKUP(B953,'Product Key'!$B$2:$B$4,'Product Key'!$A$2:$A$4)</f>
        <v>Everlasting Yogurt Scoop</v>
      </c>
    </row>
    <row r="954" spans="1:4" x14ac:dyDescent="0.35">
      <c r="A954" s="1">
        <v>45609</v>
      </c>
      <c r="B954" t="s">
        <v>4</v>
      </c>
      <c r="C954">
        <v>0.47446682367371301</v>
      </c>
      <c r="D954" t="str">
        <f>_xlfn.XLOOKUP(B954,'Product Key'!$B$2:$B$4,'Product Key'!$A$2:$A$4)</f>
        <v>Extraordinary Green Tea Wafer</v>
      </c>
    </row>
    <row r="955" spans="1:4" x14ac:dyDescent="0.35">
      <c r="A955" s="1">
        <v>45609</v>
      </c>
      <c r="B955" t="s">
        <v>5</v>
      </c>
      <c r="C955">
        <v>0.36944986373037297</v>
      </c>
      <c r="D955" t="str">
        <f>_xlfn.XLOOKUP(B955,'Product Key'!$B$2:$B$4,'Product Key'!$A$2:$A$4)</f>
        <v>Irresistible Lemon Bar Chew</v>
      </c>
    </row>
    <row r="956" spans="1:4" x14ac:dyDescent="0.35">
      <c r="A956" s="1">
        <v>45610</v>
      </c>
      <c r="B956" t="s">
        <v>3</v>
      </c>
      <c r="C956">
        <v>0.42843217434164499</v>
      </c>
      <c r="D956" t="str">
        <f>_xlfn.XLOOKUP(B956,'Product Key'!$B$2:$B$4,'Product Key'!$A$2:$A$4)</f>
        <v>Everlasting Yogurt Scoop</v>
      </c>
    </row>
    <row r="957" spans="1:4" x14ac:dyDescent="0.35">
      <c r="A957" s="1">
        <v>45610</v>
      </c>
      <c r="B957" t="s">
        <v>4</v>
      </c>
      <c r="C957">
        <v>0.46359428145078502</v>
      </c>
      <c r="D957" t="str">
        <f>_xlfn.XLOOKUP(B957,'Product Key'!$B$2:$B$4,'Product Key'!$A$2:$A$4)</f>
        <v>Extraordinary Green Tea Wafer</v>
      </c>
    </row>
    <row r="958" spans="1:4" x14ac:dyDescent="0.35">
      <c r="A958" s="1">
        <v>45610</v>
      </c>
      <c r="B958" t="s">
        <v>5</v>
      </c>
      <c r="C958">
        <v>0.46597737644850101</v>
      </c>
      <c r="D958" t="str">
        <f>_xlfn.XLOOKUP(B958,'Product Key'!$B$2:$B$4,'Product Key'!$A$2:$A$4)</f>
        <v>Irresistible Lemon Bar Chew</v>
      </c>
    </row>
    <row r="959" spans="1:4" x14ac:dyDescent="0.35">
      <c r="A959" s="1">
        <v>45611</v>
      </c>
      <c r="B959" t="s">
        <v>3</v>
      </c>
      <c r="C959">
        <v>0.41281498726294402</v>
      </c>
      <c r="D959" t="str">
        <f>_xlfn.XLOOKUP(B959,'Product Key'!$B$2:$B$4,'Product Key'!$A$2:$A$4)</f>
        <v>Everlasting Yogurt Scoop</v>
      </c>
    </row>
    <row r="960" spans="1:4" x14ac:dyDescent="0.35">
      <c r="A960" s="1">
        <v>45611</v>
      </c>
      <c r="B960" t="s">
        <v>4</v>
      </c>
      <c r="C960">
        <v>0.47985116665897198</v>
      </c>
      <c r="D960" t="str">
        <f>_xlfn.XLOOKUP(B960,'Product Key'!$B$2:$B$4,'Product Key'!$A$2:$A$4)</f>
        <v>Extraordinary Green Tea Wafer</v>
      </c>
    </row>
    <row r="961" spans="1:4" x14ac:dyDescent="0.35">
      <c r="A961" s="1">
        <v>45611</v>
      </c>
      <c r="B961" t="s">
        <v>5</v>
      </c>
      <c r="C961">
        <v>0.50334100342720001</v>
      </c>
      <c r="D961" t="str">
        <f>_xlfn.XLOOKUP(B961,'Product Key'!$B$2:$B$4,'Product Key'!$A$2:$A$4)</f>
        <v>Irresistible Lemon Bar Chew</v>
      </c>
    </row>
    <row r="962" spans="1:4" x14ac:dyDescent="0.35">
      <c r="A962" s="1">
        <v>45612</v>
      </c>
      <c r="B962" t="s">
        <v>3</v>
      </c>
      <c r="C962">
        <v>0.36580261548728998</v>
      </c>
      <c r="D962" t="str">
        <f>_xlfn.XLOOKUP(B962,'Product Key'!$B$2:$B$4,'Product Key'!$A$2:$A$4)</f>
        <v>Everlasting Yogurt Scoop</v>
      </c>
    </row>
    <row r="963" spans="1:4" x14ac:dyDescent="0.35">
      <c r="A963" s="1">
        <v>45612</v>
      </c>
      <c r="B963" t="s">
        <v>4</v>
      </c>
      <c r="C963">
        <v>0.50987072731557403</v>
      </c>
      <c r="D963" t="str">
        <f>_xlfn.XLOOKUP(B963,'Product Key'!$B$2:$B$4,'Product Key'!$A$2:$A$4)</f>
        <v>Extraordinary Green Tea Wafer</v>
      </c>
    </row>
    <row r="964" spans="1:4" x14ac:dyDescent="0.35">
      <c r="A964" s="1">
        <v>45612</v>
      </c>
      <c r="B964" t="s">
        <v>5</v>
      </c>
      <c r="C964">
        <v>0.44665281486089797</v>
      </c>
      <c r="D964" t="str">
        <f>_xlfn.XLOOKUP(B964,'Product Key'!$B$2:$B$4,'Product Key'!$A$2:$A$4)</f>
        <v>Irresistible Lemon Bar Chew</v>
      </c>
    </row>
    <row r="965" spans="1:4" x14ac:dyDescent="0.35">
      <c r="A965" s="1">
        <v>45613</v>
      </c>
      <c r="B965" t="s">
        <v>3</v>
      </c>
      <c r="C965">
        <v>0.34649043839466798</v>
      </c>
      <c r="D965" t="str">
        <f>_xlfn.XLOOKUP(B965,'Product Key'!$B$2:$B$4,'Product Key'!$A$2:$A$4)</f>
        <v>Everlasting Yogurt Scoop</v>
      </c>
    </row>
    <row r="966" spans="1:4" x14ac:dyDescent="0.35">
      <c r="A966" s="1">
        <v>45613</v>
      </c>
      <c r="B966" t="s">
        <v>4</v>
      </c>
      <c r="C966">
        <v>0.45539123191478398</v>
      </c>
      <c r="D966" t="str">
        <f>_xlfn.XLOOKUP(B966,'Product Key'!$B$2:$B$4,'Product Key'!$A$2:$A$4)</f>
        <v>Extraordinary Green Tea Wafer</v>
      </c>
    </row>
    <row r="967" spans="1:4" x14ac:dyDescent="0.35">
      <c r="A967" s="1">
        <v>45613</v>
      </c>
      <c r="B967" t="s">
        <v>5</v>
      </c>
      <c r="C967">
        <v>0.37135119786072102</v>
      </c>
      <c r="D967" t="str">
        <f>_xlfn.XLOOKUP(B967,'Product Key'!$B$2:$B$4,'Product Key'!$A$2:$A$4)</f>
        <v>Irresistible Lemon Bar Chew</v>
      </c>
    </row>
    <row r="968" spans="1:4" x14ac:dyDescent="0.35">
      <c r="A968" s="1">
        <v>45614</v>
      </c>
      <c r="B968" t="s">
        <v>3</v>
      </c>
      <c r="C968">
        <v>0.40572540256797301</v>
      </c>
      <c r="D968" t="str">
        <f>_xlfn.XLOOKUP(B968,'Product Key'!$B$2:$B$4,'Product Key'!$A$2:$A$4)</f>
        <v>Everlasting Yogurt Scoop</v>
      </c>
    </row>
    <row r="969" spans="1:4" x14ac:dyDescent="0.35">
      <c r="A969" s="1">
        <v>45614</v>
      </c>
      <c r="B969" t="s">
        <v>4</v>
      </c>
      <c r="C969">
        <v>0.39772779176206102</v>
      </c>
      <c r="D969" t="str">
        <f>_xlfn.XLOOKUP(B969,'Product Key'!$B$2:$B$4,'Product Key'!$A$2:$A$4)</f>
        <v>Extraordinary Green Tea Wafer</v>
      </c>
    </row>
    <row r="970" spans="1:4" x14ac:dyDescent="0.35">
      <c r="A970" s="1">
        <v>45614</v>
      </c>
      <c r="B970" t="s">
        <v>5</v>
      </c>
      <c r="C970">
        <v>0.39887061941019503</v>
      </c>
      <c r="D970" t="str">
        <f>_xlfn.XLOOKUP(B970,'Product Key'!$B$2:$B$4,'Product Key'!$A$2:$A$4)</f>
        <v>Irresistible Lemon Bar Chew</v>
      </c>
    </row>
    <row r="971" spans="1:4" x14ac:dyDescent="0.35">
      <c r="A971" s="1">
        <v>45615</v>
      </c>
      <c r="B971" t="s">
        <v>3</v>
      </c>
      <c r="C971">
        <v>0.43473007118914198</v>
      </c>
      <c r="D971" t="str">
        <f>_xlfn.XLOOKUP(B971,'Product Key'!$B$2:$B$4,'Product Key'!$A$2:$A$4)</f>
        <v>Everlasting Yogurt Scoop</v>
      </c>
    </row>
    <row r="972" spans="1:4" x14ac:dyDescent="0.35">
      <c r="A972" s="1">
        <v>45615</v>
      </c>
      <c r="B972" t="s">
        <v>4</v>
      </c>
      <c r="C972">
        <v>0.51380087262282503</v>
      </c>
      <c r="D972" t="str">
        <f>_xlfn.XLOOKUP(B972,'Product Key'!$B$2:$B$4,'Product Key'!$A$2:$A$4)</f>
        <v>Extraordinary Green Tea Wafer</v>
      </c>
    </row>
    <row r="973" spans="1:4" x14ac:dyDescent="0.35">
      <c r="A973" s="1">
        <v>45615</v>
      </c>
      <c r="B973" t="s">
        <v>5</v>
      </c>
      <c r="C973">
        <v>0.34714440368042798</v>
      </c>
      <c r="D973" t="str">
        <f>_xlfn.XLOOKUP(B973,'Product Key'!$B$2:$B$4,'Product Key'!$A$2:$A$4)</f>
        <v>Irresistible Lemon Bar Chew</v>
      </c>
    </row>
    <row r="974" spans="1:4" x14ac:dyDescent="0.35">
      <c r="A974" s="1">
        <v>45616</v>
      </c>
      <c r="B974" t="s">
        <v>3</v>
      </c>
      <c r="C974">
        <v>0.444674739229733</v>
      </c>
      <c r="D974" t="str">
        <f>_xlfn.XLOOKUP(B974,'Product Key'!$B$2:$B$4,'Product Key'!$A$2:$A$4)</f>
        <v>Everlasting Yogurt Scoop</v>
      </c>
    </row>
    <row r="975" spans="1:4" x14ac:dyDescent="0.35">
      <c r="A975" s="1">
        <v>45616</v>
      </c>
      <c r="B975" t="s">
        <v>4</v>
      </c>
      <c r="C975">
        <v>0.40666869907964498</v>
      </c>
      <c r="D975" t="str">
        <f>_xlfn.XLOOKUP(B975,'Product Key'!$B$2:$B$4,'Product Key'!$A$2:$A$4)</f>
        <v>Extraordinary Green Tea Wafer</v>
      </c>
    </row>
    <row r="976" spans="1:4" x14ac:dyDescent="0.35">
      <c r="A976" s="1">
        <v>45616</v>
      </c>
      <c r="B976" t="s">
        <v>5</v>
      </c>
      <c r="C976">
        <v>0.39062492052118303</v>
      </c>
      <c r="D976" t="str">
        <f>_xlfn.XLOOKUP(B976,'Product Key'!$B$2:$B$4,'Product Key'!$A$2:$A$4)</f>
        <v>Irresistible Lemon Bar Chew</v>
      </c>
    </row>
    <row r="977" spans="1:4" x14ac:dyDescent="0.35">
      <c r="A977" s="1">
        <v>45617</v>
      </c>
      <c r="B977" t="s">
        <v>3</v>
      </c>
      <c r="C977">
        <v>0.44515534519368499</v>
      </c>
      <c r="D977" t="str">
        <f>_xlfn.XLOOKUP(B977,'Product Key'!$B$2:$B$4,'Product Key'!$A$2:$A$4)</f>
        <v>Everlasting Yogurt Scoop</v>
      </c>
    </row>
    <row r="978" spans="1:4" x14ac:dyDescent="0.35">
      <c r="A978" s="1">
        <v>45617</v>
      </c>
      <c r="B978" t="s">
        <v>4</v>
      </c>
      <c r="C978">
        <v>0.43988593708830898</v>
      </c>
      <c r="D978" t="str">
        <f>_xlfn.XLOOKUP(B978,'Product Key'!$B$2:$B$4,'Product Key'!$A$2:$A$4)</f>
        <v>Extraordinary Green Tea Wafer</v>
      </c>
    </row>
    <row r="979" spans="1:4" x14ac:dyDescent="0.35">
      <c r="A979" s="1">
        <v>45617</v>
      </c>
      <c r="B979" t="s">
        <v>5</v>
      </c>
      <c r="C979">
        <v>0.39582148878895501</v>
      </c>
      <c r="D979" t="str">
        <f>_xlfn.XLOOKUP(B979,'Product Key'!$B$2:$B$4,'Product Key'!$A$2:$A$4)</f>
        <v>Irresistible Lemon Bar Chew</v>
      </c>
    </row>
    <row r="980" spans="1:4" x14ac:dyDescent="0.35">
      <c r="A980" s="1">
        <v>45618</v>
      </c>
      <c r="B980" t="s">
        <v>3</v>
      </c>
      <c r="C980">
        <v>0.49076598611377698</v>
      </c>
      <c r="D980" t="str">
        <f>_xlfn.XLOOKUP(B980,'Product Key'!$B$2:$B$4,'Product Key'!$A$2:$A$4)</f>
        <v>Everlasting Yogurt Scoop</v>
      </c>
    </row>
    <row r="981" spans="1:4" x14ac:dyDescent="0.35">
      <c r="A981" s="1">
        <v>45618</v>
      </c>
      <c r="B981" t="s">
        <v>4</v>
      </c>
      <c r="C981">
        <v>0.50253343359029501</v>
      </c>
      <c r="D981" t="str">
        <f>_xlfn.XLOOKUP(B981,'Product Key'!$B$2:$B$4,'Product Key'!$A$2:$A$4)</f>
        <v>Extraordinary Green Tea Wafer</v>
      </c>
    </row>
    <row r="982" spans="1:4" x14ac:dyDescent="0.35">
      <c r="A982" s="1">
        <v>45618</v>
      </c>
      <c r="B982" t="s">
        <v>5</v>
      </c>
      <c r="C982">
        <v>0.35632326731967101</v>
      </c>
      <c r="D982" t="str">
        <f>_xlfn.XLOOKUP(B982,'Product Key'!$B$2:$B$4,'Product Key'!$A$2:$A$4)</f>
        <v>Irresistible Lemon Bar Chew</v>
      </c>
    </row>
    <row r="983" spans="1:4" x14ac:dyDescent="0.35">
      <c r="A983" s="1">
        <v>45619</v>
      </c>
      <c r="B983" t="s">
        <v>3</v>
      </c>
      <c r="C983">
        <v>0.47842450268516301</v>
      </c>
      <c r="D983" t="str">
        <f>_xlfn.XLOOKUP(B983,'Product Key'!$B$2:$B$4,'Product Key'!$A$2:$A$4)</f>
        <v>Everlasting Yogurt Scoop</v>
      </c>
    </row>
    <row r="984" spans="1:4" x14ac:dyDescent="0.35">
      <c r="A984" s="1">
        <v>45619</v>
      </c>
      <c r="B984" t="s">
        <v>4</v>
      </c>
      <c r="C984">
        <v>0.47944715465374099</v>
      </c>
      <c r="D984" t="str">
        <f>_xlfn.XLOOKUP(B984,'Product Key'!$B$2:$B$4,'Product Key'!$A$2:$A$4)</f>
        <v>Extraordinary Green Tea Wafer</v>
      </c>
    </row>
    <row r="985" spans="1:4" x14ac:dyDescent="0.35">
      <c r="A985" s="1">
        <v>45619</v>
      </c>
      <c r="B985" t="s">
        <v>5</v>
      </c>
      <c r="C985">
        <v>0.43389184165158401</v>
      </c>
      <c r="D985" t="str">
        <f>_xlfn.XLOOKUP(B985,'Product Key'!$B$2:$B$4,'Product Key'!$A$2:$A$4)</f>
        <v>Irresistible Lemon Bar Chew</v>
      </c>
    </row>
    <row r="986" spans="1:4" x14ac:dyDescent="0.35">
      <c r="A986" s="1">
        <v>45620</v>
      </c>
      <c r="B986" t="s">
        <v>3</v>
      </c>
      <c r="C986">
        <v>0.430098942513229</v>
      </c>
      <c r="D986" t="str">
        <f>_xlfn.XLOOKUP(B986,'Product Key'!$B$2:$B$4,'Product Key'!$A$2:$A$4)</f>
        <v>Everlasting Yogurt Scoop</v>
      </c>
    </row>
    <row r="987" spans="1:4" x14ac:dyDescent="0.35">
      <c r="A987" s="1">
        <v>45620</v>
      </c>
      <c r="B987" t="s">
        <v>4</v>
      </c>
      <c r="C987">
        <v>0.41920496787128297</v>
      </c>
      <c r="D987" t="str">
        <f>_xlfn.XLOOKUP(B987,'Product Key'!$B$2:$B$4,'Product Key'!$A$2:$A$4)</f>
        <v>Extraordinary Green Tea Wafer</v>
      </c>
    </row>
    <row r="988" spans="1:4" x14ac:dyDescent="0.35">
      <c r="A988" s="1">
        <v>45620</v>
      </c>
      <c r="B988" t="s">
        <v>5</v>
      </c>
      <c r="C988">
        <v>0.38881985810625702</v>
      </c>
      <c r="D988" t="str">
        <f>_xlfn.XLOOKUP(B988,'Product Key'!$B$2:$B$4,'Product Key'!$A$2:$A$4)</f>
        <v>Irresistible Lemon Bar Chew</v>
      </c>
    </row>
    <row r="989" spans="1:4" x14ac:dyDescent="0.35">
      <c r="A989" s="1">
        <v>45621</v>
      </c>
      <c r="B989" t="s">
        <v>3</v>
      </c>
      <c r="C989">
        <v>0.40564402982026598</v>
      </c>
      <c r="D989" t="str">
        <f>_xlfn.XLOOKUP(B989,'Product Key'!$B$2:$B$4,'Product Key'!$A$2:$A$4)</f>
        <v>Everlasting Yogurt Scoop</v>
      </c>
    </row>
    <row r="990" spans="1:4" x14ac:dyDescent="0.35">
      <c r="A990" s="1">
        <v>45621</v>
      </c>
      <c r="B990" t="s">
        <v>4</v>
      </c>
      <c r="C990">
        <v>0.45324239552342799</v>
      </c>
      <c r="D990" t="str">
        <f>_xlfn.XLOOKUP(B990,'Product Key'!$B$2:$B$4,'Product Key'!$A$2:$A$4)</f>
        <v>Extraordinary Green Tea Wafer</v>
      </c>
    </row>
    <row r="991" spans="1:4" x14ac:dyDescent="0.35">
      <c r="A991" s="1">
        <v>45621</v>
      </c>
      <c r="B991" t="s">
        <v>5</v>
      </c>
      <c r="C991">
        <v>0.36961956845090899</v>
      </c>
      <c r="D991" t="str">
        <f>_xlfn.XLOOKUP(B991,'Product Key'!$B$2:$B$4,'Product Key'!$A$2:$A$4)</f>
        <v>Irresistible Lemon Bar Chew</v>
      </c>
    </row>
    <row r="992" spans="1:4" x14ac:dyDescent="0.35">
      <c r="A992" s="1">
        <v>45622</v>
      </c>
      <c r="B992" t="s">
        <v>3</v>
      </c>
      <c r="C992">
        <v>0.35356345907138398</v>
      </c>
      <c r="D992" t="str">
        <f>_xlfn.XLOOKUP(B992,'Product Key'!$B$2:$B$4,'Product Key'!$A$2:$A$4)</f>
        <v>Everlasting Yogurt Scoop</v>
      </c>
    </row>
    <row r="993" spans="1:4" x14ac:dyDescent="0.35">
      <c r="A993" s="1">
        <v>45622</v>
      </c>
      <c r="B993" t="s">
        <v>4</v>
      </c>
      <c r="C993">
        <v>0.54483840916425097</v>
      </c>
      <c r="D993" t="str">
        <f>_xlfn.XLOOKUP(B993,'Product Key'!$B$2:$B$4,'Product Key'!$A$2:$A$4)</f>
        <v>Extraordinary Green Tea Wafer</v>
      </c>
    </row>
    <row r="994" spans="1:4" x14ac:dyDescent="0.35">
      <c r="A994" s="1">
        <v>45622</v>
      </c>
      <c r="B994" t="s">
        <v>5</v>
      </c>
      <c r="C994">
        <v>0.41361568288475598</v>
      </c>
      <c r="D994" t="str">
        <f>_xlfn.XLOOKUP(B994,'Product Key'!$B$2:$B$4,'Product Key'!$A$2:$A$4)</f>
        <v>Irresistible Lemon Bar Chew</v>
      </c>
    </row>
    <row r="995" spans="1:4" x14ac:dyDescent="0.35">
      <c r="A995" s="1">
        <v>45623</v>
      </c>
      <c r="B995" t="s">
        <v>3</v>
      </c>
      <c r="C995">
        <v>0.41042635903157598</v>
      </c>
      <c r="D995" t="str">
        <f>_xlfn.XLOOKUP(B995,'Product Key'!$B$2:$B$4,'Product Key'!$A$2:$A$4)</f>
        <v>Everlasting Yogurt Scoop</v>
      </c>
    </row>
    <row r="996" spans="1:4" x14ac:dyDescent="0.35">
      <c r="A996" s="1">
        <v>45623</v>
      </c>
      <c r="B996" t="s">
        <v>4</v>
      </c>
      <c r="C996">
        <v>0.38349850038632799</v>
      </c>
      <c r="D996" t="str">
        <f>_xlfn.XLOOKUP(B996,'Product Key'!$B$2:$B$4,'Product Key'!$A$2:$A$4)</f>
        <v>Extraordinary Green Tea Wafer</v>
      </c>
    </row>
    <row r="997" spans="1:4" x14ac:dyDescent="0.35">
      <c r="A997" s="1">
        <v>45623</v>
      </c>
      <c r="B997" t="s">
        <v>5</v>
      </c>
      <c r="C997">
        <v>0.41735606864025598</v>
      </c>
      <c r="D997" t="str">
        <f>_xlfn.XLOOKUP(B997,'Product Key'!$B$2:$B$4,'Product Key'!$A$2:$A$4)</f>
        <v>Irresistible Lemon Bar Chew</v>
      </c>
    </row>
    <row r="998" spans="1:4" x14ac:dyDescent="0.35">
      <c r="A998" s="1">
        <v>45624</v>
      </c>
      <c r="B998" t="s">
        <v>3</v>
      </c>
      <c r="C998">
        <v>0.47842992017653402</v>
      </c>
      <c r="D998" t="str">
        <f>_xlfn.XLOOKUP(B998,'Product Key'!$B$2:$B$4,'Product Key'!$A$2:$A$4)</f>
        <v>Everlasting Yogurt Scoop</v>
      </c>
    </row>
    <row r="999" spans="1:4" x14ac:dyDescent="0.35">
      <c r="A999" s="1">
        <v>45624</v>
      </c>
      <c r="B999" t="s">
        <v>4</v>
      </c>
      <c r="C999">
        <v>0.42258574557495698</v>
      </c>
      <c r="D999" t="str">
        <f>_xlfn.XLOOKUP(B999,'Product Key'!$B$2:$B$4,'Product Key'!$A$2:$A$4)</f>
        <v>Extraordinary Green Tea Wafer</v>
      </c>
    </row>
    <row r="1000" spans="1:4" x14ac:dyDescent="0.35">
      <c r="A1000" s="1">
        <v>45624</v>
      </c>
      <c r="B1000" t="s">
        <v>5</v>
      </c>
      <c r="C1000">
        <v>0.33472643594513102</v>
      </c>
      <c r="D1000" t="str">
        <f>_xlfn.XLOOKUP(B1000,'Product Key'!$B$2:$B$4,'Product Key'!$A$2:$A$4)</f>
        <v>Irresistible Lemon Bar Chew</v>
      </c>
    </row>
    <row r="1001" spans="1:4" x14ac:dyDescent="0.35">
      <c r="A1001" s="1">
        <v>45625</v>
      </c>
      <c r="B1001" t="s">
        <v>3</v>
      </c>
      <c r="C1001">
        <v>0.39511004078807299</v>
      </c>
      <c r="D1001" t="str">
        <f>_xlfn.XLOOKUP(B1001,'Product Key'!$B$2:$B$4,'Product Key'!$A$2:$A$4)</f>
        <v>Everlasting Yogurt Scoop</v>
      </c>
    </row>
    <row r="1002" spans="1:4" x14ac:dyDescent="0.35">
      <c r="A1002" s="1">
        <v>45625</v>
      </c>
      <c r="B1002" t="s">
        <v>4</v>
      </c>
      <c r="C1002">
        <v>0.44120616764067799</v>
      </c>
      <c r="D1002" t="str">
        <f>_xlfn.XLOOKUP(B1002,'Product Key'!$B$2:$B$4,'Product Key'!$A$2:$A$4)</f>
        <v>Extraordinary Green Tea Wafer</v>
      </c>
    </row>
    <row r="1003" spans="1:4" x14ac:dyDescent="0.35">
      <c r="A1003" s="1">
        <v>45625</v>
      </c>
      <c r="B1003" t="s">
        <v>5</v>
      </c>
      <c r="C1003">
        <v>0.402987834141386</v>
      </c>
      <c r="D1003" t="str">
        <f>_xlfn.XLOOKUP(B1003,'Product Key'!$B$2:$B$4,'Product Key'!$A$2:$A$4)</f>
        <v>Irresistible Lemon Bar Chew</v>
      </c>
    </row>
    <row r="1004" spans="1:4" x14ac:dyDescent="0.35">
      <c r="A1004" s="1">
        <v>45626</v>
      </c>
      <c r="B1004" t="s">
        <v>3</v>
      </c>
      <c r="C1004">
        <v>0.39911874818404502</v>
      </c>
      <c r="D1004" t="str">
        <f>_xlfn.XLOOKUP(B1004,'Product Key'!$B$2:$B$4,'Product Key'!$A$2:$A$4)</f>
        <v>Everlasting Yogurt Scoop</v>
      </c>
    </row>
    <row r="1005" spans="1:4" x14ac:dyDescent="0.35">
      <c r="A1005" s="1">
        <v>45626</v>
      </c>
      <c r="B1005" t="s">
        <v>4</v>
      </c>
      <c r="C1005">
        <v>0.47234697236505302</v>
      </c>
      <c r="D1005" t="str">
        <f>_xlfn.XLOOKUP(B1005,'Product Key'!$B$2:$B$4,'Product Key'!$A$2:$A$4)</f>
        <v>Extraordinary Green Tea Wafer</v>
      </c>
    </row>
    <row r="1006" spans="1:4" x14ac:dyDescent="0.35">
      <c r="A1006" s="1">
        <v>45626</v>
      </c>
      <c r="B1006" t="s">
        <v>5</v>
      </c>
      <c r="C1006">
        <v>0.35574027255201002</v>
      </c>
      <c r="D1006" t="str">
        <f>_xlfn.XLOOKUP(B1006,'Product Key'!$B$2:$B$4,'Product Key'!$A$2:$A$4)</f>
        <v>Irresistible Lemon Bar Chew</v>
      </c>
    </row>
    <row r="1007" spans="1:4" x14ac:dyDescent="0.35">
      <c r="A1007" s="1">
        <v>45627</v>
      </c>
      <c r="B1007" t="s">
        <v>3</v>
      </c>
      <c r="C1007">
        <v>0.37977113097289</v>
      </c>
      <c r="D1007" t="str">
        <f>_xlfn.XLOOKUP(B1007,'Product Key'!$B$2:$B$4,'Product Key'!$A$2:$A$4)</f>
        <v>Everlasting Yogurt Scoop</v>
      </c>
    </row>
    <row r="1008" spans="1:4" x14ac:dyDescent="0.35">
      <c r="A1008" s="1">
        <v>45627</v>
      </c>
      <c r="B1008" t="s">
        <v>4</v>
      </c>
      <c r="C1008">
        <v>0.363449566858774</v>
      </c>
      <c r="D1008" t="str">
        <f>_xlfn.XLOOKUP(B1008,'Product Key'!$B$2:$B$4,'Product Key'!$A$2:$A$4)</f>
        <v>Extraordinary Green Tea Wafer</v>
      </c>
    </row>
    <row r="1009" spans="1:4" x14ac:dyDescent="0.35">
      <c r="A1009" s="1">
        <v>45627</v>
      </c>
      <c r="B1009" t="s">
        <v>5</v>
      </c>
      <c r="C1009">
        <v>0.37722905395008399</v>
      </c>
      <c r="D1009" t="str">
        <f>_xlfn.XLOOKUP(B1009,'Product Key'!$B$2:$B$4,'Product Key'!$A$2:$A$4)</f>
        <v>Irresistible Lemon Bar Chew</v>
      </c>
    </row>
    <row r="1010" spans="1:4" x14ac:dyDescent="0.35">
      <c r="A1010" s="1">
        <v>45628</v>
      </c>
      <c r="B1010" t="s">
        <v>3</v>
      </c>
      <c r="C1010">
        <v>0.40987989567489103</v>
      </c>
      <c r="D1010" t="str">
        <f>_xlfn.XLOOKUP(B1010,'Product Key'!$B$2:$B$4,'Product Key'!$A$2:$A$4)</f>
        <v>Everlasting Yogurt Scoop</v>
      </c>
    </row>
    <row r="1011" spans="1:4" x14ac:dyDescent="0.35">
      <c r="A1011" s="1">
        <v>45628</v>
      </c>
      <c r="B1011" t="s">
        <v>4</v>
      </c>
      <c r="C1011">
        <v>0.438963292171338</v>
      </c>
      <c r="D1011" t="str">
        <f>_xlfn.XLOOKUP(B1011,'Product Key'!$B$2:$B$4,'Product Key'!$A$2:$A$4)</f>
        <v>Extraordinary Green Tea Wafer</v>
      </c>
    </row>
    <row r="1012" spans="1:4" x14ac:dyDescent="0.35">
      <c r="A1012" s="1">
        <v>45628</v>
      </c>
      <c r="B1012" t="s">
        <v>5</v>
      </c>
      <c r="C1012">
        <v>0.26230315959921102</v>
      </c>
      <c r="D1012" t="str">
        <f>_xlfn.XLOOKUP(B1012,'Product Key'!$B$2:$B$4,'Product Key'!$A$2:$A$4)</f>
        <v>Irresistible Lemon Bar Chew</v>
      </c>
    </row>
    <row r="1013" spans="1:4" x14ac:dyDescent="0.35">
      <c r="A1013" s="1">
        <v>45629</v>
      </c>
      <c r="B1013" t="s">
        <v>3</v>
      </c>
      <c r="C1013">
        <v>0.41193851113660801</v>
      </c>
      <c r="D1013" t="str">
        <f>_xlfn.XLOOKUP(B1013,'Product Key'!$B$2:$B$4,'Product Key'!$A$2:$A$4)</f>
        <v>Everlasting Yogurt Scoop</v>
      </c>
    </row>
    <row r="1014" spans="1:4" x14ac:dyDescent="0.35">
      <c r="A1014" s="1">
        <v>45629</v>
      </c>
      <c r="B1014" t="s">
        <v>4</v>
      </c>
      <c r="C1014">
        <v>0.47582147484509202</v>
      </c>
      <c r="D1014" t="str">
        <f>_xlfn.XLOOKUP(B1014,'Product Key'!$B$2:$B$4,'Product Key'!$A$2:$A$4)</f>
        <v>Extraordinary Green Tea Wafer</v>
      </c>
    </row>
    <row r="1015" spans="1:4" x14ac:dyDescent="0.35">
      <c r="A1015" s="1">
        <v>45629</v>
      </c>
      <c r="B1015" t="s">
        <v>5</v>
      </c>
      <c r="C1015">
        <v>0.475748935067481</v>
      </c>
      <c r="D1015" t="str">
        <f>_xlfn.XLOOKUP(B1015,'Product Key'!$B$2:$B$4,'Product Key'!$A$2:$A$4)</f>
        <v>Irresistible Lemon Bar Chew</v>
      </c>
    </row>
    <row r="1016" spans="1:4" x14ac:dyDescent="0.35">
      <c r="A1016" s="1">
        <v>45630</v>
      </c>
      <c r="B1016" t="s">
        <v>3</v>
      </c>
      <c r="C1016">
        <v>0.46577535204166998</v>
      </c>
      <c r="D1016" t="str">
        <f>_xlfn.XLOOKUP(B1016,'Product Key'!$B$2:$B$4,'Product Key'!$A$2:$A$4)</f>
        <v>Everlasting Yogurt Scoop</v>
      </c>
    </row>
    <row r="1017" spans="1:4" x14ac:dyDescent="0.35">
      <c r="A1017" s="1">
        <v>45630</v>
      </c>
      <c r="B1017" t="s">
        <v>4</v>
      </c>
      <c r="C1017">
        <v>0.49962891649852997</v>
      </c>
      <c r="D1017" t="str">
        <f>_xlfn.XLOOKUP(B1017,'Product Key'!$B$2:$B$4,'Product Key'!$A$2:$A$4)</f>
        <v>Extraordinary Green Tea Wafer</v>
      </c>
    </row>
    <row r="1018" spans="1:4" x14ac:dyDescent="0.35">
      <c r="A1018" s="1">
        <v>45630</v>
      </c>
      <c r="B1018" t="s">
        <v>5</v>
      </c>
      <c r="C1018">
        <v>0.43062066415586903</v>
      </c>
      <c r="D1018" t="str">
        <f>_xlfn.XLOOKUP(B1018,'Product Key'!$B$2:$B$4,'Product Key'!$A$2:$A$4)</f>
        <v>Irresistible Lemon Bar Chew</v>
      </c>
    </row>
    <row r="1019" spans="1:4" x14ac:dyDescent="0.35">
      <c r="A1019" s="1">
        <v>45631</v>
      </c>
      <c r="B1019" t="s">
        <v>3</v>
      </c>
      <c r="C1019">
        <v>0.46323765102804099</v>
      </c>
      <c r="D1019" t="str">
        <f>_xlfn.XLOOKUP(B1019,'Product Key'!$B$2:$B$4,'Product Key'!$A$2:$A$4)</f>
        <v>Everlasting Yogurt Scoop</v>
      </c>
    </row>
    <row r="1020" spans="1:4" x14ac:dyDescent="0.35">
      <c r="A1020" s="1">
        <v>45631</v>
      </c>
      <c r="B1020" t="s">
        <v>4</v>
      </c>
      <c r="C1020">
        <v>0.56524536686581905</v>
      </c>
      <c r="D1020" t="str">
        <f>_xlfn.XLOOKUP(B1020,'Product Key'!$B$2:$B$4,'Product Key'!$A$2:$A$4)</f>
        <v>Extraordinary Green Tea Wafer</v>
      </c>
    </row>
    <row r="1021" spans="1:4" x14ac:dyDescent="0.35">
      <c r="A1021" s="1">
        <v>45631</v>
      </c>
      <c r="B1021" t="s">
        <v>5</v>
      </c>
      <c r="C1021">
        <v>0.44127020617741702</v>
      </c>
      <c r="D1021" t="str">
        <f>_xlfn.XLOOKUP(B1021,'Product Key'!$B$2:$B$4,'Product Key'!$A$2:$A$4)</f>
        <v>Irresistible Lemon Bar Chew</v>
      </c>
    </row>
    <row r="1022" spans="1:4" x14ac:dyDescent="0.35">
      <c r="A1022" s="1">
        <v>45632</v>
      </c>
      <c r="B1022" t="s">
        <v>3</v>
      </c>
      <c r="C1022">
        <v>0.411453065370187</v>
      </c>
      <c r="D1022" t="str">
        <f>_xlfn.XLOOKUP(B1022,'Product Key'!$B$2:$B$4,'Product Key'!$A$2:$A$4)</f>
        <v>Everlasting Yogurt Scoop</v>
      </c>
    </row>
    <row r="1023" spans="1:4" x14ac:dyDescent="0.35">
      <c r="A1023" s="1">
        <v>45632</v>
      </c>
      <c r="B1023" t="s">
        <v>4</v>
      </c>
      <c r="C1023">
        <v>0.50544514649619998</v>
      </c>
      <c r="D1023" t="str">
        <f>_xlfn.XLOOKUP(B1023,'Product Key'!$B$2:$B$4,'Product Key'!$A$2:$A$4)</f>
        <v>Extraordinary Green Tea Wafer</v>
      </c>
    </row>
    <row r="1024" spans="1:4" x14ac:dyDescent="0.35">
      <c r="A1024" s="1">
        <v>45632</v>
      </c>
      <c r="B1024" t="s">
        <v>5</v>
      </c>
      <c r="C1024">
        <v>0.41068641051974902</v>
      </c>
      <c r="D1024" t="str">
        <f>_xlfn.XLOOKUP(B1024,'Product Key'!$B$2:$B$4,'Product Key'!$A$2:$A$4)</f>
        <v>Irresistible Lemon Bar Chew</v>
      </c>
    </row>
    <row r="1025" spans="1:4" x14ac:dyDescent="0.35">
      <c r="A1025" s="1">
        <v>45633</v>
      </c>
      <c r="B1025" t="s">
        <v>3</v>
      </c>
      <c r="C1025">
        <v>0.40514143960569399</v>
      </c>
      <c r="D1025" t="str">
        <f>_xlfn.XLOOKUP(B1025,'Product Key'!$B$2:$B$4,'Product Key'!$A$2:$A$4)</f>
        <v>Everlasting Yogurt Scoop</v>
      </c>
    </row>
    <row r="1026" spans="1:4" x14ac:dyDescent="0.35">
      <c r="A1026" s="1">
        <v>45633</v>
      </c>
      <c r="B1026" t="s">
        <v>4</v>
      </c>
      <c r="C1026">
        <v>0.46520799765520798</v>
      </c>
      <c r="D1026" t="str">
        <f>_xlfn.XLOOKUP(B1026,'Product Key'!$B$2:$B$4,'Product Key'!$A$2:$A$4)</f>
        <v>Extraordinary Green Tea Wafer</v>
      </c>
    </row>
    <row r="1027" spans="1:4" x14ac:dyDescent="0.35">
      <c r="A1027" s="1">
        <v>45633</v>
      </c>
      <c r="B1027" t="s">
        <v>5</v>
      </c>
      <c r="C1027">
        <v>0.398705720935431</v>
      </c>
      <c r="D1027" t="str">
        <f>_xlfn.XLOOKUP(B1027,'Product Key'!$B$2:$B$4,'Product Key'!$A$2:$A$4)</f>
        <v>Irresistible Lemon Bar Chew</v>
      </c>
    </row>
    <row r="1028" spans="1:4" x14ac:dyDescent="0.35">
      <c r="A1028" s="1">
        <v>45634</v>
      </c>
      <c r="B1028" t="s">
        <v>3</v>
      </c>
      <c r="C1028">
        <v>0.46488603652152699</v>
      </c>
      <c r="D1028" t="str">
        <f>_xlfn.XLOOKUP(B1028,'Product Key'!$B$2:$B$4,'Product Key'!$A$2:$A$4)</f>
        <v>Everlasting Yogurt Scoop</v>
      </c>
    </row>
    <row r="1029" spans="1:4" x14ac:dyDescent="0.35">
      <c r="A1029" s="1">
        <v>45634</v>
      </c>
      <c r="B1029" t="s">
        <v>4</v>
      </c>
      <c r="C1029">
        <v>0.43092330259502998</v>
      </c>
      <c r="D1029" t="str">
        <f>_xlfn.XLOOKUP(B1029,'Product Key'!$B$2:$B$4,'Product Key'!$A$2:$A$4)</f>
        <v>Extraordinary Green Tea Wafer</v>
      </c>
    </row>
    <row r="1030" spans="1:4" x14ac:dyDescent="0.35">
      <c r="A1030" s="1">
        <v>45634</v>
      </c>
      <c r="B1030" t="s">
        <v>5</v>
      </c>
      <c r="C1030">
        <v>0.43921476450972902</v>
      </c>
      <c r="D1030" t="str">
        <f>_xlfn.XLOOKUP(B1030,'Product Key'!$B$2:$B$4,'Product Key'!$A$2:$A$4)</f>
        <v>Irresistible Lemon Bar Chew</v>
      </c>
    </row>
    <row r="1031" spans="1:4" x14ac:dyDescent="0.35">
      <c r="A1031" s="1">
        <v>45635</v>
      </c>
      <c r="B1031" t="s">
        <v>3</v>
      </c>
      <c r="C1031">
        <v>0.43717442898139502</v>
      </c>
      <c r="D1031" t="str">
        <f>_xlfn.XLOOKUP(B1031,'Product Key'!$B$2:$B$4,'Product Key'!$A$2:$A$4)</f>
        <v>Everlasting Yogurt Scoop</v>
      </c>
    </row>
    <row r="1032" spans="1:4" x14ac:dyDescent="0.35">
      <c r="A1032" s="1">
        <v>45635</v>
      </c>
      <c r="B1032" t="s">
        <v>4</v>
      </c>
      <c r="C1032">
        <v>0.49060731717904499</v>
      </c>
      <c r="D1032" t="str">
        <f>_xlfn.XLOOKUP(B1032,'Product Key'!$B$2:$B$4,'Product Key'!$A$2:$A$4)</f>
        <v>Extraordinary Green Tea Wafer</v>
      </c>
    </row>
    <row r="1033" spans="1:4" x14ac:dyDescent="0.35">
      <c r="A1033" s="1">
        <v>45635</v>
      </c>
      <c r="B1033" t="s">
        <v>5</v>
      </c>
      <c r="C1033">
        <v>0.42787973364420401</v>
      </c>
      <c r="D1033" t="str">
        <f>_xlfn.XLOOKUP(B1033,'Product Key'!$B$2:$B$4,'Product Key'!$A$2:$A$4)</f>
        <v>Irresistible Lemon Bar Chew</v>
      </c>
    </row>
    <row r="1034" spans="1:4" x14ac:dyDescent="0.35">
      <c r="A1034" s="1">
        <v>45636</v>
      </c>
      <c r="B1034" t="s">
        <v>3</v>
      </c>
      <c r="C1034">
        <v>0.43486072781958801</v>
      </c>
      <c r="D1034" t="str">
        <f>_xlfn.XLOOKUP(B1034,'Product Key'!$B$2:$B$4,'Product Key'!$A$2:$A$4)</f>
        <v>Everlasting Yogurt Scoop</v>
      </c>
    </row>
    <row r="1035" spans="1:4" x14ac:dyDescent="0.35">
      <c r="A1035" s="1">
        <v>45636</v>
      </c>
      <c r="B1035" t="s">
        <v>4</v>
      </c>
      <c r="C1035">
        <v>0.49607558250593697</v>
      </c>
      <c r="D1035" t="str">
        <f>_xlfn.XLOOKUP(B1035,'Product Key'!$B$2:$B$4,'Product Key'!$A$2:$A$4)</f>
        <v>Extraordinary Green Tea Wafer</v>
      </c>
    </row>
    <row r="1036" spans="1:4" x14ac:dyDescent="0.35">
      <c r="A1036" s="1">
        <v>45636</v>
      </c>
      <c r="B1036" t="s">
        <v>5</v>
      </c>
      <c r="C1036">
        <v>0.43623436029483098</v>
      </c>
      <c r="D1036" t="str">
        <f>_xlfn.XLOOKUP(B1036,'Product Key'!$B$2:$B$4,'Product Key'!$A$2:$A$4)</f>
        <v>Irresistible Lemon Bar Chew</v>
      </c>
    </row>
    <row r="1037" spans="1:4" x14ac:dyDescent="0.35">
      <c r="A1037" s="1">
        <v>45637</v>
      </c>
      <c r="B1037" t="s">
        <v>3</v>
      </c>
      <c r="C1037">
        <v>0.396936357738567</v>
      </c>
      <c r="D1037" t="str">
        <f>_xlfn.XLOOKUP(B1037,'Product Key'!$B$2:$B$4,'Product Key'!$A$2:$A$4)</f>
        <v>Everlasting Yogurt Scoop</v>
      </c>
    </row>
    <row r="1038" spans="1:4" x14ac:dyDescent="0.35">
      <c r="A1038" s="1">
        <v>45637</v>
      </c>
      <c r="B1038" t="s">
        <v>4</v>
      </c>
      <c r="C1038">
        <v>0.45736327525062198</v>
      </c>
      <c r="D1038" t="str">
        <f>_xlfn.XLOOKUP(B1038,'Product Key'!$B$2:$B$4,'Product Key'!$A$2:$A$4)</f>
        <v>Extraordinary Green Tea Wafer</v>
      </c>
    </row>
    <row r="1039" spans="1:4" x14ac:dyDescent="0.35">
      <c r="A1039" s="1">
        <v>45637</v>
      </c>
      <c r="B1039" t="s">
        <v>5</v>
      </c>
      <c r="C1039">
        <v>0.37822449781085099</v>
      </c>
      <c r="D1039" t="str">
        <f>_xlfn.XLOOKUP(B1039,'Product Key'!$B$2:$B$4,'Product Key'!$A$2:$A$4)</f>
        <v>Irresistible Lemon Bar Chew</v>
      </c>
    </row>
    <row r="1040" spans="1:4" x14ac:dyDescent="0.35">
      <c r="A1040" s="1">
        <v>45638</v>
      </c>
      <c r="B1040" t="s">
        <v>3</v>
      </c>
      <c r="C1040">
        <v>0.45075984732441599</v>
      </c>
      <c r="D1040" t="str">
        <f>_xlfn.XLOOKUP(B1040,'Product Key'!$B$2:$B$4,'Product Key'!$A$2:$A$4)</f>
        <v>Everlasting Yogurt Scoop</v>
      </c>
    </row>
    <row r="1041" spans="1:4" x14ac:dyDescent="0.35">
      <c r="A1041" s="1">
        <v>45638</v>
      </c>
      <c r="B1041" t="s">
        <v>4</v>
      </c>
      <c r="C1041">
        <v>0.47385568714605403</v>
      </c>
      <c r="D1041" t="str">
        <f>_xlfn.XLOOKUP(B1041,'Product Key'!$B$2:$B$4,'Product Key'!$A$2:$A$4)</f>
        <v>Extraordinary Green Tea Wafer</v>
      </c>
    </row>
    <row r="1042" spans="1:4" x14ac:dyDescent="0.35">
      <c r="A1042" s="1">
        <v>45638</v>
      </c>
      <c r="B1042" t="s">
        <v>5</v>
      </c>
      <c r="C1042">
        <v>0.46190042355406702</v>
      </c>
      <c r="D1042" t="str">
        <f>_xlfn.XLOOKUP(B1042,'Product Key'!$B$2:$B$4,'Product Key'!$A$2:$A$4)</f>
        <v>Irresistible Lemon Bar Chew</v>
      </c>
    </row>
    <row r="1043" spans="1:4" x14ac:dyDescent="0.35">
      <c r="A1043" s="1">
        <v>45639</v>
      </c>
      <c r="B1043" t="s">
        <v>3</v>
      </c>
      <c r="C1043">
        <v>0.35888052541987803</v>
      </c>
      <c r="D1043" t="str">
        <f>_xlfn.XLOOKUP(B1043,'Product Key'!$B$2:$B$4,'Product Key'!$A$2:$A$4)</f>
        <v>Everlasting Yogurt Scoop</v>
      </c>
    </row>
    <row r="1044" spans="1:4" x14ac:dyDescent="0.35">
      <c r="A1044" s="1">
        <v>45639</v>
      </c>
      <c r="B1044" t="s">
        <v>4</v>
      </c>
      <c r="C1044">
        <v>0.41002721988478602</v>
      </c>
      <c r="D1044" t="str">
        <f>_xlfn.XLOOKUP(B1044,'Product Key'!$B$2:$B$4,'Product Key'!$A$2:$A$4)</f>
        <v>Extraordinary Green Tea Wafer</v>
      </c>
    </row>
    <row r="1045" spans="1:4" x14ac:dyDescent="0.35">
      <c r="A1045" s="1">
        <v>45639</v>
      </c>
      <c r="B1045" t="s">
        <v>5</v>
      </c>
      <c r="C1045">
        <v>0.399658018366783</v>
      </c>
      <c r="D1045" t="str">
        <f>_xlfn.XLOOKUP(B1045,'Product Key'!$B$2:$B$4,'Product Key'!$A$2:$A$4)</f>
        <v>Irresistible Lemon Bar Chew</v>
      </c>
    </row>
    <row r="1046" spans="1:4" x14ac:dyDescent="0.35">
      <c r="A1046" s="1">
        <v>45640</v>
      </c>
      <c r="B1046" t="s">
        <v>3</v>
      </c>
      <c r="C1046">
        <v>0.36869852357000299</v>
      </c>
      <c r="D1046" t="str">
        <f>_xlfn.XLOOKUP(B1046,'Product Key'!$B$2:$B$4,'Product Key'!$A$2:$A$4)</f>
        <v>Everlasting Yogurt Scoop</v>
      </c>
    </row>
    <row r="1047" spans="1:4" x14ac:dyDescent="0.35">
      <c r="A1047" s="1">
        <v>45640</v>
      </c>
      <c r="B1047" t="s">
        <v>4</v>
      </c>
      <c r="C1047">
        <v>0.45967432760036703</v>
      </c>
      <c r="D1047" t="str">
        <f>_xlfn.XLOOKUP(B1047,'Product Key'!$B$2:$B$4,'Product Key'!$A$2:$A$4)</f>
        <v>Extraordinary Green Tea Wafer</v>
      </c>
    </row>
    <row r="1048" spans="1:4" x14ac:dyDescent="0.35">
      <c r="A1048" s="1">
        <v>45640</v>
      </c>
      <c r="B1048" t="s">
        <v>5</v>
      </c>
      <c r="C1048">
        <v>0.44813793301294103</v>
      </c>
      <c r="D1048" t="str">
        <f>_xlfn.XLOOKUP(B1048,'Product Key'!$B$2:$B$4,'Product Key'!$A$2:$A$4)</f>
        <v>Irresistible Lemon Bar Chew</v>
      </c>
    </row>
    <row r="1049" spans="1:4" x14ac:dyDescent="0.35">
      <c r="A1049" s="1">
        <v>45641</v>
      </c>
      <c r="B1049" t="s">
        <v>3</v>
      </c>
      <c r="C1049">
        <v>0.38025630468499699</v>
      </c>
      <c r="D1049" t="str">
        <f>_xlfn.XLOOKUP(B1049,'Product Key'!$B$2:$B$4,'Product Key'!$A$2:$A$4)</f>
        <v>Everlasting Yogurt Scoop</v>
      </c>
    </row>
    <row r="1050" spans="1:4" x14ac:dyDescent="0.35">
      <c r="A1050" s="1">
        <v>45641</v>
      </c>
      <c r="B1050" t="s">
        <v>4</v>
      </c>
      <c r="C1050">
        <v>0.458230532866165</v>
      </c>
      <c r="D1050" t="str">
        <f>_xlfn.XLOOKUP(B1050,'Product Key'!$B$2:$B$4,'Product Key'!$A$2:$A$4)</f>
        <v>Extraordinary Green Tea Wafer</v>
      </c>
    </row>
    <row r="1051" spans="1:4" x14ac:dyDescent="0.35">
      <c r="A1051" s="1">
        <v>45641</v>
      </c>
      <c r="B1051" t="s">
        <v>5</v>
      </c>
      <c r="C1051">
        <v>0.394256830553735</v>
      </c>
      <c r="D1051" t="str">
        <f>_xlfn.XLOOKUP(B1051,'Product Key'!$B$2:$B$4,'Product Key'!$A$2:$A$4)</f>
        <v>Irresistible Lemon Bar Chew</v>
      </c>
    </row>
    <row r="1052" spans="1:4" x14ac:dyDescent="0.35">
      <c r="A1052" s="1">
        <v>45642</v>
      </c>
      <c r="B1052" t="s">
        <v>3</v>
      </c>
      <c r="C1052">
        <v>0.39211999821522397</v>
      </c>
      <c r="D1052" t="str">
        <f>_xlfn.XLOOKUP(B1052,'Product Key'!$B$2:$B$4,'Product Key'!$A$2:$A$4)</f>
        <v>Everlasting Yogurt Scoop</v>
      </c>
    </row>
    <row r="1053" spans="1:4" x14ac:dyDescent="0.35">
      <c r="A1053" s="1">
        <v>45642</v>
      </c>
      <c r="B1053" t="s">
        <v>4</v>
      </c>
      <c r="C1053">
        <v>0.48660066877163399</v>
      </c>
      <c r="D1053" t="str">
        <f>_xlfn.XLOOKUP(B1053,'Product Key'!$B$2:$B$4,'Product Key'!$A$2:$A$4)</f>
        <v>Extraordinary Green Tea Wafer</v>
      </c>
    </row>
    <row r="1054" spans="1:4" x14ac:dyDescent="0.35">
      <c r="A1054" s="1">
        <v>45642</v>
      </c>
      <c r="B1054" t="s">
        <v>5</v>
      </c>
      <c r="C1054">
        <v>0.28024211026722501</v>
      </c>
      <c r="D1054" t="str">
        <f>_xlfn.XLOOKUP(B1054,'Product Key'!$B$2:$B$4,'Product Key'!$A$2:$A$4)</f>
        <v>Irresistible Lemon Bar Chew</v>
      </c>
    </row>
    <row r="1055" spans="1:4" x14ac:dyDescent="0.35">
      <c r="A1055" s="1">
        <v>45643</v>
      </c>
      <c r="B1055" t="s">
        <v>3</v>
      </c>
      <c r="C1055">
        <v>0.44968406377303499</v>
      </c>
      <c r="D1055" t="str">
        <f>_xlfn.XLOOKUP(B1055,'Product Key'!$B$2:$B$4,'Product Key'!$A$2:$A$4)</f>
        <v>Everlasting Yogurt Scoop</v>
      </c>
    </row>
    <row r="1056" spans="1:4" x14ac:dyDescent="0.35">
      <c r="A1056" s="1">
        <v>45643</v>
      </c>
      <c r="B1056" t="s">
        <v>4</v>
      </c>
      <c r="C1056">
        <v>0.45581938690771501</v>
      </c>
      <c r="D1056" t="str">
        <f>_xlfn.XLOOKUP(B1056,'Product Key'!$B$2:$B$4,'Product Key'!$A$2:$A$4)</f>
        <v>Extraordinary Green Tea Wafer</v>
      </c>
    </row>
    <row r="1057" spans="1:4" x14ac:dyDescent="0.35">
      <c r="A1057" s="1">
        <v>45643</v>
      </c>
      <c r="B1057" t="s">
        <v>5</v>
      </c>
      <c r="C1057">
        <v>0.40949740863876999</v>
      </c>
      <c r="D1057" t="str">
        <f>_xlfn.XLOOKUP(B1057,'Product Key'!$B$2:$B$4,'Product Key'!$A$2:$A$4)</f>
        <v>Irresistible Lemon Bar Chew</v>
      </c>
    </row>
    <row r="1058" spans="1:4" x14ac:dyDescent="0.35">
      <c r="A1058" s="1">
        <v>45644</v>
      </c>
      <c r="B1058" t="s">
        <v>3</v>
      </c>
      <c r="C1058">
        <v>0.37736982874854302</v>
      </c>
      <c r="D1058" t="str">
        <f>_xlfn.XLOOKUP(B1058,'Product Key'!$B$2:$B$4,'Product Key'!$A$2:$A$4)</f>
        <v>Everlasting Yogurt Scoop</v>
      </c>
    </row>
    <row r="1059" spans="1:4" x14ac:dyDescent="0.35">
      <c r="A1059" s="1">
        <v>45644</v>
      </c>
      <c r="B1059" t="s">
        <v>4</v>
      </c>
      <c r="C1059">
        <v>0.46865786123921299</v>
      </c>
      <c r="D1059" t="str">
        <f>_xlfn.XLOOKUP(B1059,'Product Key'!$B$2:$B$4,'Product Key'!$A$2:$A$4)</f>
        <v>Extraordinary Green Tea Wafer</v>
      </c>
    </row>
    <row r="1060" spans="1:4" x14ac:dyDescent="0.35">
      <c r="A1060" s="1">
        <v>45644</v>
      </c>
      <c r="B1060" t="s">
        <v>5</v>
      </c>
      <c r="C1060">
        <v>0.42902443939470603</v>
      </c>
      <c r="D1060" t="str">
        <f>_xlfn.XLOOKUP(B1060,'Product Key'!$B$2:$B$4,'Product Key'!$A$2:$A$4)</f>
        <v>Irresistible Lemon Bar Chew</v>
      </c>
    </row>
    <row r="1061" spans="1:4" x14ac:dyDescent="0.35">
      <c r="A1061" s="1">
        <v>45645</v>
      </c>
      <c r="B1061" t="s">
        <v>3</v>
      </c>
      <c r="C1061">
        <v>0.47564225762416301</v>
      </c>
      <c r="D1061" t="str">
        <f>_xlfn.XLOOKUP(B1061,'Product Key'!$B$2:$B$4,'Product Key'!$A$2:$A$4)</f>
        <v>Everlasting Yogurt Scoop</v>
      </c>
    </row>
    <row r="1062" spans="1:4" x14ac:dyDescent="0.35">
      <c r="A1062" s="1">
        <v>45645</v>
      </c>
      <c r="B1062" t="s">
        <v>4</v>
      </c>
      <c r="C1062">
        <v>0.50242773472217495</v>
      </c>
      <c r="D1062" t="str">
        <f>_xlfn.XLOOKUP(B1062,'Product Key'!$B$2:$B$4,'Product Key'!$A$2:$A$4)</f>
        <v>Extraordinary Green Tea Wafer</v>
      </c>
    </row>
    <row r="1063" spans="1:4" x14ac:dyDescent="0.35">
      <c r="A1063" s="1">
        <v>45645</v>
      </c>
      <c r="B1063" t="s">
        <v>5</v>
      </c>
      <c r="C1063">
        <v>0.35779018921942402</v>
      </c>
      <c r="D1063" t="str">
        <f>_xlfn.XLOOKUP(B1063,'Product Key'!$B$2:$B$4,'Product Key'!$A$2:$A$4)</f>
        <v>Irresistible Lemon Bar Chew</v>
      </c>
    </row>
    <row r="1064" spans="1:4" x14ac:dyDescent="0.35">
      <c r="A1064" s="1">
        <v>45646</v>
      </c>
      <c r="B1064" t="s">
        <v>3</v>
      </c>
      <c r="C1064">
        <v>0.48108423614715001</v>
      </c>
      <c r="D1064" t="str">
        <f>_xlfn.XLOOKUP(B1064,'Product Key'!$B$2:$B$4,'Product Key'!$A$2:$A$4)</f>
        <v>Everlasting Yogurt Scoop</v>
      </c>
    </row>
    <row r="1065" spans="1:4" x14ac:dyDescent="0.35">
      <c r="A1065" s="1">
        <v>45646</v>
      </c>
      <c r="B1065" t="s">
        <v>4</v>
      </c>
      <c r="C1065">
        <v>0.49690989829531201</v>
      </c>
      <c r="D1065" t="str">
        <f>_xlfn.XLOOKUP(B1065,'Product Key'!$B$2:$B$4,'Product Key'!$A$2:$A$4)</f>
        <v>Extraordinary Green Tea Wafer</v>
      </c>
    </row>
    <row r="1066" spans="1:4" x14ac:dyDescent="0.35">
      <c r="A1066" s="1">
        <v>45646</v>
      </c>
      <c r="B1066" t="s">
        <v>5</v>
      </c>
      <c r="C1066">
        <v>0.49638021888480299</v>
      </c>
      <c r="D1066" t="str">
        <f>_xlfn.XLOOKUP(B1066,'Product Key'!$B$2:$B$4,'Product Key'!$A$2:$A$4)</f>
        <v>Irresistible Lemon Bar Chew</v>
      </c>
    </row>
    <row r="1067" spans="1:4" x14ac:dyDescent="0.35">
      <c r="A1067" s="1">
        <v>45647</v>
      </c>
      <c r="B1067" t="s">
        <v>3</v>
      </c>
      <c r="C1067">
        <v>0.41823478944741099</v>
      </c>
      <c r="D1067" t="str">
        <f>_xlfn.XLOOKUP(B1067,'Product Key'!$B$2:$B$4,'Product Key'!$A$2:$A$4)</f>
        <v>Everlasting Yogurt Scoop</v>
      </c>
    </row>
    <row r="1068" spans="1:4" x14ac:dyDescent="0.35">
      <c r="A1068" s="1">
        <v>45647</v>
      </c>
      <c r="B1068" t="s">
        <v>4</v>
      </c>
      <c r="C1068">
        <v>0.47182740738307299</v>
      </c>
      <c r="D1068" t="str">
        <f>_xlfn.XLOOKUP(B1068,'Product Key'!$B$2:$B$4,'Product Key'!$A$2:$A$4)</f>
        <v>Extraordinary Green Tea Wafer</v>
      </c>
    </row>
    <row r="1069" spans="1:4" x14ac:dyDescent="0.35">
      <c r="A1069" s="1">
        <v>45647</v>
      </c>
      <c r="B1069" t="s">
        <v>5</v>
      </c>
      <c r="C1069">
        <v>0.330188986129895</v>
      </c>
      <c r="D1069" t="str">
        <f>_xlfn.XLOOKUP(B1069,'Product Key'!$B$2:$B$4,'Product Key'!$A$2:$A$4)</f>
        <v>Irresistible Lemon Bar Chew</v>
      </c>
    </row>
    <row r="1070" spans="1:4" x14ac:dyDescent="0.35">
      <c r="A1070" s="1">
        <v>45648</v>
      </c>
      <c r="B1070" t="s">
        <v>3</v>
      </c>
      <c r="C1070">
        <v>0.33795334337643401</v>
      </c>
      <c r="D1070" t="str">
        <f>_xlfn.XLOOKUP(B1070,'Product Key'!$B$2:$B$4,'Product Key'!$A$2:$A$4)</f>
        <v>Everlasting Yogurt Scoop</v>
      </c>
    </row>
    <row r="1071" spans="1:4" x14ac:dyDescent="0.35">
      <c r="A1071" s="1">
        <v>45648</v>
      </c>
      <c r="B1071" t="s">
        <v>4</v>
      </c>
      <c r="C1071">
        <v>0.43475882485237999</v>
      </c>
      <c r="D1071" t="str">
        <f>_xlfn.XLOOKUP(B1071,'Product Key'!$B$2:$B$4,'Product Key'!$A$2:$A$4)</f>
        <v>Extraordinary Green Tea Wafer</v>
      </c>
    </row>
    <row r="1072" spans="1:4" x14ac:dyDescent="0.35">
      <c r="A1072" s="1">
        <v>45648</v>
      </c>
      <c r="B1072" t="s">
        <v>5</v>
      </c>
      <c r="C1072">
        <v>0.42279850653777601</v>
      </c>
      <c r="D1072" t="str">
        <f>_xlfn.XLOOKUP(B1072,'Product Key'!$B$2:$B$4,'Product Key'!$A$2:$A$4)</f>
        <v>Irresistible Lemon Bar Chew</v>
      </c>
    </row>
    <row r="1073" spans="1:4" x14ac:dyDescent="0.35">
      <c r="A1073" s="1">
        <v>45649</v>
      </c>
      <c r="B1073" t="s">
        <v>3</v>
      </c>
      <c r="C1073">
        <v>0.47029934796677902</v>
      </c>
      <c r="D1073" t="str">
        <f>_xlfn.XLOOKUP(B1073,'Product Key'!$B$2:$B$4,'Product Key'!$A$2:$A$4)</f>
        <v>Everlasting Yogurt Scoop</v>
      </c>
    </row>
    <row r="1074" spans="1:4" x14ac:dyDescent="0.35">
      <c r="A1074" s="1">
        <v>45649</v>
      </c>
      <c r="B1074" t="s">
        <v>4</v>
      </c>
      <c r="C1074">
        <v>0.58803027973465805</v>
      </c>
      <c r="D1074" t="str">
        <f>_xlfn.XLOOKUP(B1074,'Product Key'!$B$2:$B$4,'Product Key'!$A$2:$A$4)</f>
        <v>Extraordinary Green Tea Wafer</v>
      </c>
    </row>
    <row r="1075" spans="1:4" x14ac:dyDescent="0.35">
      <c r="A1075" s="1">
        <v>45649</v>
      </c>
      <c r="B1075" t="s">
        <v>5</v>
      </c>
      <c r="C1075">
        <v>0.43177999963893399</v>
      </c>
      <c r="D1075" t="str">
        <f>_xlfn.XLOOKUP(B1075,'Product Key'!$B$2:$B$4,'Product Key'!$A$2:$A$4)</f>
        <v>Irresistible Lemon Bar Chew</v>
      </c>
    </row>
    <row r="1076" spans="1:4" x14ac:dyDescent="0.35">
      <c r="A1076" s="1">
        <v>45650</v>
      </c>
      <c r="B1076" t="s">
        <v>3</v>
      </c>
      <c r="C1076">
        <v>0.35813857415885503</v>
      </c>
      <c r="D1076" t="str">
        <f>_xlfn.XLOOKUP(B1076,'Product Key'!$B$2:$B$4,'Product Key'!$A$2:$A$4)</f>
        <v>Everlasting Yogurt Scoop</v>
      </c>
    </row>
    <row r="1077" spans="1:4" x14ac:dyDescent="0.35">
      <c r="A1077" s="1">
        <v>45650</v>
      </c>
      <c r="B1077" t="s">
        <v>4</v>
      </c>
      <c r="C1077">
        <v>0.54729027980602196</v>
      </c>
      <c r="D1077" t="str">
        <f>_xlfn.XLOOKUP(B1077,'Product Key'!$B$2:$B$4,'Product Key'!$A$2:$A$4)</f>
        <v>Extraordinary Green Tea Wafer</v>
      </c>
    </row>
    <row r="1078" spans="1:4" x14ac:dyDescent="0.35">
      <c r="A1078" s="1">
        <v>45650</v>
      </c>
      <c r="B1078" t="s">
        <v>5</v>
      </c>
      <c r="C1078">
        <v>0.40439647050503302</v>
      </c>
      <c r="D1078" t="str">
        <f>_xlfn.XLOOKUP(B1078,'Product Key'!$B$2:$B$4,'Product Key'!$A$2:$A$4)</f>
        <v>Irresistible Lemon Bar Chew</v>
      </c>
    </row>
    <row r="1079" spans="1:4" x14ac:dyDescent="0.35">
      <c r="A1079" s="1">
        <v>45651</v>
      </c>
      <c r="B1079" t="s">
        <v>3</v>
      </c>
      <c r="C1079">
        <v>0.49369042629873799</v>
      </c>
      <c r="D1079" t="str">
        <f>_xlfn.XLOOKUP(B1079,'Product Key'!$B$2:$B$4,'Product Key'!$A$2:$A$4)</f>
        <v>Everlasting Yogurt Scoop</v>
      </c>
    </row>
    <row r="1080" spans="1:4" x14ac:dyDescent="0.35">
      <c r="A1080" s="1">
        <v>45651</v>
      </c>
      <c r="B1080" t="s">
        <v>4</v>
      </c>
      <c r="C1080">
        <v>0.48537890814527601</v>
      </c>
      <c r="D1080" t="str">
        <f>_xlfn.XLOOKUP(B1080,'Product Key'!$B$2:$B$4,'Product Key'!$A$2:$A$4)</f>
        <v>Extraordinary Green Tea Wafer</v>
      </c>
    </row>
    <row r="1081" spans="1:4" x14ac:dyDescent="0.35">
      <c r="A1081" s="1">
        <v>45651</v>
      </c>
      <c r="B1081" t="s">
        <v>5</v>
      </c>
      <c r="C1081">
        <v>0.44081850739268902</v>
      </c>
      <c r="D1081" t="str">
        <f>_xlfn.XLOOKUP(B1081,'Product Key'!$B$2:$B$4,'Product Key'!$A$2:$A$4)</f>
        <v>Irresistible Lemon Bar Chew</v>
      </c>
    </row>
    <row r="1082" spans="1:4" x14ac:dyDescent="0.35">
      <c r="A1082" s="1">
        <v>45652</v>
      </c>
      <c r="B1082" t="s">
        <v>3</v>
      </c>
      <c r="C1082">
        <v>0.439026472023267</v>
      </c>
      <c r="D1082" t="str">
        <f>_xlfn.XLOOKUP(B1082,'Product Key'!$B$2:$B$4,'Product Key'!$A$2:$A$4)</f>
        <v>Everlasting Yogurt Scoop</v>
      </c>
    </row>
    <row r="1083" spans="1:4" x14ac:dyDescent="0.35">
      <c r="A1083" s="1">
        <v>45652</v>
      </c>
      <c r="B1083" t="s">
        <v>4</v>
      </c>
      <c r="C1083">
        <v>0.40571325526629198</v>
      </c>
      <c r="D1083" t="str">
        <f>_xlfn.XLOOKUP(B1083,'Product Key'!$B$2:$B$4,'Product Key'!$A$2:$A$4)</f>
        <v>Extraordinary Green Tea Wafer</v>
      </c>
    </row>
    <row r="1084" spans="1:4" x14ac:dyDescent="0.35">
      <c r="A1084" s="1">
        <v>45652</v>
      </c>
      <c r="B1084" t="s">
        <v>5</v>
      </c>
      <c r="C1084">
        <v>0.42846215332319898</v>
      </c>
      <c r="D1084" t="str">
        <f>_xlfn.XLOOKUP(B1084,'Product Key'!$B$2:$B$4,'Product Key'!$A$2:$A$4)</f>
        <v>Irresistible Lemon Bar Chew</v>
      </c>
    </row>
    <row r="1085" spans="1:4" x14ac:dyDescent="0.35">
      <c r="A1085" s="1">
        <v>45653</v>
      </c>
      <c r="B1085" t="s">
        <v>3</v>
      </c>
      <c r="C1085">
        <v>0.44084254927248101</v>
      </c>
      <c r="D1085" t="str">
        <f>_xlfn.XLOOKUP(B1085,'Product Key'!$B$2:$B$4,'Product Key'!$A$2:$A$4)</f>
        <v>Everlasting Yogurt Scoop</v>
      </c>
    </row>
    <row r="1086" spans="1:4" x14ac:dyDescent="0.35">
      <c r="A1086" s="1">
        <v>45653</v>
      </c>
      <c r="B1086" t="s">
        <v>4</v>
      </c>
      <c r="C1086">
        <v>0.45414788686476099</v>
      </c>
      <c r="D1086" t="str">
        <f>_xlfn.XLOOKUP(B1086,'Product Key'!$B$2:$B$4,'Product Key'!$A$2:$A$4)</f>
        <v>Extraordinary Green Tea Wafer</v>
      </c>
    </row>
    <row r="1087" spans="1:4" x14ac:dyDescent="0.35">
      <c r="A1087" s="1">
        <v>45653</v>
      </c>
      <c r="B1087" t="s">
        <v>5</v>
      </c>
      <c r="C1087">
        <v>0.38499231371395898</v>
      </c>
      <c r="D1087" t="str">
        <f>_xlfn.XLOOKUP(B1087,'Product Key'!$B$2:$B$4,'Product Key'!$A$2:$A$4)</f>
        <v>Irresistible Lemon Bar Chew</v>
      </c>
    </row>
    <row r="1088" spans="1:4" x14ac:dyDescent="0.35">
      <c r="A1088" s="1">
        <v>45654</v>
      </c>
      <c r="B1088" t="s">
        <v>3</v>
      </c>
      <c r="C1088">
        <v>0.39249724661865298</v>
      </c>
      <c r="D1088" t="str">
        <f>_xlfn.XLOOKUP(B1088,'Product Key'!$B$2:$B$4,'Product Key'!$A$2:$A$4)</f>
        <v>Everlasting Yogurt Scoop</v>
      </c>
    </row>
    <row r="1089" spans="1:4" x14ac:dyDescent="0.35">
      <c r="A1089" s="1">
        <v>45654</v>
      </c>
      <c r="B1089" t="s">
        <v>4</v>
      </c>
      <c r="C1089">
        <v>0.42693359394219799</v>
      </c>
      <c r="D1089" t="str">
        <f>_xlfn.XLOOKUP(B1089,'Product Key'!$B$2:$B$4,'Product Key'!$A$2:$A$4)</f>
        <v>Extraordinary Green Tea Wafer</v>
      </c>
    </row>
    <row r="1090" spans="1:4" x14ac:dyDescent="0.35">
      <c r="A1090" s="1">
        <v>45654</v>
      </c>
      <c r="B1090" t="s">
        <v>5</v>
      </c>
      <c r="C1090">
        <v>0.302951393025161</v>
      </c>
      <c r="D1090" t="str">
        <f>_xlfn.XLOOKUP(B1090,'Product Key'!$B$2:$B$4,'Product Key'!$A$2:$A$4)</f>
        <v>Irresistible Lemon Bar Chew</v>
      </c>
    </row>
    <row r="1091" spans="1:4" x14ac:dyDescent="0.35">
      <c r="A1091" s="1">
        <v>45655</v>
      </c>
      <c r="B1091" t="s">
        <v>3</v>
      </c>
      <c r="C1091">
        <v>0.42567346210889601</v>
      </c>
      <c r="D1091" t="str">
        <f>_xlfn.XLOOKUP(B1091,'Product Key'!$B$2:$B$4,'Product Key'!$A$2:$A$4)</f>
        <v>Everlasting Yogurt Scoop</v>
      </c>
    </row>
    <row r="1092" spans="1:4" x14ac:dyDescent="0.35">
      <c r="A1092" s="1">
        <v>45655</v>
      </c>
      <c r="B1092" t="s">
        <v>4</v>
      </c>
      <c r="C1092">
        <v>0.42843475142590898</v>
      </c>
      <c r="D1092" t="str">
        <f>_xlfn.XLOOKUP(B1092,'Product Key'!$B$2:$B$4,'Product Key'!$A$2:$A$4)</f>
        <v>Extraordinary Green Tea Wafer</v>
      </c>
    </row>
    <row r="1093" spans="1:4" x14ac:dyDescent="0.35">
      <c r="A1093" s="1">
        <v>45655</v>
      </c>
      <c r="B1093" t="s">
        <v>5</v>
      </c>
      <c r="C1093">
        <v>0.38181042106149399</v>
      </c>
      <c r="D1093" t="str">
        <f>_xlfn.XLOOKUP(B1093,'Product Key'!$B$2:$B$4,'Product Key'!$A$2:$A$4)</f>
        <v>Irresistible Lemon Bar Chew</v>
      </c>
    </row>
    <row r="1094" spans="1:4" x14ac:dyDescent="0.35">
      <c r="A1094" s="1">
        <v>45656</v>
      </c>
      <c r="B1094" t="s">
        <v>3</v>
      </c>
      <c r="C1094">
        <v>0.39318623480826098</v>
      </c>
      <c r="D1094" t="str">
        <f>_xlfn.XLOOKUP(B1094,'Product Key'!$B$2:$B$4,'Product Key'!$A$2:$A$4)</f>
        <v>Everlasting Yogurt Scoop</v>
      </c>
    </row>
    <row r="1095" spans="1:4" x14ac:dyDescent="0.35">
      <c r="A1095" s="1">
        <v>45656</v>
      </c>
      <c r="B1095" t="s">
        <v>4</v>
      </c>
      <c r="C1095">
        <v>0.36930368003066999</v>
      </c>
      <c r="D1095" t="str">
        <f>_xlfn.XLOOKUP(B1095,'Product Key'!$B$2:$B$4,'Product Key'!$A$2:$A$4)</f>
        <v>Extraordinary Green Tea Wafer</v>
      </c>
    </row>
    <row r="1096" spans="1:4" x14ac:dyDescent="0.35">
      <c r="A1096" s="1">
        <v>45656</v>
      </c>
      <c r="B1096" t="s">
        <v>5</v>
      </c>
      <c r="C1096">
        <v>0.40766497645740102</v>
      </c>
      <c r="D1096" t="str">
        <f>_xlfn.XLOOKUP(B1096,'Product Key'!$B$2:$B$4,'Product Key'!$A$2:$A$4)</f>
        <v>Irresistible Lemon Bar Chew</v>
      </c>
    </row>
    <row r="1097" spans="1:4" x14ac:dyDescent="0.35">
      <c r="A1097" s="1">
        <v>45657</v>
      </c>
      <c r="B1097" t="s">
        <v>3</v>
      </c>
      <c r="C1097">
        <v>0.44811488717445902</v>
      </c>
      <c r="D1097" t="str">
        <f>_xlfn.XLOOKUP(B1097,'Product Key'!$B$2:$B$4,'Product Key'!$A$2:$A$4)</f>
        <v>Everlasting Yogurt Scoop</v>
      </c>
    </row>
    <row r="1098" spans="1:4" x14ac:dyDescent="0.35">
      <c r="A1098" s="1">
        <v>45657</v>
      </c>
      <c r="B1098" t="s">
        <v>4</v>
      </c>
      <c r="C1098">
        <v>0.45663221143357502</v>
      </c>
      <c r="D1098" t="str">
        <f>_xlfn.XLOOKUP(B1098,'Product Key'!$B$2:$B$4,'Product Key'!$A$2:$A$4)</f>
        <v>Extraordinary Green Tea Wafer</v>
      </c>
    </row>
    <row r="1099" spans="1:4" x14ac:dyDescent="0.35">
      <c r="A1099" s="1">
        <v>45657</v>
      </c>
      <c r="B1099" t="s">
        <v>5</v>
      </c>
      <c r="C1099">
        <v>0.30297877220731401</v>
      </c>
      <c r="D1099" t="str">
        <f>_xlfn.XLOOKUP(B1099,'Product Key'!$B$2:$B$4,'Product Key'!$A$2:$A$4)</f>
        <v>Irresistible Lemon Bar Chew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7B47-033C-47C5-B2AA-C3FEA4BA4AFB}">
  <dimension ref="A1:B4"/>
  <sheetViews>
    <sheetView workbookViewId="0">
      <selection sqref="A1:B4"/>
    </sheetView>
  </sheetViews>
  <sheetFormatPr defaultRowHeight="14.5" x14ac:dyDescent="0.35"/>
  <cols>
    <col min="1" max="1" width="27.1796875" bestFit="1" customWidth="1"/>
    <col min="2" max="2" width="9.90625" bestFit="1" customWidth="1"/>
  </cols>
  <sheetData>
    <row r="1" spans="1:2" x14ac:dyDescent="0.35">
      <c r="A1" t="s">
        <v>6</v>
      </c>
      <c r="B1" t="s">
        <v>1</v>
      </c>
    </row>
    <row r="2" spans="1:2" x14ac:dyDescent="0.35">
      <c r="A2" t="s">
        <v>7</v>
      </c>
      <c r="B2" t="s">
        <v>3</v>
      </c>
    </row>
    <row r="3" spans="1:2" x14ac:dyDescent="0.35">
      <c r="A3" t="s">
        <v>8</v>
      </c>
      <c r="B3" t="s">
        <v>5</v>
      </c>
    </row>
    <row r="4" spans="1:2" x14ac:dyDescent="0.35">
      <c r="A4" t="s">
        <v>9</v>
      </c>
      <c r="B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AEC3-1E8B-4A37-854F-C640D801B945}">
  <dimension ref="B2:D5"/>
  <sheetViews>
    <sheetView workbookViewId="0">
      <selection activeCell="D3" sqref="D3"/>
    </sheetView>
  </sheetViews>
  <sheetFormatPr defaultRowHeight="14.5" x14ac:dyDescent="0.35"/>
  <cols>
    <col min="2" max="2" width="27.1796875" bestFit="1" customWidth="1"/>
    <col min="3" max="3" width="9.90625" bestFit="1" customWidth="1"/>
    <col min="4" max="4" width="12.54296875" bestFit="1" customWidth="1"/>
  </cols>
  <sheetData>
    <row r="2" spans="2:4" ht="15" thickBot="1" x14ac:dyDescent="0.4">
      <c r="B2" s="4" t="s">
        <v>11</v>
      </c>
      <c r="C2" s="5" t="s">
        <v>12</v>
      </c>
      <c r="D2" s="6" t="s">
        <v>13</v>
      </c>
    </row>
    <row r="3" spans="2:4" ht="15" thickTop="1" x14ac:dyDescent="0.35">
      <c r="B3" s="3" t="s">
        <v>7</v>
      </c>
      <c r="C3" s="3" t="s">
        <v>3</v>
      </c>
      <c r="D3" s="3">
        <f>AVERAGEIF('Profil Data'!B:B,C3,'Profil Data'!C:C)</f>
        <v>0.41999999999999982</v>
      </c>
    </row>
    <row r="4" spans="2:4" x14ac:dyDescent="0.35">
      <c r="B4" s="2" t="s">
        <v>8</v>
      </c>
      <c r="C4" s="2" t="s">
        <v>5</v>
      </c>
      <c r="D4" s="2">
        <f>AVERAGEIF('Profil Data'!B:B,C4,'Profil Data'!C:C)</f>
        <v>0.40999999999999953</v>
      </c>
    </row>
    <row r="5" spans="2:4" x14ac:dyDescent="0.35">
      <c r="B5" s="2" t="s">
        <v>9</v>
      </c>
      <c r="C5" s="2" t="s">
        <v>4</v>
      </c>
      <c r="D5" s="2">
        <f>AVERAGEIF('Profil Data'!B:B,C5,'Profil Data'!C:C)</f>
        <v>0.46999999999999942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PinkCloud</vt:lpstr>
      <vt:lpstr>Profil Data</vt:lpstr>
      <vt:lpstr>Product Key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Charlee LeGallais</cp:lastModifiedBy>
  <dcterms:created xsi:type="dcterms:W3CDTF">2015-06-05T18:17:20Z</dcterms:created>
  <dcterms:modified xsi:type="dcterms:W3CDTF">2025-02-27T00:12:18Z</dcterms:modified>
</cp:coreProperties>
</file>