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nehourdin/Documents/Openclassrooms/Projet/11 - Réalisez le cadrage d’un projet IA/"/>
    </mc:Choice>
  </mc:AlternateContent>
  <xr:revisionPtr revIDLastSave="0" documentId="13_ncr:1_{CBAB1FAB-0B1A-EB45-A00B-5D48E0669B82}" xr6:coauthVersionLast="47" xr6:coauthVersionMax="47" xr10:uidLastSave="{00000000-0000-0000-0000-000000000000}"/>
  <bookViews>
    <workbookView xWindow="880" yWindow="500" windowWidth="33600" windowHeight="19280" xr2:uid="{90A143EF-2636-2349-8C73-40273EB6933A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D4" i="1"/>
  <c r="E4" i="1" s="1"/>
  <c r="D12" i="1"/>
  <c r="E12" i="1" s="1"/>
  <c r="D10" i="1"/>
  <c r="E10" i="1" s="1"/>
  <c r="D11" i="1"/>
  <c r="E11" i="1" s="1"/>
  <c r="D13" i="1"/>
  <c r="E13" i="1" s="1"/>
  <c r="D7" i="1"/>
  <c r="E7" i="1" s="1"/>
  <c r="D8" i="1"/>
  <c r="E8" i="1" s="1"/>
  <c r="D9" i="1"/>
  <c r="E9" i="1" s="1"/>
  <c r="D3" i="1"/>
  <c r="E3" i="1" s="1"/>
  <c r="D5" i="1"/>
  <c r="E5" i="1" s="1"/>
  <c r="D2" i="1"/>
  <c r="E2" i="1" s="1"/>
</calcChain>
</file>

<file path=xl/sharedStrings.xml><?xml version="1.0" encoding="utf-8"?>
<sst xmlns="http://schemas.openxmlformats.org/spreadsheetml/2006/main" count="134" uniqueCount="64">
  <si>
    <t>Risques</t>
  </si>
  <si>
    <t>Probabilité</t>
  </si>
  <si>
    <t>Gravité</t>
  </si>
  <si>
    <t>Criticité</t>
  </si>
  <si>
    <t>Mesure de prévention</t>
  </si>
  <si>
    <t>Mesure de réparation</t>
  </si>
  <si>
    <t>Responsable</t>
  </si>
  <si>
    <t>Non coordination des équipes</t>
  </si>
  <si>
    <t>Planification d'une communication régulière entre les équipes impliquées</t>
  </si>
  <si>
    <t>Formation des équipes à la collaboration interne et à l'utilisation des outils de communication et de collaboration</t>
  </si>
  <si>
    <t>Chef de projet</t>
  </si>
  <si>
    <t>Contrôleur de gestion</t>
  </si>
  <si>
    <t>Réalisation d'un produit non fonctionnel</t>
  </si>
  <si>
    <t>Revue régulière du code et des spécifications</t>
  </si>
  <si>
    <t>Correction des erreurs et des bogues identifiés</t>
  </si>
  <si>
    <t>Équipe de développement</t>
  </si>
  <si>
    <t>Réalisation d'un produit non conforme aux attentes</t>
  </si>
  <si>
    <t>Validation régulière des fonctionnalités par les parties prenantes</t>
  </si>
  <si>
    <t>Correction des écarts identifiés</t>
  </si>
  <si>
    <t>Réalisation d'un algorithme non pertinent</t>
  </si>
  <si>
    <t>Revue régulière de l'algorithme par des experts techniques</t>
  </si>
  <si>
    <t>Modification de l'algorithme</t>
  </si>
  <si>
    <t>Temps de réponse trop élevé</t>
  </si>
  <si>
    <t>Optimisation de l'architecture technique</t>
  </si>
  <si>
    <t>Optimisation du code et des requêtes</t>
  </si>
  <si>
    <t>Temps de calcul de recommandation trop élévé</t>
  </si>
  <si>
    <t>Optimisation de l'algorithme de recommandation</t>
  </si>
  <si>
    <t>Le personnel nécessaire n'est pas disponible ou difficile à trouver</t>
  </si>
  <si>
    <t>Recours à des sous-traitants spécialisés</t>
  </si>
  <si>
    <t>Le personnel n'est pas suffisament qualifié</t>
  </si>
  <si>
    <t>Formation régulière des employés</t>
  </si>
  <si>
    <t>Recrutement de nouveaux employés qualifiés</t>
  </si>
  <si>
    <t>Ressources humaines</t>
  </si>
  <si>
    <t>Planification détaillée du projet et des livrables</t>
  </si>
  <si>
    <t>Moyenne critique</t>
  </si>
  <si>
    <t>Famille de risque</t>
  </si>
  <si>
    <t>Phase du projet</t>
  </si>
  <si>
    <t>Budget</t>
  </si>
  <si>
    <t>Produit non fonctionnel</t>
  </si>
  <si>
    <t>Délai</t>
  </si>
  <si>
    <t>Équipes</t>
  </si>
  <si>
    <t>Produit non conforme</t>
  </si>
  <si>
    <t>Algorithme</t>
  </si>
  <si>
    <t>Temps de réponse</t>
  </si>
  <si>
    <t>Temps de calcul</t>
  </si>
  <si>
    <t>Compétence</t>
  </si>
  <si>
    <t>Recrutement</t>
  </si>
  <si>
    <t>Conflit au sein de l'équipe</t>
  </si>
  <si>
    <t>Réunion d'équipe pour identifier les sources de conflit et trouver des solutions</t>
  </si>
  <si>
    <t>Recadrage des membres de l'équipe en cas de comportements inappropriés</t>
  </si>
  <si>
    <t xml:space="preserve"> Planification et conception</t>
  </si>
  <si>
    <t>Développement et production</t>
  </si>
  <si>
    <t>Tests et validation</t>
  </si>
  <si>
    <t xml:space="preserve">Anticipé le recrutement </t>
  </si>
  <si>
    <t>Retards potentiels sur les livrables en raison de l'absence d'une ou plusieurs personnes clés de l'équipe</t>
  </si>
  <si>
    <t>Recourir à des développeurs freelance ou en intérim pour pallier l'absence de membres clés de l'équipe, même si cela implique un léger dépassement du budget alloué</t>
  </si>
  <si>
    <t>Recrutement temporaire (freelance/intérim)</t>
  </si>
  <si>
    <t>Absence</t>
  </si>
  <si>
    <t>Conflit d'équipe</t>
  </si>
  <si>
    <t>Difficultés pour respecter les délais clés du projet, entraînant un dépassement de ceux-ci et/ou un ralentissement de la production en fin de projet.</t>
  </si>
  <si>
    <t>Réduire la portée du projet si nécessaire pour respecter les échéances et recourir à des experts techniques en cas de difficultés</t>
  </si>
  <si>
    <t>Difficultés de gestion du budget en cours de développement, dépassement possible ou impossibilité de faire évoluer le budget en fonction des besoins</t>
  </si>
  <si>
    <t xml:space="preserve">
Assurer un suivi régulier du budget et effectuer une analyse de rentabilité avant toute nouvelle demande de budget.</t>
  </si>
  <si>
    <t>Réduire les coûts en évaluant les tâches non essentielles et en les éliminant si possible. Envisager également des sources de financement alternatives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</si>
</sst>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Arial"/>
      <family val="2"/>
    </font>
    <font>
      <sz val="14"/>
      <color theme="0"/>
      <name val="Calibri"/>
      <family val="2"/>
      <scheme val="minor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4" tint="0.399975585192419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31">
    <xf numFmtId="0" fontId="0" fillId="0" borderId="0" xfId="0"/>
    <xf numFmtId="0" fontId="4" fillId="2" borderId="1" xfId="1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4" fillId="4" borderId="1" xfId="3" applyFont="1" applyBorder="1" applyAlignment="1">
      <alignment horizontal="center" vertical="center"/>
    </xf>
    <xf numFmtId="0" fontId="0" fillId="2" borderId="1" xfId="1" applyFont="1" applyBorder="1" applyAlignment="1">
      <alignment horizontal="center" vertical="center" wrapText="1"/>
    </xf>
    <xf numFmtId="0" fontId="0" fillId="2" borderId="4" xfId="1" applyFont="1" applyBorder="1" applyAlignment="1">
      <alignment horizontal="center" vertical="center" wrapText="1"/>
    </xf>
    <xf numFmtId="0" fontId="0" fillId="3" borderId="1" xfId="2" applyFont="1" applyBorder="1" applyAlignment="1">
      <alignment horizontal="center" vertical="center" wrapText="1"/>
    </xf>
    <xf numFmtId="0" fontId="0" fillId="4" borderId="1" xfId="3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2" borderId="1" xfId="1" applyFont="1" applyBorder="1" applyAlignment="1">
      <alignment horizontal="center" vertical="center"/>
    </xf>
    <xf numFmtId="0" fontId="0" fillId="2" borderId="2" xfId="1" applyFont="1" applyBorder="1" applyAlignment="1">
      <alignment horizontal="center" vertical="center" wrapText="1"/>
    </xf>
    <xf numFmtId="0" fontId="0" fillId="0" borderId="0" xfId="0" applyFont="1"/>
    <xf numFmtId="0" fontId="4" fillId="2" borderId="4" xfId="1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0" fillId="2" borderId="6" xfId="1" applyNumberFormat="1" applyFont="1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0" fontId="0" fillId="4" borderId="1" xfId="3" applyFont="1" applyBorder="1" applyAlignment="1">
      <alignment horizontal="center" vertical="center"/>
    </xf>
    <xf numFmtId="0" fontId="0" fillId="4" borderId="1" xfId="3" applyNumberFormat="1" applyFont="1" applyBorder="1" applyAlignment="1">
      <alignment horizontal="center" vertical="center"/>
    </xf>
    <xf numFmtId="0" fontId="0" fillId="4" borderId="3" xfId="3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5" borderId="7" xfId="0" applyFont="1" applyFill="1" applyBorder="1" applyAlignment="1">
      <alignment horizontal="center" vertical="center" wrapText="1"/>
    </xf>
    <xf numFmtId="0" fontId="0" fillId="2" borderId="8" xfId="1" applyFont="1" applyFill="1" applyBorder="1" applyAlignment="1">
      <alignment horizontal="center" vertical="center" wrapText="1"/>
    </xf>
    <xf numFmtId="0" fontId="0" fillId="2" borderId="1" xfId="1" applyFont="1" applyFill="1" applyBorder="1" applyAlignment="1">
      <alignment horizontal="center" vertical="center" wrapText="1"/>
    </xf>
    <xf numFmtId="0" fontId="0" fillId="3" borderId="1" xfId="2" applyFont="1" applyFill="1" applyBorder="1" applyAlignment="1">
      <alignment horizontal="center" vertical="center" wrapText="1"/>
    </xf>
    <xf numFmtId="0" fontId="0" fillId="4" borderId="1" xfId="3" applyFont="1" applyFill="1" applyBorder="1" applyAlignment="1">
      <alignment horizontal="center" vertical="center" wrapText="1"/>
    </xf>
    <xf numFmtId="0" fontId="0" fillId="4" borderId="9" xfId="3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0" fillId="2" borderId="4" xfId="1" applyFont="1" applyFill="1" applyBorder="1" applyAlignment="1">
      <alignment horizontal="center" vertical="center" wrapText="1"/>
    </xf>
  </cellXfs>
  <cellStyles count="4">
    <cellStyle name="20 % - Accent5" xfId="3" builtinId="46"/>
    <cellStyle name="Insatisfaisant" xfId="1" builtinId="27"/>
    <cellStyle name="Neutre" xfId="2" builtinId="2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249977111117893"/>
        </top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500" baseline="0"/>
              <a:t>Identification des risques</a:t>
            </a:r>
          </a:p>
        </c:rich>
      </c:tx>
      <c:layout>
        <c:manualLayout>
          <c:xMode val="edge"/>
          <c:yMode val="edge"/>
          <c:x val="1.0016502702573222E-2"/>
          <c:y val="4.6397643197404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5400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>
              <a:outerShdw blurRad="50800" dist="25400" dir="5400000" algn="ctr" rotWithShape="0">
                <a:schemeClr val="tx1">
                  <a:alpha val="690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>
                <a:outerShdw blurRad="50800" dist="25400" dir="5400000" algn="ctr" rotWithShape="0">
                  <a:schemeClr val="tx1">
                    <a:alpha val="69000"/>
                  </a:schemeClr>
                </a:outerShdw>
              </a:effectLst>
            </c:spPr>
          </c:marker>
          <c:cat>
            <c:strRef>
              <c:f>Feuil1!$I$2:$I$13</c:f>
              <c:strCache>
                <c:ptCount val="12"/>
                <c:pt idx="0">
                  <c:v>Budget</c:v>
                </c:pt>
                <c:pt idx="1">
                  <c:v>Produit non fonctionnel</c:v>
                </c:pt>
                <c:pt idx="2">
                  <c:v>Absence</c:v>
                </c:pt>
                <c:pt idx="3">
                  <c:v>Délai</c:v>
                </c:pt>
                <c:pt idx="4">
                  <c:v>Équipes</c:v>
                </c:pt>
                <c:pt idx="5">
                  <c:v>Produit non conforme</c:v>
                </c:pt>
                <c:pt idx="6">
                  <c:v>Algorithme</c:v>
                </c:pt>
                <c:pt idx="7">
                  <c:v>Recrutement</c:v>
                </c:pt>
                <c:pt idx="8">
                  <c:v>Temps de réponse</c:v>
                </c:pt>
                <c:pt idx="9">
                  <c:v>Temps de calcul</c:v>
                </c:pt>
                <c:pt idx="10">
                  <c:v>Conflit d'équipe</c:v>
                </c:pt>
                <c:pt idx="11">
                  <c:v>Compétence</c:v>
                </c:pt>
              </c:strCache>
            </c:strRef>
          </c:cat>
          <c:val>
            <c:numRef>
              <c:f>Feuil1!$E$2:$E$13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3.2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1.6</c:v>
                </c:pt>
                <c:pt idx="8">
                  <c:v>2.4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2-914F-B5EC-B34E5EA5F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62399"/>
        <c:axId val="1742308223"/>
      </c:radarChart>
      <c:catAx>
        <c:axId val="174206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308223"/>
        <c:crosses val="autoZero"/>
        <c:auto val="1"/>
        <c:lblAlgn val="ctr"/>
        <c:lblOffset val="100"/>
        <c:noMultiLvlLbl val="0"/>
      </c:catAx>
      <c:valAx>
        <c:axId val="1742308223"/>
        <c:scaling>
          <c:orientation val="minMax"/>
        </c:scaling>
        <c:delete val="0"/>
        <c:axPos val="l"/>
        <c:majorGridlines>
          <c:spPr>
            <a:ln w="254000" cap="rnd" cmpd="sng" algn="ctr">
              <a:gradFill flip="none" rotWithShape="1">
                <a:gsLst>
                  <a:gs pos="12000">
                    <a:srgbClr val="7899D4">
                      <a:alpha val="75000"/>
                      <a:lumMod val="45000"/>
                      <a:lumOff val="55000"/>
                    </a:srgbClr>
                  </a:gs>
                  <a:gs pos="0">
                    <a:schemeClr val="accent1">
                      <a:alpha val="75000"/>
                      <a:lumMod val="60000"/>
                      <a:lumOff val="40000"/>
                    </a:schemeClr>
                  </a:gs>
                  <a:gs pos="28000">
                    <a:schemeClr val="accent1">
                      <a:alpha val="75000"/>
                    </a:schemeClr>
                  </a:gs>
                  <a:gs pos="47000">
                    <a:schemeClr val="accent2">
                      <a:alpha val="75000"/>
                    </a:schemeClr>
                  </a:gs>
                  <a:gs pos="60000">
                    <a:schemeClr val="accent2">
                      <a:alpha val="75000"/>
                      <a:lumMod val="75000"/>
                    </a:schemeClr>
                  </a:gs>
                  <a:gs pos="72000">
                    <a:srgbClr val="FF0000">
                      <a:alpha val="75000"/>
                    </a:srgbClr>
                  </a:gs>
                </a:gsLst>
                <a:path path="shape">
                  <a:fillToRect l="50000" t="50000" r="50000" b="50000"/>
                </a:path>
                <a:tileRect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06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3</xdr:row>
      <xdr:rowOff>233680</xdr:rowOff>
    </xdr:from>
    <xdr:to>
      <xdr:col>21</xdr:col>
      <xdr:colOff>304800</xdr:colOff>
      <xdr:row>8</xdr:row>
      <xdr:rowOff>660400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D577D2A-6E6D-F84F-97DE-E51B74ADF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02B946-D1FD-2948-B229-ECFE56E87265}" name="Tableau1" displayName="Tableau1" ref="A1:J13" totalsRowShown="0" headerRowDxfId="11" dataDxfId="10">
  <autoFilter ref="A1:J13" xr:uid="{C802B946-D1FD-2948-B229-ECFE56E87265}"/>
  <sortState xmlns:xlrd2="http://schemas.microsoft.com/office/spreadsheetml/2017/richdata2" ref="A2:H13">
    <sortCondition descending="1" ref="C1:C13"/>
  </sortState>
  <tableColumns count="10">
    <tableColumn id="1" xr3:uid="{EA967F05-85F5-3942-AE75-E2BF32E2BDFB}" name="Risques" dataDxfId="9"/>
    <tableColumn id="2" xr3:uid="{76F7AF99-D86C-014C-A0EE-ACEDC4BD7E47}" name="Probabilité" dataDxfId="8"/>
    <tableColumn id="3" xr3:uid="{1574FE95-0B50-774E-A6F2-63A10F1BC69A}" name="Gravité" dataDxfId="7"/>
    <tableColumn id="4" xr3:uid="{9E8B6CEC-0C9E-C043-81B2-7BC2A3D7668E}" name="Criticité" dataDxfId="6">
      <calculatedColumnFormula>Tableau1[[#This Row],[Gravité]]*Tableau1[[#This Row],[Probabilité]]</calculatedColumnFormula>
    </tableColumn>
    <tableColumn id="12" xr3:uid="{D04285EE-E195-A049-9B16-F4BFE615FBE8}" name="Moyenne critique" dataDxfId="5" dataCellStyle="20 % - Accent5">
      <calculatedColumnFormula>Tableau1[[#This Row],[Criticité]]/5</calculatedColumnFormula>
    </tableColumn>
    <tableColumn id="5" xr3:uid="{61239909-1151-1947-8F33-70D39479F668}" name="Mesure de prévention" dataDxfId="4"/>
    <tableColumn id="6" xr3:uid="{9245C108-615B-9349-B17A-7053244B682A}" name="Mesure de réparation" dataDxfId="3"/>
    <tableColumn id="7" xr3:uid="{1DBD1AFB-CA7D-894C-9A11-81CE6D9AD0E6}" name="Responsable" dataDxfId="2"/>
    <tableColumn id="14" xr3:uid="{ACDC4D1C-2AA3-5446-9D7F-1C0F837CC72E}" name="Famille de risque" dataDxfId="1"/>
    <tableColumn id="15" xr3:uid="{C823BB6F-8C4C-C241-A881-6BF47CA445E9}" name="Phase du proj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E7CC8-30F0-4043-9EA0-33C89BA44B72}">
  <dimension ref="A1:J13"/>
  <sheetViews>
    <sheetView showGridLines="0" tabSelected="1" topLeftCell="D4" zoomScale="33" workbookViewId="0">
      <selection activeCell="Q25" sqref="Q25"/>
    </sheetView>
  </sheetViews>
  <sheetFormatPr baseColWidth="10" defaultRowHeight="16" x14ac:dyDescent="0.2"/>
  <cols>
    <col min="1" max="1" width="30.83203125" style="8" customWidth="1"/>
    <col min="2" max="5" width="30.83203125" style="11" customWidth="1"/>
    <col min="6" max="8" width="30.83203125" style="8" customWidth="1"/>
    <col min="9" max="10" width="30.83203125" style="11" customWidth="1"/>
    <col min="11" max="16384" width="10.83203125" style="11"/>
  </cols>
  <sheetData>
    <row r="1" spans="1:10" s="22" customFormat="1" ht="60" customHeight="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34</v>
      </c>
      <c r="F1" s="20" t="s">
        <v>4</v>
      </c>
      <c r="G1" s="20" t="s">
        <v>5</v>
      </c>
      <c r="H1" s="20" t="s">
        <v>6</v>
      </c>
      <c r="I1" s="20" t="s">
        <v>35</v>
      </c>
      <c r="J1" s="20" t="s">
        <v>36</v>
      </c>
    </row>
    <row r="2" spans="1:10" ht="85" x14ac:dyDescent="0.2">
      <c r="A2" s="4" t="s">
        <v>61</v>
      </c>
      <c r="B2" s="1">
        <v>2</v>
      </c>
      <c r="C2" s="1">
        <v>5</v>
      </c>
      <c r="D2" s="1">
        <f>Tableau1[[#This Row],[Gravité]]*Tableau1[[#This Row],[Probabilité]]</f>
        <v>10</v>
      </c>
      <c r="E2" s="9">
        <f>Tableau1[[#This Row],[Criticité]]/5</f>
        <v>2</v>
      </c>
      <c r="F2" s="4" t="s">
        <v>62</v>
      </c>
      <c r="G2" s="4" t="s">
        <v>63</v>
      </c>
      <c r="H2" s="4" t="s">
        <v>11</v>
      </c>
      <c r="I2" s="10" t="s">
        <v>37</v>
      </c>
      <c r="J2" s="10" t="s">
        <v>50</v>
      </c>
    </row>
    <row r="3" spans="1:10" ht="60" customHeight="1" x14ac:dyDescent="0.2">
      <c r="A3" s="4" t="s">
        <v>12</v>
      </c>
      <c r="B3" s="1">
        <v>2</v>
      </c>
      <c r="C3" s="1">
        <v>5</v>
      </c>
      <c r="D3" s="1">
        <f>Tableau1[[#This Row],[Gravité]]*Tableau1[[#This Row],[Probabilité]]</f>
        <v>10</v>
      </c>
      <c r="E3" s="9">
        <f>Tableau1[[#This Row],[Criticité]]/5</f>
        <v>2</v>
      </c>
      <c r="F3" s="4" t="s">
        <v>13</v>
      </c>
      <c r="G3" s="4" t="s">
        <v>14</v>
      </c>
      <c r="H3" s="4" t="s">
        <v>15</v>
      </c>
      <c r="I3" s="4" t="s">
        <v>38</v>
      </c>
      <c r="J3" s="4" t="s">
        <v>51</v>
      </c>
    </row>
    <row r="4" spans="1:10" ht="102" x14ac:dyDescent="0.2">
      <c r="A4" s="5" t="s">
        <v>54</v>
      </c>
      <c r="B4" s="12">
        <v>3</v>
      </c>
      <c r="C4" s="13">
        <v>5</v>
      </c>
      <c r="D4" s="14">
        <f>Tableau1[[#This Row],[Gravité]]*Tableau1[[#This Row],[Probabilité]]</f>
        <v>15</v>
      </c>
      <c r="E4" s="15">
        <f>Tableau1[[#This Row],[Criticité]]/5</f>
        <v>3</v>
      </c>
      <c r="F4" s="4" t="s">
        <v>55</v>
      </c>
      <c r="G4" s="4" t="s">
        <v>56</v>
      </c>
      <c r="H4" s="4" t="s">
        <v>10</v>
      </c>
      <c r="I4" s="4" t="s">
        <v>57</v>
      </c>
      <c r="J4" s="4" t="s">
        <v>50</v>
      </c>
    </row>
    <row r="5" spans="1:10" ht="85" x14ac:dyDescent="0.2">
      <c r="A5" s="4" t="s">
        <v>59</v>
      </c>
      <c r="B5" s="1">
        <v>4</v>
      </c>
      <c r="C5" s="1">
        <v>4</v>
      </c>
      <c r="D5" s="1">
        <f>Tableau1[[#This Row],[Gravité]]*Tableau1[[#This Row],[Probabilité]]</f>
        <v>16</v>
      </c>
      <c r="E5" s="9">
        <f>Tableau1[[#This Row],[Criticité]]/5</f>
        <v>3.2</v>
      </c>
      <c r="F5" s="4" t="s">
        <v>33</v>
      </c>
      <c r="G5" s="4" t="s">
        <v>60</v>
      </c>
      <c r="H5" s="4" t="s">
        <v>10</v>
      </c>
      <c r="I5" s="4" t="s">
        <v>39</v>
      </c>
      <c r="J5" s="4" t="s">
        <v>52</v>
      </c>
    </row>
    <row r="6" spans="1:10" ht="68" x14ac:dyDescent="0.2">
      <c r="A6" s="6" t="s">
        <v>7</v>
      </c>
      <c r="B6" s="2">
        <v>3</v>
      </c>
      <c r="C6" s="2">
        <v>4</v>
      </c>
      <c r="D6" s="2">
        <f>Tableau1[[#This Row],[Gravité]]*Tableau1[[#This Row],[Probabilité]]</f>
        <v>12</v>
      </c>
      <c r="E6" s="16">
        <f>Tableau1[[#This Row],[Criticité]]/5</f>
        <v>2.4</v>
      </c>
      <c r="F6" s="6" t="s">
        <v>8</v>
      </c>
      <c r="G6" s="6" t="s">
        <v>9</v>
      </c>
      <c r="H6" s="6" t="s">
        <v>10</v>
      </c>
      <c r="I6" s="6" t="s">
        <v>40</v>
      </c>
      <c r="J6" s="6" t="s">
        <v>50</v>
      </c>
    </row>
    <row r="7" spans="1:10" ht="60" customHeight="1" x14ac:dyDescent="0.2">
      <c r="A7" s="6" t="s">
        <v>16</v>
      </c>
      <c r="B7" s="2">
        <v>3</v>
      </c>
      <c r="C7" s="2">
        <v>4</v>
      </c>
      <c r="D7" s="2">
        <f>Tableau1[[#This Row],[Gravité]]*Tableau1[[#This Row],[Probabilité]]</f>
        <v>12</v>
      </c>
      <c r="E7" s="16">
        <f>Tableau1[[#This Row],[Criticité]]/5</f>
        <v>2.4</v>
      </c>
      <c r="F7" s="6" t="s">
        <v>17</v>
      </c>
      <c r="G7" s="6" t="s">
        <v>18</v>
      </c>
      <c r="H7" s="6" t="s">
        <v>10</v>
      </c>
      <c r="I7" s="6" t="s">
        <v>41</v>
      </c>
      <c r="J7" s="6" t="s">
        <v>51</v>
      </c>
    </row>
    <row r="8" spans="1:10" ht="60" customHeight="1" x14ac:dyDescent="0.2">
      <c r="A8" s="6" t="s">
        <v>19</v>
      </c>
      <c r="B8" s="2">
        <v>3</v>
      </c>
      <c r="C8" s="2">
        <v>4</v>
      </c>
      <c r="D8" s="2">
        <f>Tableau1[[#This Row],[Gravité]]*Tableau1[[#This Row],[Probabilité]]</f>
        <v>12</v>
      </c>
      <c r="E8" s="16">
        <f>Tableau1[[#This Row],[Criticité]]/5</f>
        <v>2.4</v>
      </c>
      <c r="F8" s="6" t="s">
        <v>20</v>
      </c>
      <c r="G8" s="6" t="s">
        <v>21</v>
      </c>
      <c r="H8" s="6" t="s">
        <v>15</v>
      </c>
      <c r="I8" s="6" t="s">
        <v>42</v>
      </c>
      <c r="J8" s="6" t="s">
        <v>51</v>
      </c>
    </row>
    <row r="9" spans="1:10" ht="60" customHeight="1" x14ac:dyDescent="0.2">
      <c r="A9" s="6" t="s">
        <v>27</v>
      </c>
      <c r="B9" s="2">
        <v>2</v>
      </c>
      <c r="C9" s="2">
        <v>4</v>
      </c>
      <c r="D9" s="2">
        <f>Tableau1[[#This Row],[Gravité]]*Tableau1[[#This Row],[Probabilité]]</f>
        <v>8</v>
      </c>
      <c r="E9" s="16">
        <f>Tableau1[[#This Row],[Criticité]]/5</f>
        <v>1.6</v>
      </c>
      <c r="F9" s="6" t="s">
        <v>28</v>
      </c>
      <c r="G9" s="6" t="s">
        <v>53</v>
      </c>
      <c r="H9" s="6" t="s">
        <v>10</v>
      </c>
      <c r="I9" s="6" t="s">
        <v>46</v>
      </c>
      <c r="J9" s="6" t="s">
        <v>50</v>
      </c>
    </row>
    <row r="10" spans="1:10" ht="60" customHeight="1" x14ac:dyDescent="0.2">
      <c r="A10" s="7" t="s">
        <v>22</v>
      </c>
      <c r="B10" s="3">
        <v>4</v>
      </c>
      <c r="C10" s="3">
        <v>3</v>
      </c>
      <c r="D10" s="3">
        <f>Tableau1[[#This Row],[Gravité]]*Tableau1[[#This Row],[Probabilité]]</f>
        <v>12</v>
      </c>
      <c r="E10" s="17">
        <f>Tableau1[[#This Row],[Criticité]]/5</f>
        <v>2.4</v>
      </c>
      <c r="F10" s="7" t="s">
        <v>23</v>
      </c>
      <c r="G10" s="7" t="s">
        <v>24</v>
      </c>
      <c r="H10" s="7" t="s">
        <v>15</v>
      </c>
      <c r="I10" s="7" t="s">
        <v>43</v>
      </c>
      <c r="J10" s="7" t="s">
        <v>51</v>
      </c>
    </row>
    <row r="11" spans="1:10" ht="60" customHeight="1" x14ac:dyDescent="0.2">
      <c r="A11" s="7" t="s">
        <v>25</v>
      </c>
      <c r="B11" s="3">
        <v>3</v>
      </c>
      <c r="C11" s="3">
        <v>3</v>
      </c>
      <c r="D11" s="3">
        <f>Tableau1[[#This Row],[Gravité]]*Tableau1[[#This Row],[Probabilité]]</f>
        <v>9</v>
      </c>
      <c r="E11" s="17">
        <f>Tableau1[[#This Row],[Criticité]]/5</f>
        <v>1.8</v>
      </c>
      <c r="F11" s="7" t="s">
        <v>23</v>
      </c>
      <c r="G11" s="7" t="s">
        <v>26</v>
      </c>
      <c r="H11" s="7" t="s">
        <v>15</v>
      </c>
      <c r="I11" s="7" t="s">
        <v>44</v>
      </c>
      <c r="J11" s="7" t="s">
        <v>51</v>
      </c>
    </row>
    <row r="12" spans="1:10" ht="60" customHeight="1" x14ac:dyDescent="0.2">
      <c r="A12" s="7" t="s">
        <v>47</v>
      </c>
      <c r="B12" s="3">
        <v>3</v>
      </c>
      <c r="C12" s="3">
        <v>3</v>
      </c>
      <c r="D12" s="3">
        <f>Tableau1[[#This Row],[Gravité]]*Tableau1[[#This Row],[Probabilité]]</f>
        <v>9</v>
      </c>
      <c r="E12" s="18">
        <f>Tableau1[[#This Row],[Criticité]]/5</f>
        <v>1.8</v>
      </c>
      <c r="F12" s="7" t="s">
        <v>48</v>
      </c>
      <c r="G12" s="7" t="s">
        <v>49</v>
      </c>
      <c r="H12" s="7" t="s">
        <v>10</v>
      </c>
      <c r="I12" s="7" t="s">
        <v>58</v>
      </c>
      <c r="J12" s="7" t="s">
        <v>50</v>
      </c>
    </row>
    <row r="13" spans="1:10" ht="60" customHeight="1" x14ac:dyDescent="0.2">
      <c r="A13" s="7" t="s">
        <v>29</v>
      </c>
      <c r="B13" s="3">
        <v>3</v>
      </c>
      <c r="C13" s="3">
        <v>3</v>
      </c>
      <c r="D13" s="3">
        <f>Tableau1[[#This Row],[Gravité]]*Tableau1[[#This Row],[Probabilité]]</f>
        <v>9</v>
      </c>
      <c r="E13" s="17">
        <f>Tableau1[[#This Row],[Criticité]]/5</f>
        <v>1.8</v>
      </c>
      <c r="F13" s="7" t="s">
        <v>30</v>
      </c>
      <c r="G13" s="7" t="s">
        <v>31</v>
      </c>
      <c r="H13" s="7" t="s">
        <v>32</v>
      </c>
      <c r="I13" s="19" t="s">
        <v>45</v>
      </c>
      <c r="J13" s="19" t="s">
        <v>51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1572-9FAA-714E-80C5-AA93EDE3E625}">
  <dimension ref="A1:D13"/>
  <sheetViews>
    <sheetView zoomScaleNormal="100" workbookViewId="0">
      <selection activeCell="G9" sqref="G9"/>
    </sheetView>
  </sheetViews>
  <sheetFormatPr baseColWidth="10" defaultRowHeight="16" x14ac:dyDescent="0.2"/>
  <cols>
    <col min="1" max="4" width="60.83203125" customWidth="1"/>
  </cols>
  <sheetData>
    <row r="1" spans="1:4" ht="50" customHeight="1" x14ac:dyDescent="0.2">
      <c r="A1" s="23" t="s">
        <v>35</v>
      </c>
      <c r="B1" s="29" t="s">
        <v>0</v>
      </c>
      <c r="C1" s="23" t="s">
        <v>4</v>
      </c>
      <c r="D1" s="23" t="s">
        <v>5</v>
      </c>
    </row>
    <row r="2" spans="1:4" ht="50" customHeight="1" x14ac:dyDescent="0.2">
      <c r="A2" s="24" t="s">
        <v>37</v>
      </c>
      <c r="B2" s="25" t="s">
        <v>61</v>
      </c>
      <c r="C2" s="25" t="s">
        <v>62</v>
      </c>
      <c r="D2" s="25" t="s">
        <v>63</v>
      </c>
    </row>
    <row r="3" spans="1:4" ht="50" customHeight="1" x14ac:dyDescent="0.2">
      <c r="A3" s="25" t="s">
        <v>38</v>
      </c>
      <c r="B3" s="25" t="s">
        <v>12</v>
      </c>
      <c r="C3" s="25" t="s">
        <v>13</v>
      </c>
      <c r="D3" s="25" t="s">
        <v>14</v>
      </c>
    </row>
    <row r="4" spans="1:4" ht="50" customHeight="1" x14ac:dyDescent="0.2">
      <c r="A4" s="25" t="s">
        <v>57</v>
      </c>
      <c r="B4" s="30" t="s">
        <v>54</v>
      </c>
      <c r="C4" s="25" t="s">
        <v>55</v>
      </c>
      <c r="D4" s="25" t="s">
        <v>56</v>
      </c>
    </row>
    <row r="5" spans="1:4" ht="50" customHeight="1" x14ac:dyDescent="0.2">
      <c r="A5" s="25" t="s">
        <v>39</v>
      </c>
      <c r="B5" s="25" t="s">
        <v>59</v>
      </c>
      <c r="C5" s="25" t="s">
        <v>33</v>
      </c>
      <c r="D5" s="25" t="s">
        <v>60</v>
      </c>
    </row>
    <row r="6" spans="1:4" ht="50" customHeight="1" x14ac:dyDescent="0.2">
      <c r="A6" s="26" t="s">
        <v>40</v>
      </c>
      <c r="B6" s="26" t="s">
        <v>7</v>
      </c>
      <c r="C6" s="26" t="s">
        <v>8</v>
      </c>
      <c r="D6" s="26" t="s">
        <v>9</v>
      </c>
    </row>
    <row r="7" spans="1:4" ht="50" customHeight="1" x14ac:dyDescent="0.2">
      <c r="A7" s="26" t="s">
        <v>41</v>
      </c>
      <c r="B7" s="26" t="s">
        <v>16</v>
      </c>
      <c r="C7" s="26" t="s">
        <v>17</v>
      </c>
      <c r="D7" s="26" t="s">
        <v>18</v>
      </c>
    </row>
    <row r="8" spans="1:4" ht="50" customHeight="1" x14ac:dyDescent="0.2">
      <c r="A8" s="26" t="s">
        <v>42</v>
      </c>
      <c r="B8" s="26" t="s">
        <v>19</v>
      </c>
      <c r="C8" s="26" t="s">
        <v>20</v>
      </c>
      <c r="D8" s="26" t="s">
        <v>21</v>
      </c>
    </row>
    <row r="9" spans="1:4" ht="50" customHeight="1" x14ac:dyDescent="0.2">
      <c r="A9" s="26" t="s">
        <v>46</v>
      </c>
      <c r="B9" s="26" t="s">
        <v>27</v>
      </c>
      <c r="C9" s="26" t="s">
        <v>28</v>
      </c>
      <c r="D9" s="26" t="s">
        <v>53</v>
      </c>
    </row>
    <row r="10" spans="1:4" ht="50" customHeight="1" x14ac:dyDescent="0.2">
      <c r="A10" s="27" t="s">
        <v>43</v>
      </c>
      <c r="B10" s="27" t="s">
        <v>22</v>
      </c>
      <c r="C10" s="27" t="s">
        <v>23</v>
      </c>
      <c r="D10" s="27" t="s">
        <v>24</v>
      </c>
    </row>
    <row r="11" spans="1:4" ht="50" customHeight="1" x14ac:dyDescent="0.2">
      <c r="A11" s="27" t="s">
        <v>44</v>
      </c>
      <c r="B11" s="27" t="s">
        <v>25</v>
      </c>
      <c r="C11" s="27" t="s">
        <v>23</v>
      </c>
      <c r="D11" s="27" t="s">
        <v>26</v>
      </c>
    </row>
    <row r="12" spans="1:4" ht="50" customHeight="1" x14ac:dyDescent="0.2">
      <c r="A12" s="27" t="s">
        <v>58</v>
      </c>
      <c r="B12" s="27" t="s">
        <v>47</v>
      </c>
      <c r="C12" s="27" t="s">
        <v>48</v>
      </c>
      <c r="D12" s="27" t="s">
        <v>49</v>
      </c>
    </row>
    <row r="13" spans="1:4" ht="50" customHeight="1" x14ac:dyDescent="0.2">
      <c r="A13" s="28" t="s">
        <v>45</v>
      </c>
      <c r="B13" s="27" t="s">
        <v>29</v>
      </c>
      <c r="C13" s="27" t="s">
        <v>30</v>
      </c>
      <c r="D13" s="27" t="s">
        <v>31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2023-05-09T10:41:53Z</dcterms:created>
  <dcterms:modified xsi:type="dcterms:W3CDTF">2023-06-02T16:41:20Z</dcterms:modified>
</cp:coreProperties>
</file>