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carlo\Documents\"/>
    </mc:Choice>
  </mc:AlternateContent>
  <xr:revisionPtr revIDLastSave="0" documentId="13_ncr:1_{AEBDA775-615F-4E8D-BC99-AD7E8E7A9F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otti" sheetId="1" r:id="rId1"/>
  </sheets>
  <definedNames>
    <definedName name="_xlnm.Print_Area" localSheetId="0">Prodotti!$A$1:$E$11,Prodotti!$A$13:$H$30,Prodotti!$A$32:$H$91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F2" i="1" l="1" a="1"/>
  <c r="F2" i="1" s="1"/>
  <c r="G2" i="1" s="1"/>
  <c r="E3" i="1"/>
  <c r="E4" i="1"/>
  <c r="E5" i="1"/>
  <c r="E6" i="1"/>
  <c r="E7" i="1"/>
  <c r="E8" i="1"/>
  <c r="E9" i="1"/>
  <c r="E10" i="1"/>
  <c r="E11" i="1"/>
  <c r="E2" i="1"/>
  <c r="G5" i="1" l="1"/>
  <c r="G4" i="1"/>
  <c r="G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<sst xmlns="http://schemas.openxmlformats.org/spreadsheetml/2006/main" count="27" uniqueCount="21">
  <si>
    <t>Azienda</t>
  </si>
  <si>
    <t>Prodotto</t>
  </si>
  <si>
    <t>Quantità</t>
  </si>
  <si>
    <t>Prezzo</t>
  </si>
  <si>
    <t>Totale</t>
  </si>
  <si>
    <t>Tech Innovations Ltd.</t>
  </si>
  <si>
    <t>Tecnologia</t>
  </si>
  <si>
    <t>Cibo</t>
  </si>
  <si>
    <t>SolarTech Solutions</t>
  </si>
  <si>
    <t>Pannelli</t>
  </si>
  <si>
    <t>Quanti</t>
  </si>
  <si>
    <t>Infinito</t>
  </si>
  <si>
    <t>AquaLux Dynamics</t>
  </si>
  <si>
    <t>Crema</t>
  </si>
  <si>
    <t>Acqua</t>
  </si>
  <si>
    <t>Orizzonte</t>
  </si>
  <si>
    <t>Pianeta</t>
  </si>
  <si>
    <t>EcoVibe Solutions</t>
  </si>
  <si>
    <t>Vibrazione</t>
  </si>
  <si>
    <t>Azienda UNICI</t>
  </si>
  <si>
    <t>Fatturato 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</si>
</sst>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2" fillId="0" borderId="0" xfId="0" applyNumberFormat="1" applyFont="1" applyAlignment="1"/>
    <xf numFmtId="164" fontId="0" fillId="0" borderId="0" xfId="0" applyNumberFormat="1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FATTURATO</a:t>
            </a:r>
            <a:r>
              <a:rPr lang="it-IT" baseline="0"/>
              <a:t> PRODOTTI 1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99D-406D-9EDE-E09D5D5E1BE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99D-406D-9EDE-E09D5D5E1BE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99D-406D-9EDE-E09D5D5E1BE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99D-406D-9EDE-E09D5D5E1BE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499D-406D-9EDE-E09D5D5E1BEF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99D-406D-9EDE-E09D5D5E1BEF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499D-406D-9EDE-E09D5D5E1BEF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99D-406D-9EDE-E09D5D5E1BEF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99D-406D-9EDE-E09D5D5E1BEF}"/>
              </c:ext>
            </c:extLst>
          </c:dPt>
          <c:cat>
            <c:strRef>
              <c:f>Prodotti!$B$2:$B$11</c:f>
              <c:strCache>
                <c:ptCount val="10"/>
                <c:pt idx="0">
                  <c:v>Tecnologia</c:v>
                </c:pt>
                <c:pt idx="1">
                  <c:v>Cibo</c:v>
                </c:pt>
                <c:pt idx="2">
                  <c:v>Pannelli</c:v>
                </c:pt>
                <c:pt idx="3">
                  <c:v>Quanti</c:v>
                </c:pt>
                <c:pt idx="4">
                  <c:v>Infinito</c:v>
                </c:pt>
                <c:pt idx="5">
                  <c:v>Crema</c:v>
                </c:pt>
                <c:pt idx="6">
                  <c:v>Acqua</c:v>
                </c:pt>
                <c:pt idx="7">
                  <c:v>Orizzonte</c:v>
                </c:pt>
                <c:pt idx="8">
                  <c:v>Pianeta</c:v>
                </c:pt>
                <c:pt idx="9">
                  <c:v>Vibrazione</c:v>
                </c:pt>
              </c:strCache>
            </c:strRef>
          </c:cat>
          <c:val>
            <c:numRef>
              <c:f>Prodotti!$E$2:$E$11</c:f>
              <c:numCache>
                <c:formatCode>#,##0.00\ "€"</c:formatCode>
                <c:ptCount val="10"/>
                <c:pt idx="0">
                  <c:v>7875</c:v>
                </c:pt>
                <c:pt idx="1">
                  <c:v>10200</c:v>
                </c:pt>
                <c:pt idx="2">
                  <c:v>9800</c:v>
                </c:pt>
                <c:pt idx="3">
                  <c:v>7500</c:v>
                </c:pt>
                <c:pt idx="4">
                  <c:v>9750</c:v>
                </c:pt>
                <c:pt idx="5">
                  <c:v>13125</c:v>
                </c:pt>
                <c:pt idx="6">
                  <c:v>12600</c:v>
                </c:pt>
                <c:pt idx="7">
                  <c:v>11550</c:v>
                </c:pt>
                <c:pt idx="8">
                  <c:v>12000</c:v>
                </c:pt>
                <c:pt idx="9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4A-4BB6-A1B4-09081EA1D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4959296"/>
        <c:axId val="1984960128"/>
      </c:barChart>
      <c:catAx>
        <c:axId val="1984959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84960128"/>
        <c:crosses val="autoZero"/>
        <c:auto val="1"/>
        <c:lblAlgn val="ctr"/>
        <c:lblOffset val="100"/>
        <c:noMultiLvlLbl val="0"/>
      </c:catAx>
      <c:valAx>
        <c:axId val="198496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84959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fatturato</a:t>
            </a:r>
            <a:r>
              <a:rPr lang="it-IT" baseline="0"/>
              <a:t> prodotti 2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F6FF-4A9A-A69F-EFB73D960BC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6FF-4A9A-A69F-EFB73D960BC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F6FF-4A9A-A69F-EFB73D960BC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6FF-4A9A-A69F-EFB73D960BC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F6FF-4A9A-A69F-EFB73D960BC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6FF-4A9A-A69F-EFB73D960BC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F6FF-4A9A-A69F-EFB73D960BC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F6FF-4A9A-A69F-EFB73D960BC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F6FF-4A9A-A69F-EFB73D960BCD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F6FF-4A9A-A69F-EFB73D960BCD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F6FF-4A9A-A69F-EFB73D960BCD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F6FF-4A9A-A69F-EFB73D960BCD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F6FF-4A9A-A69F-EFB73D960BCD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F6FF-4A9A-A69F-EFB73D960BCD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F6FF-4A9A-A69F-EFB73D960BCD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F6FF-4A9A-A69F-EFB73D960BCD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F6FF-4A9A-A69F-EFB73D960BCD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F6FF-4A9A-A69F-EFB73D960BCD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F6FF-4A9A-A69F-EFB73D960BCD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F6FF-4A9A-A69F-EFB73D960BCD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Prodotti!$B$2:$B$11</c:f>
              <c:strCache>
                <c:ptCount val="10"/>
                <c:pt idx="0">
                  <c:v>Tecnologia</c:v>
                </c:pt>
                <c:pt idx="1">
                  <c:v>Cibo</c:v>
                </c:pt>
                <c:pt idx="2">
                  <c:v>Pannelli</c:v>
                </c:pt>
                <c:pt idx="3">
                  <c:v>Quanti</c:v>
                </c:pt>
                <c:pt idx="4">
                  <c:v>Infinito</c:v>
                </c:pt>
                <c:pt idx="5">
                  <c:v>Crema</c:v>
                </c:pt>
                <c:pt idx="6">
                  <c:v>Acqua</c:v>
                </c:pt>
                <c:pt idx="7">
                  <c:v>Orizzonte</c:v>
                </c:pt>
                <c:pt idx="8">
                  <c:v>Pianeta</c:v>
                </c:pt>
                <c:pt idx="9">
                  <c:v>Vibrazione</c:v>
                </c:pt>
              </c:strCache>
            </c:strRef>
          </c:cat>
          <c:val>
            <c:numRef>
              <c:f>Prodotti!$E$2:$E$11</c:f>
              <c:numCache>
                <c:formatCode>#,##0.00\ "€"</c:formatCode>
                <c:ptCount val="10"/>
                <c:pt idx="0">
                  <c:v>7875</c:v>
                </c:pt>
                <c:pt idx="1">
                  <c:v>10200</c:v>
                </c:pt>
                <c:pt idx="2">
                  <c:v>9800</c:v>
                </c:pt>
                <c:pt idx="3">
                  <c:v>7500</c:v>
                </c:pt>
                <c:pt idx="4">
                  <c:v>9750</c:v>
                </c:pt>
                <c:pt idx="5">
                  <c:v>13125</c:v>
                </c:pt>
                <c:pt idx="6">
                  <c:v>12600</c:v>
                </c:pt>
                <c:pt idx="7">
                  <c:v>11550</c:v>
                </c:pt>
                <c:pt idx="8">
                  <c:v>12000</c:v>
                </c:pt>
                <c:pt idx="9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FF-4A9A-A69F-EFB73D960BCD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FATTURATO</a:t>
            </a:r>
            <a:r>
              <a:rPr lang="it-IT" baseline="0"/>
              <a:t> AZIENDE 1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3BA-4435-B4E8-60980FDBF9AD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3BA-4435-B4E8-60980FDBF9AD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3BA-4435-B4E8-60980FDBF9AD}"/>
              </c:ext>
            </c:extLst>
          </c:dPt>
          <c:cat>
            <c:strRef>
              <c:f>Prodotti!$F$2:$F$5</c:f>
              <c:strCache>
                <c:ptCount val="4"/>
                <c:pt idx="0">
                  <c:v>Tech Innovations Ltd.</c:v>
                </c:pt>
                <c:pt idx="1">
                  <c:v>SolarTech Solutions</c:v>
                </c:pt>
                <c:pt idx="2">
                  <c:v>AquaLux Dynamics</c:v>
                </c:pt>
                <c:pt idx="3">
                  <c:v>EcoVibe Solutions</c:v>
                </c:pt>
              </c:strCache>
            </c:strRef>
          </c:cat>
          <c:val>
            <c:numRef>
              <c:f>Prodotti!$G$2:$G$5</c:f>
              <c:numCache>
                <c:formatCode>#,##0.00\ "€"</c:formatCode>
                <c:ptCount val="4"/>
                <c:pt idx="0">
                  <c:v>25575</c:v>
                </c:pt>
                <c:pt idx="1">
                  <c:v>31100</c:v>
                </c:pt>
                <c:pt idx="2">
                  <c:v>37725</c:v>
                </c:pt>
                <c:pt idx="3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E2-4B23-81BF-63BCCF3D4A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5676384"/>
        <c:axId val="505677216"/>
      </c:barChart>
      <c:catAx>
        <c:axId val="50567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05677216"/>
        <c:crosses val="autoZero"/>
        <c:auto val="1"/>
        <c:lblAlgn val="ctr"/>
        <c:lblOffset val="100"/>
        <c:noMultiLvlLbl val="0"/>
      </c:catAx>
      <c:valAx>
        <c:axId val="50567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05676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FATTURATO</a:t>
            </a:r>
            <a:r>
              <a:rPr lang="it-IT" baseline="0"/>
              <a:t> AZIENDE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DBAC-44A7-8A33-1A6A4A18021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BAC-44A7-8A33-1A6A4A18021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DBAC-44A7-8A33-1A6A4A18021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BAC-44A7-8A33-1A6A4A180214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DBAC-44A7-8A33-1A6A4A180214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DBAC-44A7-8A33-1A6A4A180214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DBAC-44A7-8A33-1A6A4A180214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DBAC-44A7-8A33-1A6A4A180214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Prodotti!$F$2:$F$5</c:f>
              <c:strCache>
                <c:ptCount val="4"/>
                <c:pt idx="0">
                  <c:v>Tech Innovations Ltd.</c:v>
                </c:pt>
                <c:pt idx="1">
                  <c:v>SolarTech Solutions</c:v>
                </c:pt>
                <c:pt idx="2">
                  <c:v>AquaLux Dynamics</c:v>
                </c:pt>
                <c:pt idx="3">
                  <c:v>EcoVibe Solutions</c:v>
                </c:pt>
              </c:strCache>
            </c:strRef>
          </c:cat>
          <c:val>
            <c:numRef>
              <c:f>Prodotti!$G$2:$G$5</c:f>
              <c:numCache>
                <c:formatCode>#,##0.00\ "€"</c:formatCode>
                <c:ptCount val="4"/>
                <c:pt idx="0">
                  <c:v>25575</c:v>
                </c:pt>
                <c:pt idx="1">
                  <c:v>31100</c:v>
                </c:pt>
                <c:pt idx="2">
                  <c:v>37725</c:v>
                </c:pt>
                <c:pt idx="3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AC-44A7-8A33-1A6A4A180214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102870</xdr:rowOff>
    </xdr:from>
    <xdr:to>
      <xdr:col>6</xdr:col>
      <xdr:colOff>342900</xdr:colOff>
      <xdr:row>28</xdr:row>
      <xdr:rowOff>99060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62588EF-A23A-42A4-BA23-CA6F033707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31</xdr:row>
      <xdr:rowOff>194310</xdr:rowOff>
    </xdr:from>
    <xdr:to>
      <xdr:col>6</xdr:col>
      <xdr:colOff>487680</xdr:colOff>
      <xdr:row>49</xdr:row>
      <xdr:rowOff>190500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ECEC80AA-81BD-4C9A-AAB3-81EC879CB1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1287780</xdr:colOff>
      <xdr:row>54</xdr:row>
      <xdr:rowOff>194310</xdr:rowOff>
    </xdr:from>
    <xdr:to>
      <xdr:col>6</xdr:col>
      <xdr:colOff>266700</xdr:colOff>
      <xdr:row>71</xdr:row>
      <xdr:rowOff>7620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D0EE3A87-5BB5-4431-9F33-1FCC718721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1287780</xdr:colOff>
      <xdr:row>73</xdr:row>
      <xdr:rowOff>160020</xdr:rowOff>
    </xdr:from>
    <xdr:to>
      <xdr:col>6</xdr:col>
      <xdr:colOff>266700</xdr:colOff>
      <xdr:row>90</xdr:row>
      <xdr:rowOff>22860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6595E446-6B34-4A5F-BF32-8588C70E1E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1"/>
  <sheetViews>
    <sheetView tabSelected="1" zoomScaleNormal="100" workbookViewId="0">
      <selection activeCell="I70" sqref="I70"/>
    </sheetView>
  </sheetViews>
  <sheetFormatPr defaultColWidth="12.6640625" defaultRowHeight="15.75" customHeight="1" x14ac:dyDescent="0.25"/>
  <cols>
    <col min="1" max="1" width="18.44140625" bestFit="1" customWidth="1"/>
    <col min="2" max="2" width="9.77734375" bestFit="1" customWidth="1"/>
    <col min="3" max="3" width="9.109375" bestFit="1" customWidth="1"/>
    <col min="4" max="4" width="7.5546875" bestFit="1" customWidth="1"/>
    <col min="5" max="5" width="10.6640625" bestFit="1" customWidth="1"/>
    <col min="6" max="6" width="18.44140625" bestFit="1" customWidth="1"/>
    <col min="7" max="7" width="15.77734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19</v>
      </c>
      <c r="G1" s="2" t="s">
        <v>20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5">
      <c r="A2" s="3" t="s">
        <v>5</v>
      </c>
      <c r="B2" s="3" t="s">
        <v>6</v>
      </c>
      <c r="C2" s="3">
        <v>500</v>
      </c>
      <c r="D2" s="4">
        <v>15.75</v>
      </c>
      <c r="E2" s="5">
        <f>D2*C2</f>
        <v>7875</v>
      </c>
      <c r="F2" t="str" cm="1">
        <f t="array" ref="F2:F5">_xlfn.UNIQUE(A2:A11)</f>
        <v>Tech Innovations Ltd.</v>
      </c>
      <c r="G2" s="5">
        <f>SUMIF(A2:A11,F2,E2:E11)</f>
        <v>25575</v>
      </c>
    </row>
    <row r="3" spans="1:25" x14ac:dyDescent="0.25">
      <c r="A3" s="3" t="s">
        <v>5</v>
      </c>
      <c r="B3" s="3" t="s">
        <v>7</v>
      </c>
      <c r="C3" s="3">
        <v>1200</v>
      </c>
      <c r="D3" s="4">
        <v>8.5</v>
      </c>
      <c r="E3" s="5">
        <f t="shared" ref="E3:E11" si="0">D3*C3</f>
        <v>10200</v>
      </c>
      <c r="F3" t="str">
        <v>SolarTech Solutions</v>
      </c>
      <c r="G3" s="5">
        <f t="shared" ref="G3:G5" si="1">SUMIF(A3:A12,F3,E3:E12)</f>
        <v>31100</v>
      </c>
    </row>
    <row r="4" spans="1:25" x14ac:dyDescent="0.25">
      <c r="A4" s="3" t="s">
        <v>8</v>
      </c>
      <c r="B4" s="3" t="s">
        <v>9</v>
      </c>
      <c r="C4" s="3">
        <v>800</v>
      </c>
      <c r="D4" s="4">
        <v>12.25</v>
      </c>
      <c r="E4" s="5">
        <f t="shared" si="0"/>
        <v>9800</v>
      </c>
      <c r="F4" t="str">
        <v>AquaLux Dynamics</v>
      </c>
      <c r="G4" s="5">
        <f t="shared" si="1"/>
        <v>37725</v>
      </c>
    </row>
    <row r="5" spans="1:25" x14ac:dyDescent="0.25">
      <c r="A5" s="3" t="s">
        <v>5</v>
      </c>
      <c r="B5" s="3" t="s">
        <v>10</v>
      </c>
      <c r="C5" s="3">
        <v>300</v>
      </c>
      <c r="D5" s="4">
        <v>25</v>
      </c>
      <c r="E5" s="5">
        <f t="shared" si="0"/>
        <v>7500</v>
      </c>
      <c r="F5" t="str">
        <v>EcoVibe Solutions</v>
      </c>
      <c r="G5" s="5">
        <f t="shared" si="1"/>
        <v>13500</v>
      </c>
    </row>
    <row r="6" spans="1:25" x14ac:dyDescent="0.25">
      <c r="A6" s="3" t="s">
        <v>8</v>
      </c>
      <c r="B6" s="3" t="s">
        <v>11</v>
      </c>
      <c r="C6" s="3">
        <v>1500</v>
      </c>
      <c r="D6" s="4">
        <v>6.5</v>
      </c>
      <c r="E6" s="5">
        <f t="shared" si="0"/>
        <v>9750</v>
      </c>
    </row>
    <row r="7" spans="1:25" x14ac:dyDescent="0.25">
      <c r="A7" s="3" t="s">
        <v>12</v>
      </c>
      <c r="B7" s="3" t="s">
        <v>13</v>
      </c>
      <c r="C7" s="3">
        <v>700</v>
      </c>
      <c r="D7" s="4">
        <v>18.75</v>
      </c>
      <c r="E7" s="5">
        <f t="shared" si="0"/>
        <v>13125</v>
      </c>
    </row>
    <row r="8" spans="1:25" x14ac:dyDescent="0.25">
      <c r="A8" s="3" t="s">
        <v>12</v>
      </c>
      <c r="B8" s="3" t="s">
        <v>14</v>
      </c>
      <c r="C8" s="3">
        <v>900</v>
      </c>
      <c r="D8" s="4">
        <v>14</v>
      </c>
      <c r="E8" s="5">
        <f t="shared" si="0"/>
        <v>12600</v>
      </c>
    </row>
    <row r="9" spans="1:25" x14ac:dyDescent="0.25">
      <c r="A9" s="3" t="s">
        <v>8</v>
      </c>
      <c r="B9" s="3" t="s">
        <v>15</v>
      </c>
      <c r="C9" s="3">
        <v>1100</v>
      </c>
      <c r="D9" s="4">
        <v>10.5</v>
      </c>
      <c r="E9" s="5">
        <f t="shared" si="0"/>
        <v>11550</v>
      </c>
    </row>
    <row r="10" spans="1:25" x14ac:dyDescent="0.25">
      <c r="A10" s="3" t="s">
        <v>12</v>
      </c>
      <c r="B10" s="3" t="s">
        <v>16</v>
      </c>
      <c r="C10" s="3">
        <v>600</v>
      </c>
      <c r="D10" s="4">
        <v>20</v>
      </c>
      <c r="E10" s="5">
        <f t="shared" si="0"/>
        <v>12000</v>
      </c>
    </row>
    <row r="11" spans="1:25" x14ac:dyDescent="0.25">
      <c r="A11" s="3" t="s">
        <v>17</v>
      </c>
      <c r="B11" s="3" t="s">
        <v>18</v>
      </c>
      <c r="C11" s="3">
        <v>1000</v>
      </c>
      <c r="D11" s="4">
        <v>13.5</v>
      </c>
      <c r="E11" s="5">
        <f t="shared" si="0"/>
        <v>13500</v>
      </c>
    </row>
  </sheetData>
  <pageMargins left="0.19685039370078741" right="0.19685039370078741" top="0.39370078740157483" bottom="0.39370078740157483" header="0.19685039370078741" footer="0.19685039370078741"/>
  <pageSetup paperSize="9" fitToWidth="0" fitToHeight="4" orientation="portrait" r:id="rId1"/>
  <headerFooter differentFirst="1" scaleWithDoc="0" alignWithMargins="0">
    <oddHeader>&amp;CGrafici</oddHeader>
    <oddFooter>&amp;CPagina &amp;P di &amp;N</oddFooter>
    <firstHeader>&amp;CSpese recenti</firstHeader>
    <firstFooter>&amp;CPagina &amp;P di &amp;N</firstFooter>
  </headerFooter>
  <rowBreaks count="1" manualBreakCount="1">
    <brk id="53" max="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Prodotti</vt:lpstr>
      <vt:lpstr>Prodotti!Area_stampa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carlotta colombo</cp:lastModifiedBy>
  <cp:lastPrinted>2025-09-14T13:47:12Z</cp:lastPrinted>
  <dcterms:modified xsi:type="dcterms:W3CDTF">2025-09-14T14:05:05Z</dcterms:modified>
</cp:coreProperties>
</file>