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<sst xmlns="http://schemas.openxmlformats.org/spreadsheetml/2006/main" count="62" uniqueCount="33">
  <si>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</si>
  <si>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</si>
  <si>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</si>
  <si>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</si>
  <si>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</si>
  <si>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</si>
  <si>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</si>
  <si>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</si>
  <si>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</si>
  <si>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</si>
  <si>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</si>
  <si>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</si>
  <si>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</si>
  <si>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</si>
  <si>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</si>
  <si>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</si>
  <si>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</si>
  <si>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</si>
  <si>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</si>
  <si>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</si>
  <si>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</si>
  <si>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</si>
  <si>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</si>
  <si>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</si>
  <si>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"not applicable" or must equal "not collected" or must equal "not provided" or must equal "restricted access" or the value must be a integer and &gt;0.</t>
  </si>
  <si>
    <t>The value must be a string and must equal "weeks". The default value is weeks.</t>
  </si>
  <si>
    <t>The value must be a string and must equal "rat". The default value is rat.</t>
  </si>
  <si>
    <t>The value must be a string and must equal "Rattus norvegicus". The default value is Rattus norvegicus.</t>
  </si>
  <si>
    <t>The value must be a string and must equal "10116". The default value is 10116.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</si>
  <si>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</si>
  <si>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not collected
    - not provided
    - restricted access
    type: string
  - min_exclusive: '0'
    type: integer
  empty: false
  is_phi: false
  required: true
  units: host_age_units
host_age_units:
  allowed:
  - weeks
  default: weeks
  empty: false
  is_phi: false
  required: true
  type: string
host_common_name:
  allowed:
  - rat
  default: rat
  empty: false
  is_phi: false
  required: true
  type: string
host_scientific_name:
  allowed:
  - Rattus norvegicus
  default: Rattus norvegicus
  empty: false
  is_phi: false
  required: true
  type: string
host_taxid:
  allowed:
  - '10116'
  default: '10116'
  empty: false
  is_phi: false
  required: true
  type: string
host_weight:
  anyof:
  - allowed:
    - not applicable
    - not collected
    - not provided
    - restricted access
    type: string
  - min_exclusive: '0'
    type: integer
  empty: false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</si>
  <si>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1:
  categorical_default_select: rat
  categorical_values: rat
  default_value: categorical_default
  field_name: host_common_name
  field_type: categorical
2:
  categorical_default_select: Rattus norvegicus
  categorical_values: Rattus norvegicus
  default_value: categorical_default
  field_name: host_scientific_name
  field_type: categorical
3:
  categorical_default_select: '10116'
  categorical_values: '10116'
  default_value: categorical_default
  field_name: host_taxid
  field_type: categorical
4:
  allowed_missing_vals[]:
  - ebi_not_applicable
  - ebi_not_collected
  - ebi_not_provided
  - ebi_restricted
  data_type: integer
  default_value: no_default
  field_name: host_age
  field_type: continuous
  maximum_comparison: no_comparison
  minimum_comparison: min_exclusive
  minimum_value: '0'
  units: weeks
5:
  allowed_missing_vals[]:
  - ebi_not_applicable
  - ebi_not_collected
  - ebi_not_provided
  - ebi_restricted
  data_type: integer
  default_value: no_default
  field_name: host_weight
  field_type: continuous
  maximum_comparison: no_comparison
  minimum_comparison: min_exclusive
  minimum_value: '0'
  units: g
</t>
  </si>
  <si>
    <t>This file was created by QIIMP v0.3 at 2018-09-04 22:08:57.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</si>
</sst>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 hidden="1"/>
    </xf>
    <xf numFmtId="0" fontId="1" fillId="0" borderId="0" xfId="0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2" customWidth="1"/>
    <col min="10" max="10" width="25.7109375" style="1" customWidth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E2" s="1">
        <f>IF(B2="", "", "weeks")</f>
        <v>0</v>
      </c>
      <c r="F2" s="1">
        <f>IF(B2="", "", "rat")</f>
        <v>0</v>
      </c>
      <c r="G2" s="1">
        <f>IF(B2="", "", "Rattus norvegicus")</f>
        <v>0</v>
      </c>
      <c r="H2" s="1">
        <f>IF(B2="", "", "10116")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E3" s="1">
        <f>IF(B3="", "", "weeks")</f>
        <v>0</v>
      </c>
      <c r="F3" s="1">
        <f>IF(B3="", "", "rat")</f>
        <v>0</v>
      </c>
      <c r="G3" s="1">
        <f>IF(B3="", "", "Rattus norvegicus")</f>
        <v>0</v>
      </c>
      <c r="H3" s="1">
        <f>IF(B3="", "", "10116")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E4" s="1">
        <f>IF(B4="", "", "weeks")</f>
        <v>0</v>
      </c>
      <c r="F4" s="1">
        <f>IF(B4="", "", "rat")</f>
        <v>0</v>
      </c>
      <c r="G4" s="1">
        <f>IF(B4="", "", "Rattus norvegicus")</f>
        <v>0</v>
      </c>
      <c r="H4" s="1">
        <f>IF(B4="", "", "10116")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E5" s="1">
        <f>IF(B5="", "", "weeks")</f>
        <v>0</v>
      </c>
      <c r="F5" s="1">
        <f>IF(B5="", "", "rat")</f>
        <v>0</v>
      </c>
      <c r="G5" s="1">
        <f>IF(B5="", "", "Rattus norvegicus")</f>
        <v>0</v>
      </c>
      <c r="H5" s="1">
        <f>IF(B5="", "", "10116")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E6" s="1">
        <f>IF(B6="", "", "weeks")</f>
        <v>0</v>
      </c>
      <c r="F6" s="1">
        <f>IF(B6="", "", "rat")</f>
        <v>0</v>
      </c>
      <c r="G6" s="1">
        <f>IF(B6="", "", "Rattus norvegicus")</f>
        <v>0</v>
      </c>
      <c r="H6" s="1">
        <f>IF(B6="", "", "10116")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E7" s="1">
        <f>IF(B7="", "", "weeks")</f>
        <v>0</v>
      </c>
      <c r="F7" s="1">
        <f>IF(B7="", "", "rat")</f>
        <v>0</v>
      </c>
      <c r="G7" s="1">
        <f>IF(B7="", "", "Rattus norvegicus")</f>
        <v>0</v>
      </c>
      <c r="H7" s="1">
        <f>IF(B7="", "", "10116")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E8" s="1">
        <f>IF(B8="", "", "weeks")</f>
        <v>0</v>
      </c>
      <c r="F8" s="1">
        <f>IF(B8="", "", "rat")</f>
        <v>0</v>
      </c>
      <c r="G8" s="1">
        <f>IF(B8="", "", "Rattus norvegicus")</f>
        <v>0</v>
      </c>
      <c r="H8" s="1">
        <f>IF(B8="", "", "10116")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E9" s="1">
        <f>IF(B9="", "", "weeks")</f>
        <v>0</v>
      </c>
      <c r="F9" s="1">
        <f>IF(B9="", "", "rat")</f>
        <v>0</v>
      </c>
      <c r="G9" s="1">
        <f>IF(B9="", "", "Rattus norvegicus")</f>
        <v>0</v>
      </c>
      <c r="H9" s="1">
        <f>IF(B9="", "", "10116")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E10" s="1">
        <f>IF(B10="", "", "weeks")</f>
        <v>0</v>
      </c>
      <c r="F10" s="1">
        <f>IF(B10="", "", "rat")</f>
        <v>0</v>
      </c>
      <c r="G10" s="1">
        <f>IF(B10="", "", "Rattus norvegicus")</f>
        <v>0</v>
      </c>
      <c r="H10" s="1">
        <f>IF(B10="", "", "10116")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E11" s="1">
        <f>IF(B11="", "", "weeks")</f>
        <v>0</v>
      </c>
      <c r="F11" s="1">
        <f>IF(B11="", "", "rat")</f>
        <v>0</v>
      </c>
      <c r="G11" s="1">
        <f>IF(B11="", "", "Rattus norvegicus")</f>
        <v>0</v>
      </c>
      <c r="H11" s="1">
        <f>IF(B11="", "", "10116")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E12" s="1">
        <f>IF(B12="", "", "weeks")</f>
        <v>0</v>
      </c>
      <c r="F12" s="1">
        <f>IF(B12="", "", "rat")</f>
        <v>0</v>
      </c>
      <c r="G12" s="1">
        <f>IF(B12="", "", "Rattus norvegicus")</f>
        <v>0</v>
      </c>
      <c r="H12" s="1">
        <f>IF(B12="", "", "10116")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E13" s="1">
        <f>IF(B13="", "", "weeks")</f>
        <v>0</v>
      </c>
      <c r="F13" s="1">
        <f>IF(B13="", "", "rat")</f>
        <v>0</v>
      </c>
      <c r="G13" s="1">
        <f>IF(B13="", "", "Rattus norvegicus")</f>
        <v>0</v>
      </c>
      <c r="H13" s="1">
        <f>IF(B13="", "", "10116")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E14" s="1">
        <f>IF(B14="", "", "weeks")</f>
        <v>0</v>
      </c>
      <c r="F14" s="1">
        <f>IF(B14="", "", "rat")</f>
        <v>0</v>
      </c>
      <c r="G14" s="1">
        <f>IF(B14="", "", "Rattus norvegicus")</f>
        <v>0</v>
      </c>
      <c r="H14" s="1">
        <f>IF(B14="", "", "10116")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E15" s="1">
        <f>IF(B15="", "", "weeks")</f>
        <v>0</v>
      </c>
      <c r="F15" s="1">
        <f>IF(B15="", "", "rat")</f>
        <v>0</v>
      </c>
      <c r="G15" s="1">
        <f>IF(B15="", "", "Rattus norvegicus")</f>
        <v>0</v>
      </c>
      <c r="H15" s="1">
        <f>IF(B15="", "", "10116")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E16" s="1">
        <f>IF(B16="", "", "weeks")</f>
        <v>0</v>
      </c>
      <c r="F16" s="1">
        <f>IF(B16="", "", "rat")</f>
        <v>0</v>
      </c>
      <c r="G16" s="1">
        <f>IF(B16="", "", "Rattus norvegicus")</f>
        <v>0</v>
      </c>
      <c r="H16" s="1">
        <f>IF(B16="", "", "10116")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E17" s="1">
        <f>IF(B17="", "", "weeks")</f>
        <v>0</v>
      </c>
      <c r="F17" s="1">
        <f>IF(B17="", "", "rat")</f>
        <v>0</v>
      </c>
      <c r="G17" s="1">
        <f>IF(B17="", "", "Rattus norvegicus")</f>
        <v>0</v>
      </c>
      <c r="H17" s="1">
        <f>IF(B17="", "", "10116")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E18" s="1">
        <f>IF(B18="", "", "weeks")</f>
        <v>0</v>
      </c>
      <c r="F18" s="1">
        <f>IF(B18="", "", "rat")</f>
        <v>0</v>
      </c>
      <c r="G18" s="1">
        <f>IF(B18="", "", "Rattus norvegicus")</f>
        <v>0</v>
      </c>
      <c r="H18" s="1">
        <f>IF(B18="", "", "10116")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E19" s="1">
        <f>IF(B19="", "", "weeks")</f>
        <v>0</v>
      </c>
      <c r="F19" s="1">
        <f>IF(B19="", "", "rat")</f>
        <v>0</v>
      </c>
      <c r="G19" s="1">
        <f>IF(B19="", "", "Rattus norvegicus")</f>
        <v>0</v>
      </c>
      <c r="H19" s="1">
        <f>IF(B19="", "", "10116")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E20" s="1">
        <f>IF(B20="", "", "weeks")</f>
        <v>0</v>
      </c>
      <c r="F20" s="1">
        <f>IF(B20="", "", "rat")</f>
        <v>0</v>
      </c>
      <c r="G20" s="1">
        <f>IF(B20="", "", "Rattus norvegicus")</f>
        <v>0</v>
      </c>
      <c r="H20" s="1">
        <f>IF(B20="", "", "10116")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E21" s="1">
        <f>IF(B21="", "", "weeks")</f>
        <v>0</v>
      </c>
      <c r="F21" s="1">
        <f>IF(B21="", "", "rat")</f>
        <v>0</v>
      </c>
      <c r="G21" s="1">
        <f>IF(B21="", "", "Rattus norvegicus")</f>
        <v>0</v>
      </c>
      <c r="H21" s="1">
        <f>IF(B21="", "", "10116")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E22" s="1">
        <f>IF(B22="", "", "weeks")</f>
        <v>0</v>
      </c>
      <c r="F22" s="1">
        <f>IF(B22="", "", "rat")</f>
        <v>0</v>
      </c>
      <c r="G22" s="1">
        <f>IF(B22="", "", "Rattus norvegicus")</f>
        <v>0</v>
      </c>
      <c r="H22" s="1">
        <f>IF(B22="", "", "10116")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E23" s="1">
        <f>IF(B23="", "", "weeks")</f>
        <v>0</v>
      </c>
      <c r="F23" s="1">
        <f>IF(B23="", "", "rat")</f>
        <v>0</v>
      </c>
      <c r="G23" s="1">
        <f>IF(B23="", "", "Rattus norvegicus")</f>
        <v>0</v>
      </c>
      <c r="H23" s="1">
        <f>IF(B23="", "", "10116")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E24" s="1">
        <f>IF(B24="", "", "weeks")</f>
        <v>0</v>
      </c>
      <c r="F24" s="1">
        <f>IF(B24="", "", "rat")</f>
        <v>0</v>
      </c>
      <c r="G24" s="1">
        <f>IF(B24="", "", "Rattus norvegicus")</f>
        <v>0</v>
      </c>
      <c r="H24" s="1">
        <f>IF(B24="", "", "10116")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E25" s="1">
        <f>IF(B25="", "", "weeks")</f>
        <v>0</v>
      </c>
      <c r="F25" s="1">
        <f>IF(B25="", "", "rat")</f>
        <v>0</v>
      </c>
      <c r="G25" s="1">
        <f>IF(B25="", "", "Rattus norvegicus")</f>
        <v>0</v>
      </c>
      <c r="H25" s="1">
        <f>IF(B25="", "", "10116")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E26" s="1">
        <f>IF(B26="", "", "weeks")</f>
        <v>0</v>
      </c>
      <c r="F26" s="1">
        <f>IF(B26="", "", "rat")</f>
        <v>0</v>
      </c>
      <c r="G26" s="1">
        <f>IF(B26="", "", "Rattus norvegicus")</f>
        <v>0</v>
      </c>
      <c r="H26" s="1">
        <f>IF(B26="", "", "10116")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E27" s="1">
        <f>IF(B27="", "", "weeks")</f>
        <v>0</v>
      </c>
      <c r="F27" s="1">
        <f>IF(B27="", "", "rat")</f>
        <v>0</v>
      </c>
      <c r="G27" s="1">
        <f>IF(B27="", "", "Rattus norvegicus")</f>
        <v>0</v>
      </c>
      <c r="H27" s="1">
        <f>IF(B27="", "", "10116")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E28" s="1">
        <f>IF(B28="", "", "weeks")</f>
        <v>0</v>
      </c>
      <c r="F28" s="1">
        <f>IF(B28="", "", "rat")</f>
        <v>0</v>
      </c>
      <c r="G28" s="1">
        <f>IF(B28="", "", "Rattus norvegicus")</f>
        <v>0</v>
      </c>
      <c r="H28" s="1">
        <f>IF(B28="", "", "10116")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E29" s="1">
        <f>IF(B29="", "", "weeks")</f>
        <v>0</v>
      </c>
      <c r="F29" s="1">
        <f>IF(B29="", "", "rat")</f>
        <v>0</v>
      </c>
      <c r="G29" s="1">
        <f>IF(B29="", "", "Rattus norvegicus")</f>
        <v>0</v>
      </c>
      <c r="H29" s="1">
        <f>IF(B29="", "", "10116")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E30" s="1">
        <f>IF(B30="", "", "weeks")</f>
        <v>0</v>
      </c>
      <c r="F30" s="1">
        <f>IF(B30="", "", "rat")</f>
        <v>0</v>
      </c>
      <c r="G30" s="1">
        <f>IF(B30="", "", "Rattus norvegicus")</f>
        <v>0</v>
      </c>
      <c r="H30" s="1">
        <f>IF(B30="", "", "10116")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E31" s="1">
        <f>IF(B31="", "", "weeks")</f>
        <v>0</v>
      </c>
      <c r="F31" s="1">
        <f>IF(B31="", "", "rat")</f>
        <v>0</v>
      </c>
      <c r="G31" s="1">
        <f>IF(B31="", "", "Rattus norvegicus")</f>
        <v>0</v>
      </c>
      <c r="H31" s="1">
        <f>IF(B31="", "", "10116")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E32" s="1">
        <f>IF(B32="", "", "weeks")</f>
        <v>0</v>
      </c>
      <c r="F32" s="1">
        <f>IF(B32="", "", "rat")</f>
        <v>0</v>
      </c>
      <c r="G32" s="1">
        <f>IF(B32="", "", "Rattus norvegicus")</f>
        <v>0</v>
      </c>
      <c r="H32" s="1">
        <f>IF(B32="", "", "10116")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E33" s="1">
        <f>IF(B33="", "", "weeks")</f>
        <v>0</v>
      </c>
      <c r="F33" s="1">
        <f>IF(B33="", "", "rat")</f>
        <v>0</v>
      </c>
      <c r="G33" s="1">
        <f>IF(B33="", "", "Rattus norvegicus")</f>
        <v>0</v>
      </c>
      <c r="H33" s="1">
        <f>IF(B33="", "", "10116")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E34" s="1">
        <f>IF(B34="", "", "weeks")</f>
        <v>0</v>
      </c>
      <c r="F34" s="1">
        <f>IF(B34="", "", "rat")</f>
        <v>0</v>
      </c>
      <c r="G34" s="1">
        <f>IF(B34="", "", "Rattus norvegicus")</f>
        <v>0</v>
      </c>
      <c r="H34" s="1">
        <f>IF(B34="", "", "10116")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E35" s="1">
        <f>IF(B35="", "", "weeks")</f>
        <v>0</v>
      </c>
      <c r="F35" s="1">
        <f>IF(B35="", "", "rat")</f>
        <v>0</v>
      </c>
      <c r="G35" s="1">
        <f>IF(B35="", "", "Rattus norvegicus")</f>
        <v>0</v>
      </c>
      <c r="H35" s="1">
        <f>IF(B35="", "", "10116")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E36" s="1">
        <f>IF(B36="", "", "weeks")</f>
        <v>0</v>
      </c>
      <c r="F36" s="1">
        <f>IF(B36="", "", "rat")</f>
        <v>0</v>
      </c>
      <c r="G36" s="1">
        <f>IF(B36="", "", "Rattus norvegicus")</f>
        <v>0</v>
      </c>
      <c r="H36" s="1">
        <f>IF(B36="", "", "10116")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E37" s="1">
        <f>IF(B37="", "", "weeks")</f>
        <v>0</v>
      </c>
      <c r="F37" s="1">
        <f>IF(B37="", "", "rat")</f>
        <v>0</v>
      </c>
      <c r="G37" s="1">
        <f>IF(B37="", "", "Rattus norvegicus")</f>
        <v>0</v>
      </c>
      <c r="H37" s="1">
        <f>IF(B37="", "", "10116")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E38" s="1">
        <f>IF(B38="", "", "weeks")</f>
        <v>0</v>
      </c>
      <c r="F38" s="1">
        <f>IF(B38="", "", "rat")</f>
        <v>0</v>
      </c>
      <c r="G38" s="1">
        <f>IF(B38="", "", "Rattus norvegicus")</f>
        <v>0</v>
      </c>
      <c r="H38" s="1">
        <f>IF(B38="", "", "10116")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E39" s="1">
        <f>IF(B39="", "", "weeks")</f>
        <v>0</v>
      </c>
      <c r="F39" s="1">
        <f>IF(B39="", "", "rat")</f>
        <v>0</v>
      </c>
      <c r="G39" s="1">
        <f>IF(B39="", "", "Rattus norvegicus")</f>
        <v>0</v>
      </c>
      <c r="H39" s="1">
        <f>IF(B39="", "", "10116")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E40" s="1">
        <f>IF(B40="", "", "weeks")</f>
        <v>0</v>
      </c>
      <c r="F40" s="1">
        <f>IF(B40="", "", "rat")</f>
        <v>0</v>
      </c>
      <c r="G40" s="1">
        <f>IF(B40="", "", "Rattus norvegicus")</f>
        <v>0</v>
      </c>
      <c r="H40" s="1">
        <f>IF(B40="", "", "10116")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E41" s="1">
        <f>IF(B41="", "", "weeks")</f>
        <v>0</v>
      </c>
      <c r="F41" s="1">
        <f>IF(B41="", "", "rat")</f>
        <v>0</v>
      </c>
      <c r="G41" s="1">
        <f>IF(B41="", "", "Rattus norvegicus")</f>
        <v>0</v>
      </c>
      <c r="H41" s="1">
        <f>IF(B41="", "", "10116")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E42" s="1">
        <f>IF(B42="", "", "weeks")</f>
        <v>0</v>
      </c>
      <c r="F42" s="1">
        <f>IF(B42="", "", "rat")</f>
        <v>0</v>
      </c>
      <c r="G42" s="1">
        <f>IF(B42="", "", "Rattus norvegicus")</f>
        <v>0</v>
      </c>
      <c r="H42" s="1">
        <f>IF(B42="", "", "10116")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E43" s="1">
        <f>IF(B43="", "", "weeks")</f>
        <v>0</v>
      </c>
      <c r="F43" s="1">
        <f>IF(B43="", "", "rat")</f>
        <v>0</v>
      </c>
      <c r="G43" s="1">
        <f>IF(B43="", "", "Rattus norvegicus")</f>
        <v>0</v>
      </c>
      <c r="H43" s="1">
        <f>IF(B43="", "", "10116")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E44" s="1">
        <f>IF(B44="", "", "weeks")</f>
        <v>0</v>
      </c>
      <c r="F44" s="1">
        <f>IF(B44="", "", "rat")</f>
        <v>0</v>
      </c>
      <c r="G44" s="1">
        <f>IF(B44="", "", "Rattus norvegicus")</f>
        <v>0</v>
      </c>
      <c r="H44" s="1">
        <f>IF(B44="", "", "10116")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E45" s="1">
        <f>IF(B45="", "", "weeks")</f>
        <v>0</v>
      </c>
      <c r="F45" s="1">
        <f>IF(B45="", "", "rat")</f>
        <v>0</v>
      </c>
      <c r="G45" s="1">
        <f>IF(B45="", "", "Rattus norvegicus")</f>
        <v>0</v>
      </c>
      <c r="H45" s="1">
        <f>IF(B45="", "", "10116")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E46" s="1">
        <f>IF(B46="", "", "weeks")</f>
        <v>0</v>
      </c>
      <c r="F46" s="1">
        <f>IF(B46="", "", "rat")</f>
        <v>0</v>
      </c>
      <c r="G46" s="1">
        <f>IF(B46="", "", "Rattus norvegicus")</f>
        <v>0</v>
      </c>
      <c r="H46" s="1">
        <f>IF(B46="", "", "10116")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E47" s="1">
        <f>IF(B47="", "", "weeks")</f>
        <v>0</v>
      </c>
      <c r="F47" s="1">
        <f>IF(B47="", "", "rat")</f>
        <v>0</v>
      </c>
      <c r="G47" s="1">
        <f>IF(B47="", "", "Rattus norvegicus")</f>
        <v>0</v>
      </c>
      <c r="H47" s="1">
        <f>IF(B47="", "", "10116")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E48" s="1">
        <f>IF(B48="", "", "weeks")</f>
        <v>0</v>
      </c>
      <c r="F48" s="1">
        <f>IF(B48="", "", "rat")</f>
        <v>0</v>
      </c>
      <c r="G48" s="1">
        <f>IF(B48="", "", "Rattus norvegicus")</f>
        <v>0</v>
      </c>
      <c r="H48" s="1">
        <f>IF(B48="", "", "10116")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E49" s="1">
        <f>IF(B49="", "", "weeks")</f>
        <v>0</v>
      </c>
      <c r="F49" s="1">
        <f>IF(B49="", "", "rat")</f>
        <v>0</v>
      </c>
      <c r="G49" s="1">
        <f>IF(B49="", "", "Rattus norvegicus")</f>
        <v>0</v>
      </c>
      <c r="H49" s="1">
        <f>IF(B49="", "", "10116")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E50" s="1">
        <f>IF(B50="", "", "weeks")</f>
        <v>0</v>
      </c>
      <c r="F50" s="1">
        <f>IF(B50="", "", "rat")</f>
        <v>0</v>
      </c>
      <c r="G50" s="1">
        <f>IF(B50="", "", "Rattus norvegicus")</f>
        <v>0</v>
      </c>
      <c r="H50" s="1">
        <f>IF(B50="", "", "10116")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E51" s="1">
        <f>IF(B51="", "", "weeks")</f>
        <v>0</v>
      </c>
      <c r="F51" s="1">
        <f>IF(B51="", "", "rat")</f>
        <v>0</v>
      </c>
      <c r="G51" s="1">
        <f>IF(B51="", "", "Rattus norvegicus")</f>
        <v>0</v>
      </c>
      <c r="H51" s="1">
        <f>IF(B51="", "", "10116")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E52" s="1">
        <f>IF(B52="", "", "weeks")</f>
        <v>0</v>
      </c>
      <c r="F52" s="1">
        <f>IF(B52="", "", "rat")</f>
        <v>0</v>
      </c>
      <c r="G52" s="1">
        <f>IF(B52="", "", "Rattus norvegicus")</f>
        <v>0</v>
      </c>
      <c r="H52" s="1">
        <f>IF(B52="", "", "10116")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E53" s="1">
        <f>IF(B53="", "", "weeks")</f>
        <v>0</v>
      </c>
      <c r="F53" s="1">
        <f>IF(B53="", "", "rat")</f>
        <v>0</v>
      </c>
      <c r="G53" s="1">
        <f>IF(B53="", "", "Rattus norvegicus")</f>
        <v>0</v>
      </c>
      <c r="H53" s="1">
        <f>IF(B53="", "", "10116")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E54" s="1">
        <f>IF(B54="", "", "weeks")</f>
        <v>0</v>
      </c>
      <c r="F54" s="1">
        <f>IF(B54="", "", "rat")</f>
        <v>0</v>
      </c>
      <c r="G54" s="1">
        <f>IF(B54="", "", "Rattus norvegicus")</f>
        <v>0</v>
      </c>
      <c r="H54" s="1">
        <f>IF(B54="", "", "10116")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E55" s="1">
        <f>IF(B55="", "", "weeks")</f>
        <v>0</v>
      </c>
      <c r="F55" s="1">
        <f>IF(B55="", "", "rat")</f>
        <v>0</v>
      </c>
      <c r="G55" s="1">
        <f>IF(B55="", "", "Rattus norvegicus")</f>
        <v>0</v>
      </c>
      <c r="H55" s="1">
        <f>IF(B55="", "", "10116")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E56" s="1">
        <f>IF(B56="", "", "weeks")</f>
        <v>0</v>
      </c>
      <c r="F56" s="1">
        <f>IF(B56="", "", "rat")</f>
        <v>0</v>
      </c>
      <c r="G56" s="1">
        <f>IF(B56="", "", "Rattus norvegicus")</f>
        <v>0</v>
      </c>
      <c r="H56" s="1">
        <f>IF(B56="", "", "10116")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E57" s="1">
        <f>IF(B57="", "", "weeks")</f>
        <v>0</v>
      </c>
      <c r="F57" s="1">
        <f>IF(B57="", "", "rat")</f>
        <v>0</v>
      </c>
      <c r="G57" s="1">
        <f>IF(B57="", "", "Rattus norvegicus")</f>
        <v>0</v>
      </c>
      <c r="H57" s="1">
        <f>IF(B57="", "", "10116")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E58" s="1">
        <f>IF(B58="", "", "weeks")</f>
        <v>0</v>
      </c>
      <c r="F58" s="1">
        <f>IF(B58="", "", "rat")</f>
        <v>0</v>
      </c>
      <c r="G58" s="1">
        <f>IF(B58="", "", "Rattus norvegicus")</f>
        <v>0</v>
      </c>
      <c r="H58" s="1">
        <f>IF(B58="", "", "10116")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E59" s="1">
        <f>IF(B59="", "", "weeks")</f>
        <v>0</v>
      </c>
      <c r="F59" s="1">
        <f>IF(B59="", "", "rat")</f>
        <v>0</v>
      </c>
      <c r="G59" s="1">
        <f>IF(B59="", "", "Rattus norvegicus")</f>
        <v>0</v>
      </c>
      <c r="H59" s="1">
        <f>IF(B59="", "", "10116")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E60" s="1">
        <f>IF(B60="", "", "weeks")</f>
        <v>0</v>
      </c>
      <c r="F60" s="1">
        <f>IF(B60="", "", "rat")</f>
        <v>0</v>
      </c>
      <c r="G60" s="1">
        <f>IF(B60="", "", "Rattus norvegicus")</f>
        <v>0</v>
      </c>
      <c r="H60" s="1">
        <f>IF(B60="", "", "10116")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E61" s="1">
        <f>IF(B61="", "", "weeks")</f>
        <v>0</v>
      </c>
      <c r="F61" s="1">
        <f>IF(B61="", "", "rat")</f>
        <v>0</v>
      </c>
      <c r="G61" s="1">
        <f>IF(B61="", "", "Rattus norvegicus")</f>
        <v>0</v>
      </c>
      <c r="H61" s="1">
        <f>IF(B61="", "", "10116")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E62" s="1">
        <f>IF(B62="", "", "weeks")</f>
        <v>0</v>
      </c>
      <c r="F62" s="1">
        <f>IF(B62="", "", "rat")</f>
        <v>0</v>
      </c>
      <c r="G62" s="1">
        <f>IF(B62="", "", "Rattus norvegicus")</f>
        <v>0</v>
      </c>
      <c r="H62" s="1">
        <f>IF(B62="", "", "10116")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E63" s="1">
        <f>IF(B63="", "", "weeks")</f>
        <v>0</v>
      </c>
      <c r="F63" s="1">
        <f>IF(B63="", "", "rat")</f>
        <v>0</v>
      </c>
      <c r="G63" s="1">
        <f>IF(B63="", "", "Rattus norvegicus")</f>
        <v>0</v>
      </c>
      <c r="H63" s="1">
        <f>IF(B63="", "", "10116")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E64" s="1">
        <f>IF(B64="", "", "weeks")</f>
        <v>0</v>
      </c>
      <c r="F64" s="1">
        <f>IF(B64="", "", "rat")</f>
        <v>0</v>
      </c>
      <c r="G64" s="1">
        <f>IF(B64="", "", "Rattus norvegicus")</f>
        <v>0</v>
      </c>
      <c r="H64" s="1">
        <f>IF(B64="", "", "10116")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E65" s="1">
        <f>IF(B65="", "", "weeks")</f>
        <v>0</v>
      </c>
      <c r="F65" s="1">
        <f>IF(B65="", "", "rat")</f>
        <v>0</v>
      </c>
      <c r="G65" s="1">
        <f>IF(B65="", "", "Rattus norvegicus")</f>
        <v>0</v>
      </c>
      <c r="H65" s="1">
        <f>IF(B65="", "", "10116")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E66" s="1">
        <f>IF(B66="", "", "weeks")</f>
        <v>0</v>
      </c>
      <c r="F66" s="1">
        <f>IF(B66="", "", "rat")</f>
        <v>0</v>
      </c>
      <c r="G66" s="1">
        <f>IF(B66="", "", "Rattus norvegicus")</f>
        <v>0</v>
      </c>
      <c r="H66" s="1">
        <f>IF(B66="", "", "10116")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E67" s="1">
        <f>IF(B67="", "", "weeks")</f>
        <v>0</v>
      </c>
      <c r="F67" s="1">
        <f>IF(B67="", "", "rat")</f>
        <v>0</v>
      </c>
      <c r="G67" s="1">
        <f>IF(B67="", "", "Rattus norvegicus")</f>
        <v>0</v>
      </c>
      <c r="H67" s="1">
        <f>IF(B67="", "", "10116")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E68" s="1">
        <f>IF(B68="", "", "weeks")</f>
        <v>0</v>
      </c>
      <c r="F68" s="1">
        <f>IF(B68="", "", "rat")</f>
        <v>0</v>
      </c>
      <c r="G68" s="1">
        <f>IF(B68="", "", "Rattus norvegicus")</f>
        <v>0</v>
      </c>
      <c r="H68" s="1">
        <f>IF(B68="", "", "10116")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E69" s="1">
        <f>IF(B69="", "", "weeks")</f>
        <v>0</v>
      </c>
      <c r="F69" s="1">
        <f>IF(B69="", "", "rat")</f>
        <v>0</v>
      </c>
      <c r="G69" s="1">
        <f>IF(B69="", "", "Rattus norvegicus")</f>
        <v>0</v>
      </c>
      <c r="H69" s="1">
        <f>IF(B69="", "", "10116")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E70" s="1">
        <f>IF(B70="", "", "weeks")</f>
        <v>0</v>
      </c>
      <c r="F70" s="1">
        <f>IF(B70="", "", "rat")</f>
        <v>0</v>
      </c>
      <c r="G70" s="1">
        <f>IF(B70="", "", "Rattus norvegicus")</f>
        <v>0</v>
      </c>
      <c r="H70" s="1">
        <f>IF(B70="", "", "10116")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E71" s="1">
        <f>IF(B71="", "", "weeks")</f>
        <v>0</v>
      </c>
      <c r="F71" s="1">
        <f>IF(B71="", "", "rat")</f>
        <v>0</v>
      </c>
      <c r="G71" s="1">
        <f>IF(B71="", "", "Rattus norvegicus")</f>
        <v>0</v>
      </c>
      <c r="H71" s="1">
        <f>IF(B71="", "", "10116")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E72" s="1">
        <f>IF(B72="", "", "weeks")</f>
        <v>0</v>
      </c>
      <c r="F72" s="1">
        <f>IF(B72="", "", "rat")</f>
        <v>0</v>
      </c>
      <c r="G72" s="1">
        <f>IF(B72="", "", "Rattus norvegicus")</f>
        <v>0</v>
      </c>
      <c r="H72" s="1">
        <f>IF(B72="", "", "10116")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E73" s="1">
        <f>IF(B73="", "", "weeks")</f>
        <v>0</v>
      </c>
      <c r="F73" s="1">
        <f>IF(B73="", "", "rat")</f>
        <v>0</v>
      </c>
      <c r="G73" s="1">
        <f>IF(B73="", "", "Rattus norvegicus")</f>
        <v>0</v>
      </c>
      <c r="H73" s="1">
        <f>IF(B73="", "", "10116")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E74" s="1">
        <f>IF(B74="", "", "weeks")</f>
        <v>0</v>
      </c>
      <c r="F74" s="1">
        <f>IF(B74="", "", "rat")</f>
        <v>0</v>
      </c>
      <c r="G74" s="1">
        <f>IF(B74="", "", "Rattus norvegicus")</f>
        <v>0</v>
      </c>
      <c r="H74" s="1">
        <f>IF(B74="", "", "10116")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E75" s="1">
        <f>IF(B75="", "", "weeks")</f>
        <v>0</v>
      </c>
      <c r="F75" s="1">
        <f>IF(B75="", "", "rat")</f>
        <v>0</v>
      </c>
      <c r="G75" s="1">
        <f>IF(B75="", "", "Rattus norvegicus")</f>
        <v>0</v>
      </c>
      <c r="H75" s="1">
        <f>IF(B75="", "", "10116")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E76" s="1">
        <f>IF(B76="", "", "weeks")</f>
        <v>0</v>
      </c>
      <c r="F76" s="1">
        <f>IF(B76="", "", "rat")</f>
        <v>0</v>
      </c>
      <c r="G76" s="1">
        <f>IF(B76="", "", "Rattus norvegicus")</f>
        <v>0</v>
      </c>
      <c r="H76" s="1">
        <f>IF(B76="", "", "10116")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E77" s="1">
        <f>IF(B77="", "", "weeks")</f>
        <v>0</v>
      </c>
      <c r="F77" s="1">
        <f>IF(B77="", "", "rat")</f>
        <v>0</v>
      </c>
      <c r="G77" s="1">
        <f>IF(B77="", "", "Rattus norvegicus")</f>
        <v>0</v>
      </c>
      <c r="H77" s="1">
        <f>IF(B77="", "", "10116")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E78" s="1">
        <f>IF(B78="", "", "weeks")</f>
        <v>0</v>
      </c>
      <c r="F78" s="1">
        <f>IF(B78="", "", "rat")</f>
        <v>0</v>
      </c>
      <c r="G78" s="1">
        <f>IF(B78="", "", "Rattus norvegicus")</f>
        <v>0</v>
      </c>
      <c r="H78" s="1">
        <f>IF(B78="", "", "10116")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E79" s="1">
        <f>IF(B79="", "", "weeks")</f>
        <v>0</v>
      </c>
      <c r="F79" s="1">
        <f>IF(B79="", "", "rat")</f>
        <v>0</v>
      </c>
      <c r="G79" s="1">
        <f>IF(B79="", "", "Rattus norvegicus")</f>
        <v>0</v>
      </c>
      <c r="H79" s="1">
        <f>IF(B79="", "", "10116")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E80" s="1">
        <f>IF(B80="", "", "weeks")</f>
        <v>0</v>
      </c>
      <c r="F80" s="1">
        <f>IF(B80="", "", "rat")</f>
        <v>0</v>
      </c>
      <c r="G80" s="1">
        <f>IF(B80="", "", "Rattus norvegicus")</f>
        <v>0</v>
      </c>
      <c r="H80" s="1">
        <f>IF(B80="", "", "10116")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E81" s="1">
        <f>IF(B81="", "", "weeks")</f>
        <v>0</v>
      </c>
      <c r="F81" s="1">
        <f>IF(B81="", "", "rat")</f>
        <v>0</v>
      </c>
      <c r="G81" s="1">
        <f>IF(B81="", "", "Rattus norvegicus")</f>
        <v>0</v>
      </c>
      <c r="H81" s="1">
        <f>IF(B81="", "", "10116")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E82" s="1">
        <f>IF(B82="", "", "weeks")</f>
        <v>0</v>
      </c>
      <c r="F82" s="1">
        <f>IF(B82="", "", "rat")</f>
        <v>0</v>
      </c>
      <c r="G82" s="1">
        <f>IF(B82="", "", "Rattus norvegicus")</f>
        <v>0</v>
      </c>
      <c r="H82" s="1">
        <f>IF(B82="", "", "10116")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E83" s="1">
        <f>IF(B83="", "", "weeks")</f>
        <v>0</v>
      </c>
      <c r="F83" s="1">
        <f>IF(B83="", "", "rat")</f>
        <v>0</v>
      </c>
      <c r="G83" s="1">
        <f>IF(B83="", "", "Rattus norvegicus")</f>
        <v>0</v>
      </c>
      <c r="H83" s="1">
        <f>IF(B83="", "", "10116")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E84" s="1">
        <f>IF(B84="", "", "weeks")</f>
        <v>0</v>
      </c>
      <c r="F84" s="1">
        <f>IF(B84="", "", "rat")</f>
        <v>0</v>
      </c>
      <c r="G84" s="1">
        <f>IF(B84="", "", "Rattus norvegicus")</f>
        <v>0</v>
      </c>
      <c r="H84" s="1">
        <f>IF(B84="", "", "10116")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E85" s="1">
        <f>IF(B85="", "", "weeks")</f>
        <v>0</v>
      </c>
      <c r="F85" s="1">
        <f>IF(B85="", "", "rat")</f>
        <v>0</v>
      </c>
      <c r="G85" s="1">
        <f>IF(B85="", "", "Rattus norvegicus")</f>
        <v>0</v>
      </c>
      <c r="H85" s="1">
        <f>IF(B85="", "", "10116")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E86" s="1">
        <f>IF(B86="", "", "weeks")</f>
        <v>0</v>
      </c>
      <c r="F86" s="1">
        <f>IF(B86="", "", "rat")</f>
        <v>0</v>
      </c>
      <c r="G86" s="1">
        <f>IF(B86="", "", "Rattus norvegicus")</f>
        <v>0</v>
      </c>
      <c r="H86" s="1">
        <f>IF(B86="", "", "10116")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E87" s="1">
        <f>IF(B87="", "", "weeks")</f>
        <v>0</v>
      </c>
      <c r="F87" s="1">
        <f>IF(B87="", "", "rat")</f>
        <v>0</v>
      </c>
      <c r="G87" s="1">
        <f>IF(B87="", "", "Rattus norvegicus")</f>
        <v>0</v>
      </c>
      <c r="H87" s="1">
        <f>IF(B87="", "", "10116")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E88" s="1">
        <f>IF(B88="", "", "weeks")</f>
        <v>0</v>
      </c>
      <c r="F88" s="1">
        <f>IF(B88="", "", "rat")</f>
        <v>0</v>
      </c>
      <c r="G88" s="1">
        <f>IF(B88="", "", "Rattus norvegicus")</f>
        <v>0</v>
      </c>
      <c r="H88" s="1">
        <f>IF(B88="", "", "10116")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E89" s="1">
        <f>IF(B89="", "", "weeks")</f>
        <v>0</v>
      </c>
      <c r="F89" s="1">
        <f>IF(B89="", "", "rat")</f>
        <v>0</v>
      </c>
      <c r="G89" s="1">
        <f>IF(B89="", "", "Rattus norvegicus")</f>
        <v>0</v>
      </c>
      <c r="H89" s="1">
        <f>IF(B89="", "", "10116")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E90" s="1">
        <f>IF(B90="", "", "weeks")</f>
        <v>0</v>
      </c>
      <c r="F90" s="1">
        <f>IF(B90="", "", "rat")</f>
        <v>0</v>
      </c>
      <c r="G90" s="1">
        <f>IF(B90="", "", "Rattus norvegicus")</f>
        <v>0</v>
      </c>
      <c r="H90" s="1">
        <f>IF(B90="", "", "10116")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E91" s="1">
        <f>IF(B91="", "", "weeks")</f>
        <v>0</v>
      </c>
      <c r="F91" s="1">
        <f>IF(B91="", "", "rat")</f>
        <v>0</v>
      </c>
      <c r="G91" s="1">
        <f>IF(B91="", "", "Rattus norvegicus")</f>
        <v>0</v>
      </c>
      <c r="H91" s="1">
        <f>IF(B91="", "", "10116")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E92" s="1">
        <f>IF(B92="", "", "weeks")</f>
        <v>0</v>
      </c>
      <c r="F92" s="1">
        <f>IF(B92="", "", "rat")</f>
        <v>0</v>
      </c>
      <c r="G92" s="1">
        <f>IF(B92="", "", "Rattus norvegicus")</f>
        <v>0</v>
      </c>
      <c r="H92" s="1">
        <f>IF(B92="", "", "10116")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E93" s="1">
        <f>IF(B93="", "", "weeks")</f>
        <v>0</v>
      </c>
      <c r="F93" s="1">
        <f>IF(B93="", "", "rat")</f>
        <v>0</v>
      </c>
      <c r="G93" s="1">
        <f>IF(B93="", "", "Rattus norvegicus")</f>
        <v>0</v>
      </c>
      <c r="H93" s="1">
        <f>IF(B93="", "", "10116")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E94" s="1">
        <f>IF(B94="", "", "weeks")</f>
        <v>0</v>
      </c>
      <c r="F94" s="1">
        <f>IF(B94="", "", "rat")</f>
        <v>0</v>
      </c>
      <c r="G94" s="1">
        <f>IF(B94="", "", "Rattus norvegicus")</f>
        <v>0</v>
      </c>
      <c r="H94" s="1">
        <f>IF(B94="", "", "10116")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E95" s="1">
        <f>IF(B95="", "", "weeks")</f>
        <v>0</v>
      </c>
      <c r="F95" s="1">
        <f>IF(B95="", "", "rat")</f>
        <v>0</v>
      </c>
      <c r="G95" s="1">
        <f>IF(B95="", "", "Rattus norvegicus")</f>
        <v>0</v>
      </c>
      <c r="H95" s="1">
        <f>IF(B95="", "", "10116")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E96" s="1">
        <f>IF(B96="", "", "weeks")</f>
        <v>0</v>
      </c>
      <c r="F96" s="1">
        <f>IF(B96="", "", "rat")</f>
        <v>0</v>
      </c>
      <c r="G96" s="1">
        <f>IF(B96="", "", "Rattus norvegicus")</f>
        <v>0</v>
      </c>
      <c r="H96" s="1">
        <f>IF(B96="", "", "10116")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E97" s="1">
        <f>IF(B97="", "", "weeks")</f>
        <v>0</v>
      </c>
      <c r="F97" s="1">
        <f>IF(B97="", "", "rat")</f>
        <v>0</v>
      </c>
      <c r="G97" s="1">
        <f>IF(B97="", "", "Rattus norvegicus")</f>
        <v>0</v>
      </c>
      <c r="H97" s="1">
        <f>IF(B97="", "", "10116")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E98" s="1">
        <f>IF(B98="", "", "weeks")</f>
        <v>0</v>
      </c>
      <c r="F98" s="1">
        <f>IF(B98="", "", "rat")</f>
        <v>0</v>
      </c>
      <c r="G98" s="1">
        <f>IF(B98="", "", "Rattus norvegicus")</f>
        <v>0</v>
      </c>
      <c r="H98" s="1">
        <f>IF(B98="", "", "10116")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E99" s="1">
        <f>IF(B99="", "", "weeks")</f>
        <v>0</v>
      </c>
      <c r="F99" s="1">
        <f>IF(B99="", "", "rat")</f>
        <v>0</v>
      </c>
      <c r="G99" s="1">
        <f>IF(B99="", "", "Rattus norvegicus")</f>
        <v>0</v>
      </c>
      <c r="H99" s="1">
        <f>IF(B99="", "", "10116")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E100" s="1">
        <f>IF(B100="", "", "weeks")</f>
        <v>0</v>
      </c>
      <c r="F100" s="1">
        <f>IF(B100="", "", "rat")</f>
        <v>0</v>
      </c>
      <c r="G100" s="1">
        <f>IF(B100="", "", "Rattus norvegicus")</f>
        <v>0</v>
      </c>
      <c r="H100" s="1">
        <f>IF(B100="", "", "10116")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E101" s="1">
        <f>IF(B101="", "", "weeks")</f>
        <v>0</v>
      </c>
      <c r="F101" s="1">
        <f>IF(B101="", "", "rat")</f>
        <v>0</v>
      </c>
      <c r="G101" s="1">
        <f>IF(B101="", "", "Rattus norvegicus")</f>
        <v>0</v>
      </c>
      <c r="H101" s="1">
        <f>IF(B101="", "", "10116")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E102" s="1">
        <f>IF(B102="", "", "weeks")</f>
        <v>0</v>
      </c>
      <c r="F102" s="1">
        <f>IF(B102="", "", "rat")</f>
        <v>0</v>
      </c>
      <c r="G102" s="1">
        <f>IF(B102="", "", "Rattus norvegicus")</f>
        <v>0</v>
      </c>
      <c r="H102" s="1">
        <f>IF(B102="", "", "10116")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E103" s="1">
        <f>IF(B103="", "", "weeks")</f>
        <v>0</v>
      </c>
      <c r="F103" s="1">
        <f>IF(B103="", "", "rat")</f>
        <v>0</v>
      </c>
      <c r="G103" s="1">
        <f>IF(B103="", "", "Rattus norvegicus")</f>
        <v>0</v>
      </c>
      <c r="H103" s="1">
        <f>IF(B103="", "", "10116")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E104" s="1">
        <f>IF(B104="", "", "weeks")</f>
        <v>0</v>
      </c>
      <c r="F104" s="1">
        <f>IF(B104="", "", "rat")</f>
        <v>0</v>
      </c>
      <c r="G104" s="1">
        <f>IF(B104="", "", "Rattus norvegicus")</f>
        <v>0</v>
      </c>
      <c r="H104" s="1">
        <f>IF(B104="", "", "10116")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E105" s="1">
        <f>IF(B105="", "", "weeks")</f>
        <v>0</v>
      </c>
      <c r="F105" s="1">
        <f>IF(B105="", "", "rat")</f>
        <v>0</v>
      </c>
      <c r="G105" s="1">
        <f>IF(B105="", "", "Rattus norvegicus")</f>
        <v>0</v>
      </c>
      <c r="H105" s="1">
        <f>IF(B105="", "", "10116")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E106" s="1">
        <f>IF(B106="", "", "weeks")</f>
        <v>0</v>
      </c>
      <c r="F106" s="1">
        <f>IF(B106="", "", "rat")</f>
        <v>0</v>
      </c>
      <c r="G106" s="1">
        <f>IF(B106="", "", "Rattus norvegicus")</f>
        <v>0</v>
      </c>
      <c r="H106" s="1">
        <f>IF(B106="", "", "10116")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E107" s="1">
        <f>IF(B107="", "", "weeks")</f>
        <v>0</v>
      </c>
      <c r="F107" s="1">
        <f>IF(B107="", "", "rat")</f>
        <v>0</v>
      </c>
      <c r="G107" s="1">
        <f>IF(B107="", "", "Rattus norvegicus")</f>
        <v>0</v>
      </c>
      <c r="H107" s="1">
        <f>IF(B107="", "", "10116")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E108" s="1">
        <f>IF(B108="", "", "weeks")</f>
        <v>0</v>
      </c>
      <c r="F108" s="1">
        <f>IF(B108="", "", "rat")</f>
        <v>0</v>
      </c>
      <c r="G108" s="1">
        <f>IF(B108="", "", "Rattus norvegicus")</f>
        <v>0</v>
      </c>
      <c r="H108" s="1">
        <f>IF(B108="", "", "10116")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E109" s="1">
        <f>IF(B109="", "", "weeks")</f>
        <v>0</v>
      </c>
      <c r="F109" s="1">
        <f>IF(B109="", "", "rat")</f>
        <v>0</v>
      </c>
      <c r="G109" s="1">
        <f>IF(B109="", "", "Rattus norvegicus")</f>
        <v>0</v>
      </c>
      <c r="H109" s="1">
        <f>IF(B109="", "", "10116")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E110" s="1">
        <f>IF(B110="", "", "weeks")</f>
        <v>0</v>
      </c>
      <c r="F110" s="1">
        <f>IF(B110="", "", "rat")</f>
        <v>0</v>
      </c>
      <c r="G110" s="1">
        <f>IF(B110="", "", "Rattus norvegicus")</f>
        <v>0</v>
      </c>
      <c r="H110" s="1">
        <f>IF(B110="", "", "10116")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E111" s="1">
        <f>IF(B111="", "", "weeks")</f>
        <v>0</v>
      </c>
      <c r="F111" s="1">
        <f>IF(B111="", "", "rat")</f>
        <v>0</v>
      </c>
      <c r="G111" s="1">
        <f>IF(B111="", "", "Rattus norvegicus")</f>
        <v>0</v>
      </c>
      <c r="H111" s="1">
        <f>IF(B111="", "", "10116")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E112" s="1">
        <f>IF(B112="", "", "weeks")</f>
        <v>0</v>
      </c>
      <c r="F112" s="1">
        <f>IF(B112="", "", "rat")</f>
        <v>0</v>
      </c>
      <c r="G112" s="1">
        <f>IF(B112="", "", "Rattus norvegicus")</f>
        <v>0</v>
      </c>
      <c r="H112" s="1">
        <f>IF(B112="", "", "10116")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E113" s="1">
        <f>IF(B113="", "", "weeks")</f>
        <v>0</v>
      </c>
      <c r="F113" s="1">
        <f>IF(B113="", "", "rat")</f>
        <v>0</v>
      </c>
      <c r="G113" s="1">
        <f>IF(B113="", "", "Rattus norvegicus")</f>
        <v>0</v>
      </c>
      <c r="H113" s="1">
        <f>IF(B113="", "", "10116")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E114" s="1">
        <f>IF(B114="", "", "weeks")</f>
        <v>0</v>
      </c>
      <c r="F114" s="1">
        <f>IF(B114="", "", "rat")</f>
        <v>0</v>
      </c>
      <c r="G114" s="1">
        <f>IF(B114="", "", "Rattus norvegicus")</f>
        <v>0</v>
      </c>
      <c r="H114" s="1">
        <f>IF(B114="", "", "10116")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E115" s="1">
        <f>IF(B115="", "", "weeks")</f>
        <v>0</v>
      </c>
      <c r="F115" s="1">
        <f>IF(B115="", "", "rat")</f>
        <v>0</v>
      </c>
      <c r="G115" s="1">
        <f>IF(B115="", "", "Rattus norvegicus")</f>
        <v>0</v>
      </c>
      <c r="H115" s="1">
        <f>IF(B115="", "", "10116")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E116" s="1">
        <f>IF(B116="", "", "weeks")</f>
        <v>0</v>
      </c>
      <c r="F116" s="1">
        <f>IF(B116="", "", "rat")</f>
        <v>0</v>
      </c>
      <c r="G116" s="1">
        <f>IF(B116="", "", "Rattus norvegicus")</f>
        <v>0</v>
      </c>
      <c r="H116" s="1">
        <f>IF(B116="", "", "10116")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E117" s="1">
        <f>IF(B117="", "", "weeks")</f>
        <v>0</v>
      </c>
      <c r="F117" s="1">
        <f>IF(B117="", "", "rat")</f>
        <v>0</v>
      </c>
      <c r="G117" s="1">
        <f>IF(B117="", "", "Rattus norvegicus")</f>
        <v>0</v>
      </c>
      <c r="H117" s="1">
        <f>IF(B117="", "", "10116")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E118" s="1">
        <f>IF(B118="", "", "weeks")</f>
        <v>0</v>
      </c>
      <c r="F118" s="1">
        <f>IF(B118="", "", "rat")</f>
        <v>0</v>
      </c>
      <c r="G118" s="1">
        <f>IF(B118="", "", "Rattus norvegicus")</f>
        <v>0</v>
      </c>
      <c r="H118" s="1">
        <f>IF(B118="", "", "10116")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E119" s="1">
        <f>IF(B119="", "", "weeks")</f>
        <v>0</v>
      </c>
      <c r="F119" s="1">
        <f>IF(B119="", "", "rat")</f>
        <v>0</v>
      </c>
      <c r="G119" s="1">
        <f>IF(B119="", "", "Rattus norvegicus")</f>
        <v>0</v>
      </c>
      <c r="H119" s="1">
        <f>IF(B119="", "", "10116")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E120" s="1">
        <f>IF(B120="", "", "weeks")</f>
        <v>0</v>
      </c>
      <c r="F120" s="1">
        <f>IF(B120="", "", "rat")</f>
        <v>0</v>
      </c>
      <c r="G120" s="1">
        <f>IF(B120="", "", "Rattus norvegicus")</f>
        <v>0</v>
      </c>
      <c r="H120" s="1">
        <f>IF(B120="", "", "10116")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E121" s="1">
        <f>IF(B121="", "", "weeks")</f>
        <v>0</v>
      </c>
      <c r="F121" s="1">
        <f>IF(B121="", "", "rat")</f>
        <v>0</v>
      </c>
      <c r="G121" s="1">
        <f>IF(B121="", "", "Rattus norvegicus")</f>
        <v>0</v>
      </c>
      <c r="H121" s="1">
        <f>IF(B121="", "", "10116")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E122" s="1">
        <f>IF(B122="", "", "weeks")</f>
        <v>0</v>
      </c>
      <c r="F122" s="1">
        <f>IF(B122="", "", "rat")</f>
        <v>0</v>
      </c>
      <c r="G122" s="1">
        <f>IF(B122="", "", "Rattus norvegicus")</f>
        <v>0</v>
      </c>
      <c r="H122" s="1">
        <f>IF(B122="", "", "10116")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E123" s="1">
        <f>IF(B123="", "", "weeks")</f>
        <v>0</v>
      </c>
      <c r="F123" s="1">
        <f>IF(B123="", "", "rat")</f>
        <v>0</v>
      </c>
      <c r="G123" s="1">
        <f>IF(B123="", "", "Rattus norvegicus")</f>
        <v>0</v>
      </c>
      <c r="H123" s="1">
        <f>IF(B123="", "", "10116")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E124" s="1">
        <f>IF(B124="", "", "weeks")</f>
        <v>0</v>
      </c>
      <c r="F124" s="1">
        <f>IF(B124="", "", "rat")</f>
        <v>0</v>
      </c>
      <c r="G124" s="1">
        <f>IF(B124="", "", "Rattus norvegicus")</f>
        <v>0</v>
      </c>
      <c r="H124" s="1">
        <f>IF(B124="", "", "10116")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E125" s="1">
        <f>IF(B125="", "", "weeks")</f>
        <v>0</v>
      </c>
      <c r="F125" s="1">
        <f>IF(B125="", "", "rat")</f>
        <v>0</v>
      </c>
      <c r="G125" s="1">
        <f>IF(B125="", "", "Rattus norvegicus")</f>
        <v>0</v>
      </c>
      <c r="H125" s="1">
        <f>IF(B125="", "", "10116")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E126" s="1">
        <f>IF(B126="", "", "weeks")</f>
        <v>0</v>
      </c>
      <c r="F126" s="1">
        <f>IF(B126="", "", "rat")</f>
        <v>0</v>
      </c>
      <c r="G126" s="1">
        <f>IF(B126="", "", "Rattus norvegicus")</f>
        <v>0</v>
      </c>
      <c r="H126" s="1">
        <f>IF(B126="", "", "10116")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E127" s="1">
        <f>IF(B127="", "", "weeks")</f>
        <v>0</v>
      </c>
      <c r="F127" s="1">
        <f>IF(B127="", "", "rat")</f>
        <v>0</v>
      </c>
      <c r="G127" s="1">
        <f>IF(B127="", "", "Rattus norvegicus")</f>
        <v>0</v>
      </c>
      <c r="H127" s="1">
        <f>IF(B127="", "", "10116")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E128" s="1">
        <f>IF(B128="", "", "weeks")</f>
        <v>0</v>
      </c>
      <c r="F128" s="1">
        <f>IF(B128="", "", "rat")</f>
        <v>0</v>
      </c>
      <c r="G128" s="1">
        <f>IF(B128="", "", "Rattus norvegicus")</f>
        <v>0</v>
      </c>
      <c r="H128" s="1">
        <f>IF(B128="", "", "10116")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E129" s="1">
        <f>IF(B129="", "", "weeks")</f>
        <v>0</v>
      </c>
      <c r="F129" s="1">
        <f>IF(B129="", "", "rat")</f>
        <v>0</v>
      </c>
      <c r="G129" s="1">
        <f>IF(B129="", "", "Rattus norvegicus")</f>
        <v>0</v>
      </c>
      <c r="H129" s="1">
        <f>IF(B129="", "", "10116")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E130" s="1">
        <f>IF(B130="", "", "weeks")</f>
        <v>0</v>
      </c>
      <c r="F130" s="1">
        <f>IF(B130="", "", "rat")</f>
        <v>0</v>
      </c>
      <c r="G130" s="1">
        <f>IF(B130="", "", "Rattus norvegicus")</f>
        <v>0</v>
      </c>
      <c r="H130" s="1">
        <f>IF(B130="", "", "10116")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E131" s="1">
        <f>IF(B131="", "", "weeks")</f>
        <v>0</v>
      </c>
      <c r="F131" s="1">
        <f>IF(B131="", "", "rat")</f>
        <v>0</v>
      </c>
      <c r="G131" s="1">
        <f>IF(B131="", "", "Rattus norvegicus")</f>
        <v>0</v>
      </c>
      <c r="H131" s="1">
        <f>IF(B131="", "", "10116")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E132" s="1">
        <f>IF(B132="", "", "weeks")</f>
        <v>0</v>
      </c>
      <c r="F132" s="1">
        <f>IF(B132="", "", "rat")</f>
        <v>0</v>
      </c>
      <c r="G132" s="1">
        <f>IF(B132="", "", "Rattus norvegicus")</f>
        <v>0</v>
      </c>
      <c r="H132" s="1">
        <f>IF(B132="", "", "10116")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E133" s="1">
        <f>IF(B133="", "", "weeks")</f>
        <v>0</v>
      </c>
      <c r="F133" s="1">
        <f>IF(B133="", "", "rat")</f>
        <v>0</v>
      </c>
      <c r="G133" s="1">
        <f>IF(B133="", "", "Rattus norvegicus")</f>
        <v>0</v>
      </c>
      <c r="H133" s="1">
        <f>IF(B133="", "", "10116")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E134" s="1">
        <f>IF(B134="", "", "weeks")</f>
        <v>0</v>
      </c>
      <c r="F134" s="1">
        <f>IF(B134="", "", "rat")</f>
        <v>0</v>
      </c>
      <c r="G134" s="1">
        <f>IF(B134="", "", "Rattus norvegicus")</f>
        <v>0</v>
      </c>
      <c r="H134" s="1">
        <f>IF(B134="", "", "10116")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E135" s="1">
        <f>IF(B135="", "", "weeks")</f>
        <v>0</v>
      </c>
      <c r="F135" s="1">
        <f>IF(B135="", "", "rat")</f>
        <v>0</v>
      </c>
      <c r="G135" s="1">
        <f>IF(B135="", "", "Rattus norvegicus")</f>
        <v>0</v>
      </c>
      <c r="H135" s="1">
        <f>IF(B135="", "", "10116")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E136" s="1">
        <f>IF(B136="", "", "weeks")</f>
        <v>0</v>
      </c>
      <c r="F136" s="1">
        <f>IF(B136="", "", "rat")</f>
        <v>0</v>
      </c>
      <c r="G136" s="1">
        <f>IF(B136="", "", "Rattus norvegicus")</f>
        <v>0</v>
      </c>
      <c r="H136" s="1">
        <f>IF(B136="", "", "10116")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E137" s="1">
        <f>IF(B137="", "", "weeks")</f>
        <v>0</v>
      </c>
      <c r="F137" s="1">
        <f>IF(B137="", "", "rat")</f>
        <v>0</v>
      </c>
      <c r="G137" s="1">
        <f>IF(B137="", "", "Rattus norvegicus")</f>
        <v>0</v>
      </c>
      <c r="H137" s="1">
        <f>IF(B137="", "", "10116")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E138" s="1">
        <f>IF(B138="", "", "weeks")</f>
        <v>0</v>
      </c>
      <c r="F138" s="1">
        <f>IF(B138="", "", "rat")</f>
        <v>0</v>
      </c>
      <c r="G138" s="1">
        <f>IF(B138="", "", "Rattus norvegicus")</f>
        <v>0</v>
      </c>
      <c r="H138" s="1">
        <f>IF(B138="", "", "10116")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E139" s="1">
        <f>IF(B139="", "", "weeks")</f>
        <v>0</v>
      </c>
      <c r="F139" s="1">
        <f>IF(B139="", "", "rat")</f>
        <v>0</v>
      </c>
      <c r="G139" s="1">
        <f>IF(B139="", "", "Rattus norvegicus")</f>
        <v>0</v>
      </c>
      <c r="H139" s="1">
        <f>IF(B139="", "", "10116")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E140" s="1">
        <f>IF(B140="", "", "weeks")</f>
        <v>0</v>
      </c>
      <c r="F140" s="1">
        <f>IF(B140="", "", "rat")</f>
        <v>0</v>
      </c>
      <c r="G140" s="1">
        <f>IF(B140="", "", "Rattus norvegicus")</f>
        <v>0</v>
      </c>
      <c r="H140" s="1">
        <f>IF(B140="", "", "10116")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E141" s="1">
        <f>IF(B141="", "", "weeks")</f>
        <v>0</v>
      </c>
      <c r="F141" s="1">
        <f>IF(B141="", "", "rat")</f>
        <v>0</v>
      </c>
      <c r="G141" s="1">
        <f>IF(B141="", "", "Rattus norvegicus")</f>
        <v>0</v>
      </c>
      <c r="H141" s="1">
        <f>IF(B141="", "", "10116")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E142" s="1">
        <f>IF(B142="", "", "weeks")</f>
        <v>0</v>
      </c>
      <c r="F142" s="1">
        <f>IF(B142="", "", "rat")</f>
        <v>0</v>
      </c>
      <c r="G142" s="1">
        <f>IF(B142="", "", "Rattus norvegicus")</f>
        <v>0</v>
      </c>
      <c r="H142" s="1">
        <f>IF(B142="", "", "10116")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E143" s="1">
        <f>IF(B143="", "", "weeks")</f>
        <v>0</v>
      </c>
      <c r="F143" s="1">
        <f>IF(B143="", "", "rat")</f>
        <v>0</v>
      </c>
      <c r="G143" s="1">
        <f>IF(B143="", "", "Rattus norvegicus")</f>
        <v>0</v>
      </c>
      <c r="H143" s="1">
        <f>IF(B143="", "", "10116")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E144" s="1">
        <f>IF(B144="", "", "weeks")</f>
        <v>0</v>
      </c>
      <c r="F144" s="1">
        <f>IF(B144="", "", "rat")</f>
        <v>0</v>
      </c>
      <c r="G144" s="1">
        <f>IF(B144="", "", "Rattus norvegicus")</f>
        <v>0</v>
      </c>
      <c r="H144" s="1">
        <f>IF(B144="", "", "10116")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E145" s="1">
        <f>IF(B145="", "", "weeks")</f>
        <v>0</v>
      </c>
      <c r="F145" s="1">
        <f>IF(B145="", "", "rat")</f>
        <v>0</v>
      </c>
      <c r="G145" s="1">
        <f>IF(B145="", "", "Rattus norvegicus")</f>
        <v>0</v>
      </c>
      <c r="H145" s="1">
        <f>IF(B145="", "", "10116")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E146" s="1">
        <f>IF(B146="", "", "weeks")</f>
        <v>0</v>
      </c>
      <c r="F146" s="1">
        <f>IF(B146="", "", "rat")</f>
        <v>0</v>
      </c>
      <c r="G146" s="1">
        <f>IF(B146="", "", "Rattus norvegicus")</f>
        <v>0</v>
      </c>
      <c r="H146" s="1">
        <f>IF(B146="", "", "10116")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E147" s="1">
        <f>IF(B147="", "", "weeks")</f>
        <v>0</v>
      </c>
      <c r="F147" s="1">
        <f>IF(B147="", "", "rat")</f>
        <v>0</v>
      </c>
      <c r="G147" s="1">
        <f>IF(B147="", "", "Rattus norvegicus")</f>
        <v>0</v>
      </c>
      <c r="H147" s="1">
        <f>IF(B147="", "", "10116")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E148" s="1">
        <f>IF(B148="", "", "weeks")</f>
        <v>0</v>
      </c>
      <c r="F148" s="1">
        <f>IF(B148="", "", "rat")</f>
        <v>0</v>
      </c>
      <c r="G148" s="1">
        <f>IF(B148="", "", "Rattus norvegicus")</f>
        <v>0</v>
      </c>
      <c r="H148" s="1">
        <f>IF(B148="", "", "10116")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E149" s="1">
        <f>IF(B149="", "", "weeks")</f>
        <v>0</v>
      </c>
      <c r="F149" s="1">
        <f>IF(B149="", "", "rat")</f>
        <v>0</v>
      </c>
      <c r="G149" s="1">
        <f>IF(B149="", "", "Rattus norvegicus")</f>
        <v>0</v>
      </c>
      <c r="H149" s="1">
        <f>IF(B149="", "", "10116")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E150" s="1">
        <f>IF(B150="", "", "weeks")</f>
        <v>0</v>
      </c>
      <c r="F150" s="1">
        <f>IF(B150="", "", "rat")</f>
        <v>0</v>
      </c>
      <c r="G150" s="1">
        <f>IF(B150="", "", "Rattus norvegicus")</f>
        <v>0</v>
      </c>
      <c r="H150" s="1">
        <f>IF(B150="", "", "10116")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E151" s="1">
        <f>IF(B151="", "", "weeks")</f>
        <v>0</v>
      </c>
      <c r="F151" s="1">
        <f>IF(B151="", "", "rat")</f>
        <v>0</v>
      </c>
      <c r="G151" s="1">
        <f>IF(B151="", "", "Rattus norvegicus")</f>
        <v>0</v>
      </c>
      <c r="H151" s="1">
        <f>IF(B151="", "", "10116")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E152" s="1">
        <f>IF(B152="", "", "weeks")</f>
        <v>0</v>
      </c>
      <c r="F152" s="1">
        <f>IF(B152="", "", "rat")</f>
        <v>0</v>
      </c>
      <c r="G152" s="1">
        <f>IF(B152="", "", "Rattus norvegicus")</f>
        <v>0</v>
      </c>
      <c r="H152" s="1">
        <f>IF(B152="", "", "10116")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E153" s="1">
        <f>IF(B153="", "", "weeks")</f>
        <v>0</v>
      </c>
      <c r="F153" s="1">
        <f>IF(B153="", "", "rat")</f>
        <v>0</v>
      </c>
      <c r="G153" s="1">
        <f>IF(B153="", "", "Rattus norvegicus")</f>
        <v>0</v>
      </c>
      <c r="H153" s="1">
        <f>IF(B153="", "", "10116")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E154" s="1">
        <f>IF(B154="", "", "weeks")</f>
        <v>0</v>
      </c>
      <c r="F154" s="1">
        <f>IF(B154="", "", "rat")</f>
        <v>0</v>
      </c>
      <c r="G154" s="1">
        <f>IF(B154="", "", "Rattus norvegicus")</f>
        <v>0</v>
      </c>
      <c r="H154" s="1">
        <f>IF(B154="", "", "10116")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E155" s="1">
        <f>IF(B155="", "", "weeks")</f>
        <v>0</v>
      </c>
      <c r="F155" s="1">
        <f>IF(B155="", "", "rat")</f>
        <v>0</v>
      </c>
      <c r="G155" s="1">
        <f>IF(B155="", "", "Rattus norvegicus")</f>
        <v>0</v>
      </c>
      <c r="H155" s="1">
        <f>IF(B155="", "", "10116")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E156" s="1">
        <f>IF(B156="", "", "weeks")</f>
        <v>0</v>
      </c>
      <c r="F156" s="1">
        <f>IF(B156="", "", "rat")</f>
        <v>0</v>
      </c>
      <c r="G156" s="1">
        <f>IF(B156="", "", "Rattus norvegicus")</f>
        <v>0</v>
      </c>
      <c r="H156" s="1">
        <f>IF(B156="", "", "10116")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E157" s="1">
        <f>IF(B157="", "", "weeks")</f>
        <v>0</v>
      </c>
      <c r="F157" s="1">
        <f>IF(B157="", "", "rat")</f>
        <v>0</v>
      </c>
      <c r="G157" s="1">
        <f>IF(B157="", "", "Rattus norvegicus")</f>
        <v>0</v>
      </c>
      <c r="H157" s="1">
        <f>IF(B157="", "", "10116")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E158" s="1">
        <f>IF(B158="", "", "weeks")</f>
        <v>0</v>
      </c>
      <c r="F158" s="1">
        <f>IF(B158="", "", "rat")</f>
        <v>0</v>
      </c>
      <c r="G158" s="1">
        <f>IF(B158="", "", "Rattus norvegicus")</f>
        <v>0</v>
      </c>
      <c r="H158" s="1">
        <f>IF(B158="", "", "10116")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E159" s="1">
        <f>IF(B159="", "", "weeks")</f>
        <v>0</v>
      </c>
      <c r="F159" s="1">
        <f>IF(B159="", "", "rat")</f>
        <v>0</v>
      </c>
      <c r="G159" s="1">
        <f>IF(B159="", "", "Rattus norvegicus")</f>
        <v>0</v>
      </c>
      <c r="H159" s="1">
        <f>IF(B159="", "", "10116")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E160" s="1">
        <f>IF(B160="", "", "weeks")</f>
        <v>0</v>
      </c>
      <c r="F160" s="1">
        <f>IF(B160="", "", "rat")</f>
        <v>0</v>
      </c>
      <c r="G160" s="1">
        <f>IF(B160="", "", "Rattus norvegicus")</f>
        <v>0</v>
      </c>
      <c r="H160" s="1">
        <f>IF(B160="", "", "10116")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E161" s="1">
        <f>IF(B161="", "", "weeks")</f>
        <v>0</v>
      </c>
      <c r="F161" s="1">
        <f>IF(B161="", "", "rat")</f>
        <v>0</v>
      </c>
      <c r="G161" s="1">
        <f>IF(B161="", "", "Rattus norvegicus")</f>
        <v>0</v>
      </c>
      <c r="H161" s="1">
        <f>IF(B161="", "", "10116")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E162" s="1">
        <f>IF(B162="", "", "weeks")</f>
        <v>0</v>
      </c>
      <c r="F162" s="1">
        <f>IF(B162="", "", "rat")</f>
        <v>0</v>
      </c>
      <c r="G162" s="1">
        <f>IF(B162="", "", "Rattus norvegicus")</f>
        <v>0</v>
      </c>
      <c r="H162" s="1">
        <f>IF(B162="", "", "10116")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E163" s="1">
        <f>IF(B163="", "", "weeks")</f>
        <v>0</v>
      </c>
      <c r="F163" s="1">
        <f>IF(B163="", "", "rat")</f>
        <v>0</v>
      </c>
      <c r="G163" s="1">
        <f>IF(B163="", "", "Rattus norvegicus")</f>
        <v>0</v>
      </c>
      <c r="H163" s="1">
        <f>IF(B163="", "", "10116")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E164" s="1">
        <f>IF(B164="", "", "weeks")</f>
        <v>0</v>
      </c>
      <c r="F164" s="1">
        <f>IF(B164="", "", "rat")</f>
        <v>0</v>
      </c>
      <c r="G164" s="1">
        <f>IF(B164="", "", "Rattus norvegicus")</f>
        <v>0</v>
      </c>
      <c r="H164" s="1">
        <f>IF(B164="", "", "10116")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E165" s="1">
        <f>IF(B165="", "", "weeks")</f>
        <v>0</v>
      </c>
      <c r="F165" s="1">
        <f>IF(B165="", "", "rat")</f>
        <v>0</v>
      </c>
      <c r="G165" s="1">
        <f>IF(B165="", "", "Rattus norvegicus")</f>
        <v>0</v>
      </c>
      <c r="H165" s="1">
        <f>IF(B165="", "", "10116")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E166" s="1">
        <f>IF(B166="", "", "weeks")</f>
        <v>0</v>
      </c>
      <c r="F166" s="1">
        <f>IF(B166="", "", "rat")</f>
        <v>0</v>
      </c>
      <c r="G166" s="1">
        <f>IF(B166="", "", "Rattus norvegicus")</f>
        <v>0</v>
      </c>
      <c r="H166" s="1">
        <f>IF(B166="", "", "10116")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E167" s="1">
        <f>IF(B167="", "", "weeks")</f>
        <v>0</v>
      </c>
      <c r="F167" s="1">
        <f>IF(B167="", "", "rat")</f>
        <v>0</v>
      </c>
      <c r="G167" s="1">
        <f>IF(B167="", "", "Rattus norvegicus")</f>
        <v>0</v>
      </c>
      <c r="H167" s="1">
        <f>IF(B167="", "", "10116")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E168" s="1">
        <f>IF(B168="", "", "weeks")</f>
        <v>0</v>
      </c>
      <c r="F168" s="1">
        <f>IF(B168="", "", "rat")</f>
        <v>0</v>
      </c>
      <c r="G168" s="1">
        <f>IF(B168="", "", "Rattus norvegicus")</f>
        <v>0</v>
      </c>
      <c r="H168" s="1">
        <f>IF(B168="", "", "10116")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E169" s="1">
        <f>IF(B169="", "", "weeks")</f>
        <v>0</v>
      </c>
      <c r="F169" s="1">
        <f>IF(B169="", "", "rat")</f>
        <v>0</v>
      </c>
      <c r="G169" s="1">
        <f>IF(B169="", "", "Rattus norvegicus")</f>
        <v>0</v>
      </c>
      <c r="H169" s="1">
        <f>IF(B169="", "", "10116")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E170" s="1">
        <f>IF(B170="", "", "weeks")</f>
        <v>0</v>
      </c>
      <c r="F170" s="1">
        <f>IF(B170="", "", "rat")</f>
        <v>0</v>
      </c>
      <c r="G170" s="1">
        <f>IF(B170="", "", "Rattus norvegicus")</f>
        <v>0</v>
      </c>
      <c r="H170" s="1">
        <f>IF(B170="", "", "10116")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E171" s="1">
        <f>IF(B171="", "", "weeks")</f>
        <v>0</v>
      </c>
      <c r="F171" s="1">
        <f>IF(B171="", "", "rat")</f>
        <v>0</v>
      </c>
      <c r="G171" s="1">
        <f>IF(B171="", "", "Rattus norvegicus")</f>
        <v>0</v>
      </c>
      <c r="H171" s="1">
        <f>IF(B171="", "", "10116")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E172" s="1">
        <f>IF(B172="", "", "weeks")</f>
        <v>0</v>
      </c>
      <c r="F172" s="1">
        <f>IF(B172="", "", "rat")</f>
        <v>0</v>
      </c>
      <c r="G172" s="1">
        <f>IF(B172="", "", "Rattus norvegicus")</f>
        <v>0</v>
      </c>
      <c r="H172" s="1">
        <f>IF(B172="", "", "10116")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E173" s="1">
        <f>IF(B173="", "", "weeks")</f>
        <v>0</v>
      </c>
      <c r="F173" s="1">
        <f>IF(B173="", "", "rat")</f>
        <v>0</v>
      </c>
      <c r="G173" s="1">
        <f>IF(B173="", "", "Rattus norvegicus")</f>
        <v>0</v>
      </c>
      <c r="H173" s="1">
        <f>IF(B173="", "", "10116")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E174" s="1">
        <f>IF(B174="", "", "weeks")</f>
        <v>0</v>
      </c>
      <c r="F174" s="1">
        <f>IF(B174="", "", "rat")</f>
        <v>0</v>
      </c>
      <c r="G174" s="1">
        <f>IF(B174="", "", "Rattus norvegicus")</f>
        <v>0</v>
      </c>
      <c r="H174" s="1">
        <f>IF(B174="", "", "10116")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E175" s="1">
        <f>IF(B175="", "", "weeks")</f>
        <v>0</v>
      </c>
      <c r="F175" s="1">
        <f>IF(B175="", "", "rat")</f>
        <v>0</v>
      </c>
      <c r="G175" s="1">
        <f>IF(B175="", "", "Rattus norvegicus")</f>
        <v>0</v>
      </c>
      <c r="H175" s="1">
        <f>IF(B175="", "", "10116")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E176" s="1">
        <f>IF(B176="", "", "weeks")</f>
        <v>0</v>
      </c>
      <c r="F176" s="1">
        <f>IF(B176="", "", "rat")</f>
        <v>0</v>
      </c>
      <c r="G176" s="1">
        <f>IF(B176="", "", "Rattus norvegicus")</f>
        <v>0</v>
      </c>
      <c r="H176" s="1">
        <f>IF(B176="", "", "10116")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E177" s="1">
        <f>IF(B177="", "", "weeks")</f>
        <v>0</v>
      </c>
      <c r="F177" s="1">
        <f>IF(B177="", "", "rat")</f>
        <v>0</v>
      </c>
      <c r="G177" s="1">
        <f>IF(B177="", "", "Rattus norvegicus")</f>
        <v>0</v>
      </c>
      <c r="H177" s="1">
        <f>IF(B177="", "", "10116")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E178" s="1">
        <f>IF(B178="", "", "weeks")</f>
        <v>0</v>
      </c>
      <c r="F178" s="1">
        <f>IF(B178="", "", "rat")</f>
        <v>0</v>
      </c>
      <c r="G178" s="1">
        <f>IF(B178="", "", "Rattus norvegicus")</f>
        <v>0</v>
      </c>
      <c r="H178" s="1">
        <f>IF(B178="", "", "10116")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E179" s="1">
        <f>IF(B179="", "", "weeks")</f>
        <v>0</v>
      </c>
      <c r="F179" s="1">
        <f>IF(B179="", "", "rat")</f>
        <v>0</v>
      </c>
      <c r="G179" s="1">
        <f>IF(B179="", "", "Rattus norvegicus")</f>
        <v>0</v>
      </c>
      <c r="H179" s="1">
        <f>IF(B179="", "", "10116")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E180" s="1">
        <f>IF(B180="", "", "weeks")</f>
        <v>0</v>
      </c>
      <c r="F180" s="1">
        <f>IF(B180="", "", "rat")</f>
        <v>0</v>
      </c>
      <c r="G180" s="1">
        <f>IF(B180="", "", "Rattus norvegicus")</f>
        <v>0</v>
      </c>
      <c r="H180" s="1">
        <f>IF(B180="", "", "10116")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E181" s="1">
        <f>IF(B181="", "", "weeks")</f>
        <v>0</v>
      </c>
      <c r="F181" s="1">
        <f>IF(B181="", "", "rat")</f>
        <v>0</v>
      </c>
      <c r="G181" s="1">
        <f>IF(B181="", "", "Rattus norvegicus")</f>
        <v>0</v>
      </c>
      <c r="H181" s="1">
        <f>IF(B181="", "", "10116")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E182" s="1">
        <f>IF(B182="", "", "weeks")</f>
        <v>0</v>
      </c>
      <c r="F182" s="1">
        <f>IF(B182="", "", "rat")</f>
        <v>0</v>
      </c>
      <c r="G182" s="1">
        <f>IF(B182="", "", "Rattus norvegicus")</f>
        <v>0</v>
      </c>
      <c r="H182" s="1">
        <f>IF(B182="", "", "10116")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E183" s="1">
        <f>IF(B183="", "", "weeks")</f>
        <v>0</v>
      </c>
      <c r="F183" s="1">
        <f>IF(B183="", "", "rat")</f>
        <v>0</v>
      </c>
      <c r="G183" s="1">
        <f>IF(B183="", "", "Rattus norvegicus")</f>
        <v>0</v>
      </c>
      <c r="H183" s="1">
        <f>IF(B183="", "", "10116")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E184" s="1">
        <f>IF(B184="", "", "weeks")</f>
        <v>0</v>
      </c>
      <c r="F184" s="1">
        <f>IF(B184="", "", "rat")</f>
        <v>0</v>
      </c>
      <c r="G184" s="1">
        <f>IF(B184="", "", "Rattus norvegicus")</f>
        <v>0</v>
      </c>
      <c r="H184" s="1">
        <f>IF(B184="", "", "10116")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E185" s="1">
        <f>IF(B185="", "", "weeks")</f>
        <v>0</v>
      </c>
      <c r="F185" s="1">
        <f>IF(B185="", "", "rat")</f>
        <v>0</v>
      </c>
      <c r="G185" s="1">
        <f>IF(B185="", "", "Rattus norvegicus")</f>
        <v>0</v>
      </c>
      <c r="H185" s="1">
        <f>IF(B185="", "", "10116")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E186" s="1">
        <f>IF(B186="", "", "weeks")</f>
        <v>0</v>
      </c>
      <c r="F186" s="1">
        <f>IF(B186="", "", "rat")</f>
        <v>0</v>
      </c>
      <c r="G186" s="1">
        <f>IF(B186="", "", "Rattus norvegicus")</f>
        <v>0</v>
      </c>
      <c r="H186" s="1">
        <f>IF(B186="", "", "10116")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E187" s="1">
        <f>IF(B187="", "", "weeks")</f>
        <v>0</v>
      </c>
      <c r="F187" s="1">
        <f>IF(B187="", "", "rat")</f>
        <v>0</v>
      </c>
      <c r="G187" s="1">
        <f>IF(B187="", "", "Rattus norvegicus")</f>
        <v>0</v>
      </c>
      <c r="H187" s="1">
        <f>IF(B187="", "", "10116")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E188" s="1">
        <f>IF(B188="", "", "weeks")</f>
        <v>0</v>
      </c>
      <c r="F188" s="1">
        <f>IF(B188="", "", "rat")</f>
        <v>0</v>
      </c>
      <c r="G188" s="1">
        <f>IF(B188="", "", "Rattus norvegicus")</f>
        <v>0</v>
      </c>
      <c r="H188" s="1">
        <f>IF(B188="", "", "10116")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E189" s="1">
        <f>IF(B189="", "", "weeks")</f>
        <v>0</v>
      </c>
      <c r="F189" s="1">
        <f>IF(B189="", "", "rat")</f>
        <v>0</v>
      </c>
      <c r="G189" s="1">
        <f>IF(B189="", "", "Rattus norvegicus")</f>
        <v>0</v>
      </c>
      <c r="H189" s="1">
        <f>IF(B189="", "", "10116")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E190" s="1">
        <f>IF(B190="", "", "weeks")</f>
        <v>0</v>
      </c>
      <c r="F190" s="1">
        <f>IF(B190="", "", "rat")</f>
        <v>0</v>
      </c>
      <c r="G190" s="1">
        <f>IF(B190="", "", "Rattus norvegicus")</f>
        <v>0</v>
      </c>
      <c r="H190" s="1">
        <f>IF(B190="", "", "10116")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E191" s="1">
        <f>IF(B191="", "", "weeks")</f>
        <v>0</v>
      </c>
      <c r="F191" s="1">
        <f>IF(B191="", "", "rat")</f>
        <v>0</v>
      </c>
      <c r="G191" s="1">
        <f>IF(B191="", "", "Rattus norvegicus")</f>
        <v>0</v>
      </c>
      <c r="H191" s="1">
        <f>IF(B191="", "", "10116")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E192" s="1">
        <f>IF(B192="", "", "weeks")</f>
        <v>0</v>
      </c>
      <c r="F192" s="1">
        <f>IF(B192="", "", "rat")</f>
        <v>0</v>
      </c>
      <c r="G192" s="1">
        <f>IF(B192="", "", "Rattus norvegicus")</f>
        <v>0</v>
      </c>
      <c r="H192" s="1">
        <f>IF(B192="", "", "10116")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E193" s="1">
        <f>IF(B193="", "", "weeks")</f>
        <v>0</v>
      </c>
      <c r="F193" s="1">
        <f>IF(B193="", "", "rat")</f>
        <v>0</v>
      </c>
      <c r="G193" s="1">
        <f>IF(B193="", "", "Rattus norvegicus")</f>
        <v>0</v>
      </c>
      <c r="H193" s="1">
        <f>IF(B193="", "", "10116")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E194" s="1">
        <f>IF(B194="", "", "weeks")</f>
        <v>0</v>
      </c>
      <c r="F194" s="1">
        <f>IF(B194="", "", "rat")</f>
        <v>0</v>
      </c>
      <c r="G194" s="1">
        <f>IF(B194="", "", "Rattus norvegicus")</f>
        <v>0</v>
      </c>
      <c r="H194" s="1">
        <f>IF(B194="", "", "10116")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E195" s="1">
        <f>IF(B195="", "", "weeks")</f>
        <v>0</v>
      </c>
      <c r="F195" s="1">
        <f>IF(B195="", "", "rat")</f>
        <v>0</v>
      </c>
      <c r="G195" s="1">
        <f>IF(B195="", "", "Rattus norvegicus")</f>
        <v>0</v>
      </c>
      <c r="H195" s="1">
        <f>IF(B195="", "", "10116")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E196" s="1">
        <f>IF(B196="", "", "weeks")</f>
        <v>0</v>
      </c>
      <c r="F196" s="1">
        <f>IF(B196="", "", "rat")</f>
        <v>0</v>
      </c>
      <c r="G196" s="1">
        <f>IF(B196="", "", "Rattus norvegicus")</f>
        <v>0</v>
      </c>
      <c r="H196" s="1">
        <f>IF(B196="", "", "10116")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E197" s="1">
        <f>IF(B197="", "", "weeks")</f>
        <v>0</v>
      </c>
      <c r="F197" s="1">
        <f>IF(B197="", "", "rat")</f>
        <v>0</v>
      </c>
      <c r="G197" s="1">
        <f>IF(B197="", "", "Rattus norvegicus")</f>
        <v>0</v>
      </c>
      <c r="H197" s="1">
        <f>IF(B197="", "", "10116")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E198" s="1">
        <f>IF(B198="", "", "weeks")</f>
        <v>0</v>
      </c>
      <c r="F198" s="1">
        <f>IF(B198="", "", "rat")</f>
        <v>0</v>
      </c>
      <c r="G198" s="1">
        <f>IF(B198="", "", "Rattus norvegicus")</f>
        <v>0</v>
      </c>
      <c r="H198" s="1">
        <f>IF(B198="", "", "10116")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E199" s="1">
        <f>IF(B199="", "", "weeks")</f>
        <v>0</v>
      </c>
      <c r="F199" s="1">
        <f>IF(B199="", "", "rat")</f>
        <v>0</v>
      </c>
      <c r="G199" s="1">
        <f>IF(B199="", "", "Rattus norvegicus")</f>
        <v>0</v>
      </c>
      <c r="H199" s="1">
        <f>IF(B199="", "", "10116")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E200" s="1">
        <f>IF(B200="", "", "weeks")</f>
        <v>0</v>
      </c>
      <c r="F200" s="1">
        <f>IF(B200="", "", "rat")</f>
        <v>0</v>
      </c>
      <c r="G200" s="1">
        <f>IF(B200="", "", "Rattus norvegicus")</f>
        <v>0</v>
      </c>
      <c r="H200" s="1">
        <f>IF(B200="", "", "10116")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E201" s="1">
        <f>IF(B201="", "", "weeks")</f>
        <v>0</v>
      </c>
      <c r="F201" s="1">
        <f>IF(B201="", "", "rat")</f>
        <v>0</v>
      </c>
      <c r="G201" s="1">
        <f>IF(B201="", "", "Rattus norvegicus")</f>
        <v>0</v>
      </c>
      <c r="H201" s="1">
        <f>IF(B201="", "", "10116")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E202" s="1">
        <f>IF(B202="", "", "weeks")</f>
        <v>0</v>
      </c>
      <c r="F202" s="1">
        <f>IF(B202="", "", "rat")</f>
        <v>0</v>
      </c>
      <c r="G202" s="1">
        <f>IF(B202="", "", "Rattus norvegicus")</f>
        <v>0</v>
      </c>
      <c r="H202" s="1">
        <f>IF(B202="", "", "10116")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E203" s="1">
        <f>IF(B203="", "", "weeks")</f>
        <v>0</v>
      </c>
      <c r="F203" s="1">
        <f>IF(B203="", "", "rat")</f>
        <v>0</v>
      </c>
      <c r="G203" s="1">
        <f>IF(B203="", "", "Rattus norvegicus")</f>
        <v>0</v>
      </c>
      <c r="H203" s="1">
        <f>IF(B203="", "", "10116")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E204" s="1">
        <f>IF(B204="", "", "weeks")</f>
        <v>0</v>
      </c>
      <c r="F204" s="1">
        <f>IF(B204="", "", "rat")</f>
        <v>0</v>
      </c>
      <c r="G204" s="1">
        <f>IF(B204="", "", "Rattus norvegicus")</f>
        <v>0</v>
      </c>
      <c r="H204" s="1">
        <f>IF(B204="", "", "10116")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E205" s="1">
        <f>IF(B205="", "", "weeks")</f>
        <v>0</v>
      </c>
      <c r="F205" s="1">
        <f>IF(B205="", "", "rat")</f>
        <v>0</v>
      </c>
      <c r="G205" s="1">
        <f>IF(B205="", "", "Rattus norvegicus")</f>
        <v>0</v>
      </c>
      <c r="H205" s="1">
        <f>IF(B205="", "", "10116")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E206" s="1">
        <f>IF(B206="", "", "weeks")</f>
        <v>0</v>
      </c>
      <c r="F206" s="1">
        <f>IF(B206="", "", "rat")</f>
        <v>0</v>
      </c>
      <c r="G206" s="1">
        <f>IF(B206="", "", "Rattus norvegicus")</f>
        <v>0</v>
      </c>
      <c r="H206" s="1">
        <f>IF(B206="", "", "10116")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E207" s="1">
        <f>IF(B207="", "", "weeks")</f>
        <v>0</v>
      </c>
      <c r="F207" s="1">
        <f>IF(B207="", "", "rat")</f>
        <v>0</v>
      </c>
      <c r="G207" s="1">
        <f>IF(B207="", "", "Rattus norvegicus")</f>
        <v>0</v>
      </c>
      <c r="H207" s="1">
        <f>IF(B207="", "", "10116")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E208" s="1">
        <f>IF(B208="", "", "weeks")</f>
        <v>0</v>
      </c>
      <c r="F208" s="1">
        <f>IF(B208="", "", "rat")</f>
        <v>0</v>
      </c>
      <c r="G208" s="1">
        <f>IF(B208="", "", "Rattus norvegicus")</f>
        <v>0</v>
      </c>
      <c r="H208" s="1">
        <f>IF(B208="", "", "10116")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E209" s="1">
        <f>IF(B209="", "", "weeks")</f>
        <v>0</v>
      </c>
      <c r="F209" s="1">
        <f>IF(B209="", "", "rat")</f>
        <v>0</v>
      </c>
      <c r="G209" s="1">
        <f>IF(B209="", "", "Rattus norvegicus")</f>
        <v>0</v>
      </c>
      <c r="H209" s="1">
        <f>IF(B209="", "", "10116")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E210" s="1">
        <f>IF(B210="", "", "weeks")</f>
        <v>0</v>
      </c>
      <c r="F210" s="1">
        <f>IF(B210="", "", "rat")</f>
        <v>0</v>
      </c>
      <c r="G210" s="1">
        <f>IF(B210="", "", "Rattus norvegicus")</f>
        <v>0</v>
      </c>
      <c r="H210" s="1">
        <f>IF(B210="", "", "10116")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E211" s="1">
        <f>IF(B211="", "", "weeks")</f>
        <v>0</v>
      </c>
      <c r="F211" s="1">
        <f>IF(B211="", "", "rat")</f>
        <v>0</v>
      </c>
      <c r="G211" s="1">
        <f>IF(B211="", "", "Rattus norvegicus")</f>
        <v>0</v>
      </c>
      <c r="H211" s="1">
        <f>IF(B211="", "", "10116")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E212" s="1">
        <f>IF(B212="", "", "weeks")</f>
        <v>0</v>
      </c>
      <c r="F212" s="1">
        <f>IF(B212="", "", "rat")</f>
        <v>0</v>
      </c>
      <c r="G212" s="1">
        <f>IF(B212="", "", "Rattus norvegicus")</f>
        <v>0</v>
      </c>
      <c r="H212" s="1">
        <f>IF(B212="", "", "10116")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E213" s="1">
        <f>IF(B213="", "", "weeks")</f>
        <v>0</v>
      </c>
      <c r="F213" s="1">
        <f>IF(B213="", "", "rat")</f>
        <v>0</v>
      </c>
      <c r="G213" s="1">
        <f>IF(B213="", "", "Rattus norvegicus")</f>
        <v>0</v>
      </c>
      <c r="H213" s="1">
        <f>IF(B213="", "", "10116")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E214" s="1">
        <f>IF(B214="", "", "weeks")</f>
        <v>0</v>
      </c>
      <c r="F214" s="1">
        <f>IF(B214="", "", "rat")</f>
        <v>0</v>
      </c>
      <c r="G214" s="1">
        <f>IF(B214="", "", "Rattus norvegicus")</f>
        <v>0</v>
      </c>
      <c r="H214" s="1">
        <f>IF(B214="", "", "10116")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E215" s="1">
        <f>IF(B215="", "", "weeks")</f>
        <v>0</v>
      </c>
      <c r="F215" s="1">
        <f>IF(B215="", "", "rat")</f>
        <v>0</v>
      </c>
      <c r="G215" s="1">
        <f>IF(B215="", "", "Rattus norvegicus")</f>
        <v>0</v>
      </c>
      <c r="H215" s="1">
        <f>IF(B215="", "", "10116")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E216" s="1">
        <f>IF(B216="", "", "weeks")</f>
        <v>0</v>
      </c>
      <c r="F216" s="1">
        <f>IF(B216="", "", "rat")</f>
        <v>0</v>
      </c>
      <c r="G216" s="1">
        <f>IF(B216="", "", "Rattus norvegicus")</f>
        <v>0</v>
      </c>
      <c r="H216" s="1">
        <f>IF(B216="", "", "10116")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E217" s="1">
        <f>IF(B217="", "", "weeks")</f>
        <v>0</v>
      </c>
      <c r="F217" s="1">
        <f>IF(B217="", "", "rat")</f>
        <v>0</v>
      </c>
      <c r="G217" s="1">
        <f>IF(B217="", "", "Rattus norvegicus")</f>
        <v>0</v>
      </c>
      <c r="H217" s="1">
        <f>IF(B217="", "", "10116")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E218" s="1">
        <f>IF(B218="", "", "weeks")</f>
        <v>0</v>
      </c>
      <c r="F218" s="1">
        <f>IF(B218="", "", "rat")</f>
        <v>0</v>
      </c>
      <c r="G218" s="1">
        <f>IF(B218="", "", "Rattus norvegicus")</f>
        <v>0</v>
      </c>
      <c r="H218" s="1">
        <f>IF(B218="", "", "10116")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E219" s="1">
        <f>IF(B219="", "", "weeks")</f>
        <v>0</v>
      </c>
      <c r="F219" s="1">
        <f>IF(B219="", "", "rat")</f>
        <v>0</v>
      </c>
      <c r="G219" s="1">
        <f>IF(B219="", "", "Rattus norvegicus")</f>
        <v>0</v>
      </c>
      <c r="H219" s="1">
        <f>IF(B219="", "", "10116")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E220" s="1">
        <f>IF(B220="", "", "weeks")</f>
        <v>0</v>
      </c>
      <c r="F220" s="1">
        <f>IF(B220="", "", "rat")</f>
        <v>0</v>
      </c>
      <c r="G220" s="1">
        <f>IF(B220="", "", "Rattus norvegicus")</f>
        <v>0</v>
      </c>
      <c r="H220" s="1">
        <f>IF(B220="", "", "10116")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E221" s="1">
        <f>IF(B221="", "", "weeks")</f>
        <v>0</v>
      </c>
      <c r="F221" s="1">
        <f>IF(B221="", "", "rat")</f>
        <v>0</v>
      </c>
      <c r="G221" s="1">
        <f>IF(B221="", "", "Rattus norvegicus")</f>
        <v>0</v>
      </c>
      <c r="H221" s="1">
        <f>IF(B221="", "", "10116")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E222" s="1">
        <f>IF(B222="", "", "weeks")</f>
        <v>0</v>
      </c>
      <c r="F222" s="1">
        <f>IF(B222="", "", "rat")</f>
        <v>0</v>
      </c>
      <c r="G222" s="1">
        <f>IF(B222="", "", "Rattus norvegicus")</f>
        <v>0</v>
      </c>
      <c r="H222" s="1">
        <f>IF(B222="", "", "10116")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E223" s="1">
        <f>IF(B223="", "", "weeks")</f>
        <v>0</v>
      </c>
      <c r="F223" s="1">
        <f>IF(B223="", "", "rat")</f>
        <v>0</v>
      </c>
      <c r="G223" s="1">
        <f>IF(B223="", "", "Rattus norvegicus")</f>
        <v>0</v>
      </c>
      <c r="H223" s="1">
        <f>IF(B223="", "", "10116")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E224" s="1">
        <f>IF(B224="", "", "weeks")</f>
        <v>0</v>
      </c>
      <c r="F224" s="1">
        <f>IF(B224="", "", "rat")</f>
        <v>0</v>
      </c>
      <c r="G224" s="1">
        <f>IF(B224="", "", "Rattus norvegicus")</f>
        <v>0</v>
      </c>
      <c r="H224" s="1">
        <f>IF(B224="", "", "10116")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E225" s="1">
        <f>IF(B225="", "", "weeks")</f>
        <v>0</v>
      </c>
      <c r="F225" s="1">
        <f>IF(B225="", "", "rat")</f>
        <v>0</v>
      </c>
      <c r="G225" s="1">
        <f>IF(B225="", "", "Rattus norvegicus")</f>
        <v>0</v>
      </c>
      <c r="H225" s="1">
        <f>IF(B225="", "", "10116")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E226" s="1">
        <f>IF(B226="", "", "weeks")</f>
        <v>0</v>
      </c>
      <c r="F226" s="1">
        <f>IF(B226="", "", "rat")</f>
        <v>0</v>
      </c>
      <c r="G226" s="1">
        <f>IF(B226="", "", "Rattus norvegicus")</f>
        <v>0</v>
      </c>
      <c r="H226" s="1">
        <f>IF(B226="", "", "10116")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E227" s="1">
        <f>IF(B227="", "", "weeks")</f>
        <v>0</v>
      </c>
      <c r="F227" s="1">
        <f>IF(B227="", "", "rat")</f>
        <v>0</v>
      </c>
      <c r="G227" s="1">
        <f>IF(B227="", "", "Rattus norvegicus")</f>
        <v>0</v>
      </c>
      <c r="H227" s="1">
        <f>IF(B227="", "", "10116")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E228" s="1">
        <f>IF(B228="", "", "weeks")</f>
        <v>0</v>
      </c>
      <c r="F228" s="1">
        <f>IF(B228="", "", "rat")</f>
        <v>0</v>
      </c>
      <c r="G228" s="1">
        <f>IF(B228="", "", "Rattus norvegicus")</f>
        <v>0</v>
      </c>
      <c r="H228" s="1">
        <f>IF(B228="", "", "10116")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E229" s="1">
        <f>IF(B229="", "", "weeks")</f>
        <v>0</v>
      </c>
      <c r="F229" s="1">
        <f>IF(B229="", "", "rat")</f>
        <v>0</v>
      </c>
      <c r="G229" s="1">
        <f>IF(B229="", "", "Rattus norvegicus")</f>
        <v>0</v>
      </c>
      <c r="H229" s="1">
        <f>IF(B229="", "", "10116")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E230" s="1">
        <f>IF(B230="", "", "weeks")</f>
        <v>0</v>
      </c>
      <c r="F230" s="1">
        <f>IF(B230="", "", "rat")</f>
        <v>0</v>
      </c>
      <c r="G230" s="1">
        <f>IF(B230="", "", "Rattus norvegicus")</f>
        <v>0</v>
      </c>
      <c r="H230" s="1">
        <f>IF(B230="", "", "10116")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E231" s="1">
        <f>IF(B231="", "", "weeks")</f>
        <v>0</v>
      </c>
      <c r="F231" s="1">
        <f>IF(B231="", "", "rat")</f>
        <v>0</v>
      </c>
      <c r="G231" s="1">
        <f>IF(B231="", "", "Rattus norvegicus")</f>
        <v>0</v>
      </c>
      <c r="H231" s="1">
        <f>IF(B231="", "", "10116")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E232" s="1">
        <f>IF(B232="", "", "weeks")</f>
        <v>0</v>
      </c>
      <c r="F232" s="1">
        <f>IF(B232="", "", "rat")</f>
        <v>0</v>
      </c>
      <c r="G232" s="1">
        <f>IF(B232="", "", "Rattus norvegicus")</f>
        <v>0</v>
      </c>
      <c r="H232" s="1">
        <f>IF(B232="", "", "10116")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E233" s="1">
        <f>IF(B233="", "", "weeks")</f>
        <v>0</v>
      </c>
      <c r="F233" s="1">
        <f>IF(B233="", "", "rat")</f>
        <v>0</v>
      </c>
      <c r="G233" s="1">
        <f>IF(B233="", "", "Rattus norvegicus")</f>
        <v>0</v>
      </c>
      <c r="H233" s="1">
        <f>IF(B233="", "", "10116")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E234" s="1">
        <f>IF(B234="", "", "weeks")</f>
        <v>0</v>
      </c>
      <c r="F234" s="1">
        <f>IF(B234="", "", "rat")</f>
        <v>0</v>
      </c>
      <c r="G234" s="1">
        <f>IF(B234="", "", "Rattus norvegicus")</f>
        <v>0</v>
      </c>
      <c r="H234" s="1">
        <f>IF(B234="", "", "10116")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E235" s="1">
        <f>IF(B235="", "", "weeks")</f>
        <v>0</v>
      </c>
      <c r="F235" s="1">
        <f>IF(B235="", "", "rat")</f>
        <v>0</v>
      </c>
      <c r="G235" s="1">
        <f>IF(B235="", "", "Rattus norvegicus")</f>
        <v>0</v>
      </c>
      <c r="H235" s="1">
        <f>IF(B235="", "", "10116")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E236" s="1">
        <f>IF(B236="", "", "weeks")</f>
        <v>0</v>
      </c>
      <c r="F236" s="1">
        <f>IF(B236="", "", "rat")</f>
        <v>0</v>
      </c>
      <c r="G236" s="1">
        <f>IF(B236="", "", "Rattus norvegicus")</f>
        <v>0</v>
      </c>
      <c r="H236" s="1">
        <f>IF(B236="", "", "10116")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E237" s="1">
        <f>IF(B237="", "", "weeks")</f>
        <v>0</v>
      </c>
      <c r="F237" s="1">
        <f>IF(B237="", "", "rat")</f>
        <v>0</v>
      </c>
      <c r="G237" s="1">
        <f>IF(B237="", "", "Rattus norvegicus")</f>
        <v>0</v>
      </c>
      <c r="H237" s="1">
        <f>IF(B237="", "", "10116")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E238" s="1">
        <f>IF(B238="", "", "weeks")</f>
        <v>0</v>
      </c>
      <c r="F238" s="1">
        <f>IF(B238="", "", "rat")</f>
        <v>0</v>
      </c>
      <c r="G238" s="1">
        <f>IF(B238="", "", "Rattus norvegicus")</f>
        <v>0</v>
      </c>
      <c r="H238" s="1">
        <f>IF(B238="", "", "10116")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E239" s="1">
        <f>IF(B239="", "", "weeks")</f>
        <v>0</v>
      </c>
      <c r="F239" s="1">
        <f>IF(B239="", "", "rat")</f>
        <v>0</v>
      </c>
      <c r="G239" s="1">
        <f>IF(B239="", "", "Rattus norvegicus")</f>
        <v>0</v>
      </c>
      <c r="H239" s="1">
        <f>IF(B239="", "", "10116")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E240" s="1">
        <f>IF(B240="", "", "weeks")</f>
        <v>0</v>
      </c>
      <c r="F240" s="1">
        <f>IF(B240="", "", "rat")</f>
        <v>0</v>
      </c>
      <c r="G240" s="1">
        <f>IF(B240="", "", "Rattus norvegicus")</f>
        <v>0</v>
      </c>
      <c r="H240" s="1">
        <f>IF(B240="", "", "10116")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E241" s="1">
        <f>IF(B241="", "", "weeks")</f>
        <v>0</v>
      </c>
      <c r="F241" s="1">
        <f>IF(B241="", "", "rat")</f>
        <v>0</v>
      </c>
      <c r="G241" s="1">
        <f>IF(B241="", "", "Rattus norvegicus")</f>
        <v>0</v>
      </c>
      <c r="H241" s="1">
        <f>IF(B241="", "", "10116")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E242" s="1">
        <f>IF(B242="", "", "weeks")</f>
        <v>0</v>
      </c>
      <c r="F242" s="1">
        <f>IF(B242="", "", "rat")</f>
        <v>0</v>
      </c>
      <c r="G242" s="1">
        <f>IF(B242="", "", "Rattus norvegicus")</f>
        <v>0</v>
      </c>
      <c r="H242" s="1">
        <f>IF(B242="", "", "10116")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E243" s="1">
        <f>IF(B243="", "", "weeks")</f>
        <v>0</v>
      </c>
      <c r="F243" s="1">
        <f>IF(B243="", "", "rat")</f>
        <v>0</v>
      </c>
      <c r="G243" s="1">
        <f>IF(B243="", "", "Rattus norvegicus")</f>
        <v>0</v>
      </c>
      <c r="H243" s="1">
        <f>IF(B243="", "", "10116")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E244" s="1">
        <f>IF(B244="", "", "weeks")</f>
        <v>0</v>
      </c>
      <c r="F244" s="1">
        <f>IF(B244="", "", "rat")</f>
        <v>0</v>
      </c>
      <c r="G244" s="1">
        <f>IF(B244="", "", "Rattus norvegicus")</f>
        <v>0</v>
      </c>
      <c r="H244" s="1">
        <f>IF(B244="", "", "10116")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E245" s="1">
        <f>IF(B245="", "", "weeks")</f>
        <v>0</v>
      </c>
      <c r="F245" s="1">
        <f>IF(B245="", "", "rat")</f>
        <v>0</v>
      </c>
      <c r="G245" s="1">
        <f>IF(B245="", "", "Rattus norvegicus")</f>
        <v>0</v>
      </c>
      <c r="H245" s="1">
        <f>IF(B245="", "", "10116")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E246" s="1">
        <f>IF(B246="", "", "weeks")</f>
        <v>0</v>
      </c>
      <c r="F246" s="1">
        <f>IF(B246="", "", "rat")</f>
        <v>0</v>
      </c>
      <c r="G246" s="1">
        <f>IF(B246="", "", "Rattus norvegicus")</f>
        <v>0</v>
      </c>
      <c r="H246" s="1">
        <f>IF(B246="", "", "10116")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E247" s="1">
        <f>IF(B247="", "", "weeks")</f>
        <v>0</v>
      </c>
      <c r="F247" s="1">
        <f>IF(B247="", "", "rat")</f>
        <v>0</v>
      </c>
      <c r="G247" s="1">
        <f>IF(B247="", "", "Rattus norvegicus")</f>
        <v>0</v>
      </c>
      <c r="H247" s="1">
        <f>IF(B247="", "", "10116")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E248" s="1">
        <f>IF(B248="", "", "weeks")</f>
        <v>0</v>
      </c>
      <c r="F248" s="1">
        <f>IF(B248="", "", "rat")</f>
        <v>0</v>
      </c>
      <c r="G248" s="1">
        <f>IF(B248="", "", "Rattus norvegicus")</f>
        <v>0</v>
      </c>
      <c r="H248" s="1">
        <f>IF(B248="", "", "10116")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E249" s="1">
        <f>IF(B249="", "", "weeks")</f>
        <v>0</v>
      </c>
      <c r="F249" s="1">
        <f>IF(B249="", "", "rat")</f>
        <v>0</v>
      </c>
      <c r="G249" s="1">
        <f>IF(B249="", "", "Rattus norvegicus")</f>
        <v>0</v>
      </c>
      <c r="H249" s="1">
        <f>IF(B249="", "", "10116")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E250" s="1">
        <f>IF(B250="", "", "weeks")</f>
        <v>0</v>
      </c>
      <c r="F250" s="1">
        <f>IF(B250="", "", "rat")</f>
        <v>0</v>
      </c>
      <c r="G250" s="1">
        <f>IF(B250="", "", "Rattus norvegicus")</f>
        <v>0</v>
      </c>
      <c r="H250" s="1">
        <f>IF(B250="", "", "10116")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E251" s="1">
        <f>IF(B251="", "", "weeks")</f>
        <v>0</v>
      </c>
      <c r="F251" s="1">
        <f>IF(B251="", "", "rat")</f>
        <v>0</v>
      </c>
      <c r="G251" s="1">
        <f>IF(B251="", "", "Rattus norvegicus")</f>
        <v>0</v>
      </c>
      <c r="H251" s="1">
        <f>IF(B251="", "", "10116")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E252" s="1">
        <f>IF(B252="", "", "weeks")</f>
        <v>0</v>
      </c>
      <c r="F252" s="1">
        <f>IF(B252="", "", "rat")</f>
        <v>0</v>
      </c>
      <c r="G252" s="1">
        <f>IF(B252="", "", "Rattus norvegicus")</f>
        <v>0</v>
      </c>
      <c r="H252" s="1">
        <f>IF(B252="", "", "10116")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E253" s="1">
        <f>IF(B253="", "", "weeks")</f>
        <v>0</v>
      </c>
      <c r="F253" s="1">
        <f>IF(B253="", "", "rat")</f>
        <v>0</v>
      </c>
      <c r="G253" s="1">
        <f>IF(B253="", "", "Rattus norvegicus")</f>
        <v>0</v>
      </c>
      <c r="H253" s="1">
        <f>IF(B253="", "", "10116")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E254" s="1">
        <f>IF(B254="", "", "weeks")</f>
        <v>0</v>
      </c>
      <c r="F254" s="1">
        <f>IF(B254="", "", "rat")</f>
        <v>0</v>
      </c>
      <c r="G254" s="1">
        <f>IF(B254="", "", "Rattus norvegicus")</f>
        <v>0</v>
      </c>
      <c r="H254" s="1">
        <f>IF(B254="", "", "10116")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E255" s="1">
        <f>IF(B255="", "", "weeks")</f>
        <v>0</v>
      </c>
      <c r="F255" s="1">
        <f>IF(B255="", "", "rat")</f>
        <v>0</v>
      </c>
      <c r="G255" s="1">
        <f>IF(B255="", "", "Rattus norvegicus")</f>
        <v>0</v>
      </c>
      <c r="H255" s="1">
        <f>IF(B255="", "", "10116")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E256" s="1">
        <f>IF(B256="", "", "weeks")</f>
        <v>0</v>
      </c>
      <c r="F256" s="1">
        <f>IF(B256="", "", "rat")</f>
        <v>0</v>
      </c>
      <c r="G256" s="1">
        <f>IF(B256="", "", "Rattus norvegicus")</f>
        <v>0</v>
      </c>
      <c r="H256" s="1">
        <f>IF(B256="", "", "10116")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E257" s="1">
        <f>IF(B257="", "", "weeks")</f>
        <v>0</v>
      </c>
      <c r="F257" s="1">
        <f>IF(B257="", "", "rat")</f>
        <v>0</v>
      </c>
      <c r="G257" s="1">
        <f>IF(B257="", "", "Rattus norvegicus")</f>
        <v>0</v>
      </c>
      <c r="H257" s="1">
        <f>IF(B257="", "", "10116")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E258" s="1">
        <f>IF(B258="", "", "weeks")</f>
        <v>0</v>
      </c>
      <c r="F258" s="1">
        <f>IF(B258="", "", "rat")</f>
        <v>0</v>
      </c>
      <c r="G258" s="1">
        <f>IF(B258="", "", "Rattus norvegicus")</f>
        <v>0</v>
      </c>
      <c r="H258" s="1">
        <f>IF(B258="", "", "10116")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E259" s="1">
        <f>IF(B259="", "", "weeks")</f>
        <v>0</v>
      </c>
      <c r="F259" s="1">
        <f>IF(B259="", "", "rat")</f>
        <v>0</v>
      </c>
      <c r="G259" s="1">
        <f>IF(B259="", "", "Rattus norvegicus")</f>
        <v>0</v>
      </c>
      <c r="H259" s="1">
        <f>IF(B259="", "", "10116")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E260" s="1">
        <f>IF(B260="", "", "weeks")</f>
        <v>0</v>
      </c>
      <c r="F260" s="1">
        <f>IF(B260="", "", "rat")</f>
        <v>0</v>
      </c>
      <c r="G260" s="1">
        <f>IF(B260="", "", "Rattus norvegicus")</f>
        <v>0</v>
      </c>
      <c r="H260" s="1">
        <f>IF(B260="", "", "10116")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E261" s="1">
        <f>IF(B261="", "", "weeks")</f>
        <v>0</v>
      </c>
      <c r="F261" s="1">
        <f>IF(B261="", "", "rat")</f>
        <v>0</v>
      </c>
      <c r="G261" s="1">
        <f>IF(B261="", "", "Rattus norvegicus")</f>
        <v>0</v>
      </c>
      <c r="H261" s="1">
        <f>IF(B261="", "", "10116")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E262" s="1">
        <f>IF(B262="", "", "weeks")</f>
        <v>0</v>
      </c>
      <c r="F262" s="1">
        <f>IF(B262="", "", "rat")</f>
        <v>0</v>
      </c>
      <c r="G262" s="1">
        <f>IF(B262="", "", "Rattus norvegicus")</f>
        <v>0</v>
      </c>
      <c r="H262" s="1">
        <f>IF(B262="", "", "10116")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E263" s="1">
        <f>IF(B263="", "", "weeks")</f>
        <v>0</v>
      </c>
      <c r="F263" s="1">
        <f>IF(B263="", "", "rat")</f>
        <v>0</v>
      </c>
      <c r="G263" s="1">
        <f>IF(B263="", "", "Rattus norvegicus")</f>
        <v>0</v>
      </c>
      <c r="H263" s="1">
        <f>IF(B263="", "", "10116")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E264" s="1">
        <f>IF(B264="", "", "weeks")</f>
        <v>0</v>
      </c>
      <c r="F264" s="1">
        <f>IF(B264="", "", "rat")</f>
        <v>0</v>
      </c>
      <c r="G264" s="1">
        <f>IF(B264="", "", "Rattus norvegicus")</f>
        <v>0</v>
      </c>
      <c r="H264" s="1">
        <f>IF(B264="", "", "10116")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E265" s="1">
        <f>IF(B265="", "", "weeks")</f>
        <v>0</v>
      </c>
      <c r="F265" s="1">
        <f>IF(B265="", "", "rat")</f>
        <v>0</v>
      </c>
      <c r="G265" s="1">
        <f>IF(B265="", "", "Rattus norvegicus")</f>
        <v>0</v>
      </c>
      <c r="H265" s="1">
        <f>IF(B265="", "", "10116")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E266" s="1">
        <f>IF(B266="", "", "weeks")</f>
        <v>0</v>
      </c>
      <c r="F266" s="1">
        <f>IF(B266="", "", "rat")</f>
        <v>0</v>
      </c>
      <c r="G266" s="1">
        <f>IF(B266="", "", "Rattus norvegicus")</f>
        <v>0</v>
      </c>
      <c r="H266" s="1">
        <f>IF(B266="", "", "10116")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E267" s="1">
        <f>IF(B267="", "", "weeks")</f>
        <v>0</v>
      </c>
      <c r="F267" s="1">
        <f>IF(B267="", "", "rat")</f>
        <v>0</v>
      </c>
      <c r="G267" s="1">
        <f>IF(B267="", "", "Rattus norvegicus")</f>
        <v>0</v>
      </c>
      <c r="H267" s="1">
        <f>IF(B267="", "", "10116")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E268" s="1">
        <f>IF(B268="", "", "weeks")</f>
        <v>0</v>
      </c>
      <c r="F268" s="1">
        <f>IF(B268="", "", "rat")</f>
        <v>0</v>
      </c>
      <c r="G268" s="1">
        <f>IF(B268="", "", "Rattus norvegicus")</f>
        <v>0</v>
      </c>
      <c r="H268" s="1">
        <f>IF(B268="", "", "10116")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E269" s="1">
        <f>IF(B269="", "", "weeks")</f>
        <v>0</v>
      </c>
      <c r="F269" s="1">
        <f>IF(B269="", "", "rat")</f>
        <v>0</v>
      </c>
      <c r="G269" s="1">
        <f>IF(B269="", "", "Rattus norvegicus")</f>
        <v>0</v>
      </c>
      <c r="H269" s="1">
        <f>IF(B269="", "", "10116")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E270" s="1">
        <f>IF(B270="", "", "weeks")</f>
        <v>0</v>
      </c>
      <c r="F270" s="1">
        <f>IF(B270="", "", "rat")</f>
        <v>0</v>
      </c>
      <c r="G270" s="1">
        <f>IF(B270="", "", "Rattus norvegicus")</f>
        <v>0</v>
      </c>
      <c r="H270" s="1">
        <f>IF(B270="", "", "10116")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E271" s="1">
        <f>IF(B271="", "", "weeks")</f>
        <v>0</v>
      </c>
      <c r="F271" s="1">
        <f>IF(B271="", "", "rat")</f>
        <v>0</v>
      </c>
      <c r="G271" s="1">
        <f>IF(B271="", "", "Rattus norvegicus")</f>
        <v>0</v>
      </c>
      <c r="H271" s="1">
        <f>IF(B271="", "", "10116")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E272" s="1">
        <f>IF(B272="", "", "weeks")</f>
        <v>0</v>
      </c>
      <c r="F272" s="1">
        <f>IF(B272="", "", "rat")</f>
        <v>0</v>
      </c>
      <c r="G272" s="1">
        <f>IF(B272="", "", "Rattus norvegicus")</f>
        <v>0</v>
      </c>
      <c r="H272" s="1">
        <f>IF(B272="", "", "10116")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E273" s="1">
        <f>IF(B273="", "", "weeks")</f>
        <v>0</v>
      </c>
      <c r="F273" s="1">
        <f>IF(B273="", "", "rat")</f>
        <v>0</v>
      </c>
      <c r="G273" s="1">
        <f>IF(B273="", "", "Rattus norvegicus")</f>
        <v>0</v>
      </c>
      <c r="H273" s="1">
        <f>IF(B273="", "", "10116")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E274" s="1">
        <f>IF(B274="", "", "weeks")</f>
        <v>0</v>
      </c>
      <c r="F274" s="1">
        <f>IF(B274="", "", "rat")</f>
        <v>0</v>
      </c>
      <c r="G274" s="1">
        <f>IF(B274="", "", "Rattus norvegicus")</f>
        <v>0</v>
      </c>
      <c r="H274" s="1">
        <f>IF(B274="", "", "10116")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E275" s="1">
        <f>IF(B275="", "", "weeks")</f>
        <v>0</v>
      </c>
      <c r="F275" s="1">
        <f>IF(B275="", "", "rat")</f>
        <v>0</v>
      </c>
      <c r="G275" s="1">
        <f>IF(B275="", "", "Rattus norvegicus")</f>
        <v>0</v>
      </c>
      <c r="H275" s="1">
        <f>IF(B275="", "", "10116")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E276" s="1">
        <f>IF(B276="", "", "weeks")</f>
        <v>0</v>
      </c>
      <c r="F276" s="1">
        <f>IF(B276="", "", "rat")</f>
        <v>0</v>
      </c>
      <c r="G276" s="1">
        <f>IF(B276="", "", "Rattus norvegicus")</f>
        <v>0</v>
      </c>
      <c r="H276" s="1">
        <f>IF(B276="", "", "10116")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E277" s="1">
        <f>IF(B277="", "", "weeks")</f>
        <v>0</v>
      </c>
      <c r="F277" s="1">
        <f>IF(B277="", "", "rat")</f>
        <v>0</v>
      </c>
      <c r="G277" s="1">
        <f>IF(B277="", "", "Rattus norvegicus")</f>
        <v>0</v>
      </c>
      <c r="H277" s="1">
        <f>IF(B277="", "", "10116")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E278" s="1">
        <f>IF(B278="", "", "weeks")</f>
        <v>0</v>
      </c>
      <c r="F278" s="1">
        <f>IF(B278="", "", "rat")</f>
        <v>0</v>
      </c>
      <c r="G278" s="1">
        <f>IF(B278="", "", "Rattus norvegicus")</f>
        <v>0</v>
      </c>
      <c r="H278" s="1">
        <f>IF(B278="", "", "10116")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E279" s="1">
        <f>IF(B279="", "", "weeks")</f>
        <v>0</v>
      </c>
      <c r="F279" s="1">
        <f>IF(B279="", "", "rat")</f>
        <v>0</v>
      </c>
      <c r="G279" s="1">
        <f>IF(B279="", "", "Rattus norvegicus")</f>
        <v>0</v>
      </c>
      <c r="H279" s="1">
        <f>IF(B279="", "", "10116")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E280" s="1">
        <f>IF(B280="", "", "weeks")</f>
        <v>0</v>
      </c>
      <c r="F280" s="1">
        <f>IF(B280="", "", "rat")</f>
        <v>0</v>
      </c>
      <c r="G280" s="1">
        <f>IF(B280="", "", "Rattus norvegicus")</f>
        <v>0</v>
      </c>
      <c r="H280" s="1">
        <f>IF(B280="", "", "10116")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E281" s="1">
        <f>IF(B281="", "", "weeks")</f>
        <v>0</v>
      </c>
      <c r="F281" s="1">
        <f>IF(B281="", "", "rat")</f>
        <v>0</v>
      </c>
      <c r="G281" s="1">
        <f>IF(B281="", "", "Rattus norvegicus")</f>
        <v>0</v>
      </c>
      <c r="H281" s="1">
        <f>IF(B281="", "", "10116")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E282" s="1">
        <f>IF(B282="", "", "weeks")</f>
        <v>0</v>
      </c>
      <c r="F282" s="1">
        <f>IF(B282="", "", "rat")</f>
        <v>0</v>
      </c>
      <c r="G282" s="1">
        <f>IF(B282="", "", "Rattus norvegicus")</f>
        <v>0</v>
      </c>
      <c r="H282" s="1">
        <f>IF(B282="", "", "10116")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E283" s="1">
        <f>IF(B283="", "", "weeks")</f>
        <v>0</v>
      </c>
      <c r="F283" s="1">
        <f>IF(B283="", "", "rat")</f>
        <v>0</v>
      </c>
      <c r="G283" s="1">
        <f>IF(B283="", "", "Rattus norvegicus")</f>
        <v>0</v>
      </c>
      <c r="H283" s="1">
        <f>IF(B283="", "", "10116")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E284" s="1">
        <f>IF(B284="", "", "weeks")</f>
        <v>0</v>
      </c>
      <c r="F284" s="1">
        <f>IF(B284="", "", "rat")</f>
        <v>0</v>
      </c>
      <c r="G284" s="1">
        <f>IF(B284="", "", "Rattus norvegicus")</f>
        <v>0</v>
      </c>
      <c r="H284" s="1">
        <f>IF(B284="", "", "10116")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E285" s="1">
        <f>IF(B285="", "", "weeks")</f>
        <v>0</v>
      </c>
      <c r="F285" s="1">
        <f>IF(B285="", "", "rat")</f>
        <v>0</v>
      </c>
      <c r="G285" s="1">
        <f>IF(B285="", "", "Rattus norvegicus")</f>
        <v>0</v>
      </c>
      <c r="H285" s="1">
        <f>IF(B285="", "", "10116")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E286" s="1">
        <f>IF(B286="", "", "weeks")</f>
        <v>0</v>
      </c>
      <c r="F286" s="1">
        <f>IF(B286="", "", "rat")</f>
        <v>0</v>
      </c>
      <c r="G286" s="1">
        <f>IF(B286="", "", "Rattus norvegicus")</f>
        <v>0</v>
      </c>
      <c r="H286" s="1">
        <f>IF(B286="", "", "10116")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E287" s="1">
        <f>IF(B287="", "", "weeks")</f>
        <v>0</v>
      </c>
      <c r="F287" s="1">
        <f>IF(B287="", "", "rat")</f>
        <v>0</v>
      </c>
      <c r="G287" s="1">
        <f>IF(B287="", "", "Rattus norvegicus")</f>
        <v>0</v>
      </c>
      <c r="H287" s="1">
        <f>IF(B287="", "", "10116")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E288" s="1">
        <f>IF(B288="", "", "weeks")</f>
        <v>0</v>
      </c>
      <c r="F288" s="1">
        <f>IF(B288="", "", "rat")</f>
        <v>0</v>
      </c>
      <c r="G288" s="1">
        <f>IF(B288="", "", "Rattus norvegicus")</f>
        <v>0</v>
      </c>
      <c r="H288" s="1">
        <f>IF(B288="", "", "10116")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E289" s="1">
        <f>IF(B289="", "", "weeks")</f>
        <v>0</v>
      </c>
      <c r="F289" s="1">
        <f>IF(B289="", "", "rat")</f>
        <v>0</v>
      </c>
      <c r="G289" s="1">
        <f>IF(B289="", "", "Rattus norvegicus")</f>
        <v>0</v>
      </c>
      <c r="H289" s="1">
        <f>IF(B289="", "", "10116")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E290" s="1">
        <f>IF(B290="", "", "weeks")</f>
        <v>0</v>
      </c>
      <c r="F290" s="1">
        <f>IF(B290="", "", "rat")</f>
        <v>0</v>
      </c>
      <c r="G290" s="1">
        <f>IF(B290="", "", "Rattus norvegicus")</f>
        <v>0</v>
      </c>
      <c r="H290" s="1">
        <f>IF(B290="", "", "10116")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E291" s="1">
        <f>IF(B291="", "", "weeks")</f>
        <v>0</v>
      </c>
      <c r="F291" s="1">
        <f>IF(B291="", "", "rat")</f>
        <v>0</v>
      </c>
      <c r="G291" s="1">
        <f>IF(B291="", "", "Rattus norvegicus")</f>
        <v>0</v>
      </c>
      <c r="H291" s="1">
        <f>IF(B291="", "", "10116")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E292" s="1">
        <f>IF(B292="", "", "weeks")</f>
        <v>0</v>
      </c>
      <c r="F292" s="1">
        <f>IF(B292="", "", "rat")</f>
        <v>0</v>
      </c>
      <c r="G292" s="1">
        <f>IF(B292="", "", "Rattus norvegicus")</f>
        <v>0</v>
      </c>
      <c r="H292" s="1">
        <f>IF(B292="", "", "10116")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E293" s="1">
        <f>IF(B293="", "", "weeks")</f>
        <v>0</v>
      </c>
      <c r="F293" s="1">
        <f>IF(B293="", "", "rat")</f>
        <v>0</v>
      </c>
      <c r="G293" s="1">
        <f>IF(B293="", "", "Rattus norvegicus")</f>
        <v>0</v>
      </c>
      <c r="H293" s="1">
        <f>IF(B293="", "", "10116")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E294" s="1">
        <f>IF(B294="", "", "weeks")</f>
        <v>0</v>
      </c>
      <c r="F294" s="1">
        <f>IF(B294="", "", "rat")</f>
        <v>0</v>
      </c>
      <c r="G294" s="1">
        <f>IF(B294="", "", "Rattus norvegicus")</f>
        <v>0</v>
      </c>
      <c r="H294" s="1">
        <f>IF(B294="", "", "10116")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E295" s="1">
        <f>IF(B295="", "", "weeks")</f>
        <v>0</v>
      </c>
      <c r="F295" s="1">
        <f>IF(B295="", "", "rat")</f>
        <v>0</v>
      </c>
      <c r="G295" s="1">
        <f>IF(B295="", "", "Rattus norvegicus")</f>
        <v>0</v>
      </c>
      <c r="H295" s="1">
        <f>IF(B295="", "", "10116")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E296" s="1">
        <f>IF(B296="", "", "weeks")</f>
        <v>0</v>
      </c>
      <c r="F296" s="1">
        <f>IF(B296="", "", "rat")</f>
        <v>0</v>
      </c>
      <c r="G296" s="1">
        <f>IF(B296="", "", "Rattus norvegicus")</f>
        <v>0</v>
      </c>
      <c r="H296" s="1">
        <f>IF(B296="", "", "10116")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E297" s="1">
        <f>IF(B297="", "", "weeks")</f>
        <v>0</v>
      </c>
      <c r="F297" s="1">
        <f>IF(B297="", "", "rat")</f>
        <v>0</v>
      </c>
      <c r="G297" s="1">
        <f>IF(B297="", "", "Rattus norvegicus")</f>
        <v>0</v>
      </c>
      <c r="H297" s="1">
        <f>IF(B297="", "", "10116")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E298" s="1">
        <f>IF(B298="", "", "weeks")</f>
        <v>0</v>
      </c>
      <c r="F298" s="1">
        <f>IF(B298="", "", "rat")</f>
        <v>0</v>
      </c>
      <c r="G298" s="1">
        <f>IF(B298="", "", "Rattus norvegicus")</f>
        <v>0</v>
      </c>
      <c r="H298" s="1">
        <f>IF(B298="", "", "10116")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E299" s="1">
        <f>IF(B299="", "", "weeks")</f>
        <v>0</v>
      </c>
      <c r="F299" s="1">
        <f>IF(B299="", "", "rat")</f>
        <v>0</v>
      </c>
      <c r="G299" s="1">
        <f>IF(B299="", "", "Rattus norvegicus")</f>
        <v>0</v>
      </c>
      <c r="H299" s="1">
        <f>IF(B299="", "", "10116")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E300" s="1">
        <f>IF(B300="", "", "weeks")</f>
        <v>0</v>
      </c>
      <c r="F300" s="1">
        <f>IF(B300="", "", "rat")</f>
        <v>0</v>
      </c>
      <c r="G300" s="1">
        <f>IF(B300="", "", "Rattus norvegicus")</f>
        <v>0</v>
      </c>
      <c r="H300" s="1">
        <f>IF(B300="", "", "10116")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E301" s="1">
        <f>IF(B301="", "", "weeks")</f>
        <v>0</v>
      </c>
      <c r="F301" s="1">
        <f>IF(B301="", "", "rat")</f>
        <v>0</v>
      </c>
      <c r="G301" s="1">
        <f>IF(B301="", "", "Rattus norvegicus")</f>
        <v>0</v>
      </c>
      <c r="H301" s="1">
        <f>IF(B301="", "", "10116")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E302" s="1">
        <f>IF(B302="", "", "weeks")</f>
        <v>0</v>
      </c>
      <c r="F302" s="1">
        <f>IF(B302="", "", "rat")</f>
        <v>0</v>
      </c>
      <c r="G302" s="1">
        <f>IF(B302="", "", "Rattus norvegicus")</f>
        <v>0</v>
      </c>
      <c r="H302" s="1">
        <f>IF(B302="", "", "10116")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E303" s="1">
        <f>IF(B303="", "", "weeks")</f>
        <v>0</v>
      </c>
      <c r="F303" s="1">
        <f>IF(B303="", "", "rat")</f>
        <v>0</v>
      </c>
      <c r="G303" s="1">
        <f>IF(B303="", "", "Rattus norvegicus")</f>
        <v>0</v>
      </c>
      <c r="H303" s="1">
        <f>IF(B303="", "", "10116")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E304" s="1">
        <f>IF(B304="", "", "weeks")</f>
        <v>0</v>
      </c>
      <c r="F304" s="1">
        <f>IF(B304="", "", "rat")</f>
        <v>0</v>
      </c>
      <c r="G304" s="1">
        <f>IF(B304="", "", "Rattus norvegicus")</f>
        <v>0</v>
      </c>
      <c r="H304" s="1">
        <f>IF(B304="", "", "10116")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E305" s="1">
        <f>IF(B305="", "", "weeks")</f>
        <v>0</v>
      </c>
      <c r="F305" s="1">
        <f>IF(B305="", "", "rat")</f>
        <v>0</v>
      </c>
      <c r="G305" s="1">
        <f>IF(B305="", "", "Rattus norvegicus")</f>
        <v>0</v>
      </c>
      <c r="H305" s="1">
        <f>IF(B305="", "", "10116")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E306" s="1">
        <f>IF(B306="", "", "weeks")</f>
        <v>0</v>
      </c>
      <c r="F306" s="1">
        <f>IF(B306="", "", "rat")</f>
        <v>0</v>
      </c>
      <c r="G306" s="1">
        <f>IF(B306="", "", "Rattus norvegicus")</f>
        <v>0</v>
      </c>
      <c r="H306" s="1">
        <f>IF(B306="", "", "10116")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E307" s="1">
        <f>IF(B307="", "", "weeks")</f>
        <v>0</v>
      </c>
      <c r="F307" s="1">
        <f>IF(B307="", "", "rat")</f>
        <v>0</v>
      </c>
      <c r="G307" s="1">
        <f>IF(B307="", "", "Rattus norvegicus")</f>
        <v>0</v>
      </c>
      <c r="H307" s="1">
        <f>IF(B307="", "", "10116")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E308" s="1">
        <f>IF(B308="", "", "weeks")</f>
        <v>0</v>
      </c>
      <c r="F308" s="1">
        <f>IF(B308="", "", "rat")</f>
        <v>0</v>
      </c>
      <c r="G308" s="1">
        <f>IF(B308="", "", "Rattus norvegicus")</f>
        <v>0</v>
      </c>
      <c r="H308" s="1">
        <f>IF(B308="", "", "10116")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E309" s="1">
        <f>IF(B309="", "", "weeks")</f>
        <v>0</v>
      </c>
      <c r="F309" s="1">
        <f>IF(B309="", "", "rat")</f>
        <v>0</v>
      </c>
      <c r="G309" s="1">
        <f>IF(B309="", "", "Rattus norvegicus")</f>
        <v>0</v>
      </c>
      <c r="H309" s="1">
        <f>IF(B309="", "", "10116")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E310" s="1">
        <f>IF(B310="", "", "weeks")</f>
        <v>0</v>
      </c>
      <c r="F310" s="1">
        <f>IF(B310="", "", "rat")</f>
        <v>0</v>
      </c>
      <c r="G310" s="1">
        <f>IF(B310="", "", "Rattus norvegicus")</f>
        <v>0</v>
      </c>
      <c r="H310" s="1">
        <f>IF(B310="", "", "10116")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E311" s="1">
        <f>IF(B311="", "", "weeks")</f>
        <v>0</v>
      </c>
      <c r="F311" s="1">
        <f>IF(B311="", "", "rat")</f>
        <v>0</v>
      </c>
      <c r="G311" s="1">
        <f>IF(B311="", "", "Rattus norvegicus")</f>
        <v>0</v>
      </c>
      <c r="H311" s="1">
        <f>IF(B311="", "", "10116")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E312" s="1">
        <f>IF(B312="", "", "weeks")</f>
        <v>0</v>
      </c>
      <c r="F312" s="1">
        <f>IF(B312="", "", "rat")</f>
        <v>0</v>
      </c>
      <c r="G312" s="1">
        <f>IF(B312="", "", "Rattus norvegicus")</f>
        <v>0</v>
      </c>
      <c r="H312" s="1">
        <f>IF(B312="", "", "10116")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E313" s="1">
        <f>IF(B313="", "", "weeks")</f>
        <v>0</v>
      </c>
      <c r="F313" s="1">
        <f>IF(B313="", "", "rat")</f>
        <v>0</v>
      </c>
      <c r="G313" s="1">
        <f>IF(B313="", "", "Rattus norvegicus")</f>
        <v>0</v>
      </c>
      <c r="H313" s="1">
        <f>IF(B313="", "", "10116")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E314" s="1">
        <f>IF(B314="", "", "weeks")</f>
        <v>0</v>
      </c>
      <c r="F314" s="1">
        <f>IF(B314="", "", "rat")</f>
        <v>0</v>
      </c>
      <c r="G314" s="1">
        <f>IF(B314="", "", "Rattus norvegicus")</f>
        <v>0</v>
      </c>
      <c r="H314" s="1">
        <f>IF(B314="", "", "10116")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E315" s="1">
        <f>IF(B315="", "", "weeks")</f>
        <v>0</v>
      </c>
      <c r="F315" s="1">
        <f>IF(B315="", "", "rat")</f>
        <v>0</v>
      </c>
      <c r="G315" s="1">
        <f>IF(B315="", "", "Rattus norvegicus")</f>
        <v>0</v>
      </c>
      <c r="H315" s="1">
        <f>IF(B315="", "", "10116")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E316" s="1">
        <f>IF(B316="", "", "weeks")</f>
        <v>0</v>
      </c>
      <c r="F316" s="1">
        <f>IF(B316="", "", "rat")</f>
        <v>0</v>
      </c>
      <c r="G316" s="1">
        <f>IF(B316="", "", "Rattus norvegicus")</f>
        <v>0</v>
      </c>
      <c r="H316" s="1">
        <f>IF(B316="", "", "10116")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E317" s="1">
        <f>IF(B317="", "", "weeks")</f>
        <v>0</v>
      </c>
      <c r="F317" s="1">
        <f>IF(B317="", "", "rat")</f>
        <v>0</v>
      </c>
      <c r="G317" s="1">
        <f>IF(B317="", "", "Rattus norvegicus")</f>
        <v>0</v>
      </c>
      <c r="H317" s="1">
        <f>IF(B317="", "", "10116")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E318" s="1">
        <f>IF(B318="", "", "weeks")</f>
        <v>0</v>
      </c>
      <c r="F318" s="1">
        <f>IF(B318="", "", "rat")</f>
        <v>0</v>
      </c>
      <c r="G318" s="1">
        <f>IF(B318="", "", "Rattus norvegicus")</f>
        <v>0</v>
      </c>
      <c r="H318" s="1">
        <f>IF(B318="", "", "10116")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E319" s="1">
        <f>IF(B319="", "", "weeks")</f>
        <v>0</v>
      </c>
      <c r="F319" s="1">
        <f>IF(B319="", "", "rat")</f>
        <v>0</v>
      </c>
      <c r="G319" s="1">
        <f>IF(B319="", "", "Rattus norvegicus")</f>
        <v>0</v>
      </c>
      <c r="H319" s="1">
        <f>IF(B319="", "", "10116")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E320" s="1">
        <f>IF(B320="", "", "weeks")</f>
        <v>0</v>
      </c>
      <c r="F320" s="1">
        <f>IF(B320="", "", "rat")</f>
        <v>0</v>
      </c>
      <c r="G320" s="1">
        <f>IF(B320="", "", "Rattus norvegicus")</f>
        <v>0</v>
      </c>
      <c r="H320" s="1">
        <f>IF(B320="", "", "10116")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E321" s="1">
        <f>IF(B321="", "", "weeks")</f>
        <v>0</v>
      </c>
      <c r="F321" s="1">
        <f>IF(B321="", "", "rat")</f>
        <v>0</v>
      </c>
      <c r="G321" s="1">
        <f>IF(B321="", "", "Rattus norvegicus")</f>
        <v>0</v>
      </c>
      <c r="H321" s="1">
        <f>IF(B321="", "", "10116")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E322" s="1">
        <f>IF(B322="", "", "weeks")</f>
        <v>0</v>
      </c>
      <c r="F322" s="1">
        <f>IF(B322="", "", "rat")</f>
        <v>0</v>
      </c>
      <c r="G322" s="1">
        <f>IF(B322="", "", "Rattus norvegicus")</f>
        <v>0</v>
      </c>
      <c r="H322" s="1">
        <f>IF(B322="", "", "10116")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E323" s="1">
        <f>IF(B323="", "", "weeks")</f>
        <v>0</v>
      </c>
      <c r="F323" s="1">
        <f>IF(B323="", "", "rat")</f>
        <v>0</v>
      </c>
      <c r="G323" s="1">
        <f>IF(B323="", "", "Rattus norvegicus")</f>
        <v>0</v>
      </c>
      <c r="H323" s="1">
        <f>IF(B323="", "", "10116")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E324" s="1">
        <f>IF(B324="", "", "weeks")</f>
        <v>0</v>
      </c>
      <c r="F324" s="1">
        <f>IF(B324="", "", "rat")</f>
        <v>0</v>
      </c>
      <c r="G324" s="1">
        <f>IF(B324="", "", "Rattus norvegicus")</f>
        <v>0</v>
      </c>
      <c r="H324" s="1">
        <f>IF(B324="", "", "10116")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E325" s="1">
        <f>IF(B325="", "", "weeks")</f>
        <v>0</v>
      </c>
      <c r="F325" s="1">
        <f>IF(B325="", "", "rat")</f>
        <v>0</v>
      </c>
      <c r="G325" s="1">
        <f>IF(B325="", "", "Rattus norvegicus")</f>
        <v>0</v>
      </c>
      <c r="H325" s="1">
        <f>IF(B325="", "", "10116")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E326" s="1">
        <f>IF(B326="", "", "weeks")</f>
        <v>0</v>
      </c>
      <c r="F326" s="1">
        <f>IF(B326="", "", "rat")</f>
        <v>0</v>
      </c>
      <c r="G326" s="1">
        <f>IF(B326="", "", "Rattus norvegicus")</f>
        <v>0</v>
      </c>
      <c r="H326" s="1">
        <f>IF(B326="", "", "10116")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E327" s="1">
        <f>IF(B327="", "", "weeks")</f>
        <v>0</v>
      </c>
      <c r="F327" s="1">
        <f>IF(B327="", "", "rat")</f>
        <v>0</v>
      </c>
      <c r="G327" s="1">
        <f>IF(B327="", "", "Rattus norvegicus")</f>
        <v>0</v>
      </c>
      <c r="H327" s="1">
        <f>IF(B327="", "", "10116")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E328" s="1">
        <f>IF(B328="", "", "weeks")</f>
        <v>0</v>
      </c>
      <c r="F328" s="1">
        <f>IF(B328="", "", "rat")</f>
        <v>0</v>
      </c>
      <c r="G328" s="1">
        <f>IF(B328="", "", "Rattus norvegicus")</f>
        <v>0</v>
      </c>
      <c r="H328" s="1">
        <f>IF(B328="", "", "10116")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E329" s="1">
        <f>IF(B329="", "", "weeks")</f>
        <v>0</v>
      </c>
      <c r="F329" s="1">
        <f>IF(B329="", "", "rat")</f>
        <v>0</v>
      </c>
      <c r="G329" s="1">
        <f>IF(B329="", "", "Rattus norvegicus")</f>
        <v>0</v>
      </c>
      <c r="H329" s="1">
        <f>IF(B329="", "", "10116")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E330" s="1">
        <f>IF(B330="", "", "weeks")</f>
        <v>0</v>
      </c>
      <c r="F330" s="1">
        <f>IF(B330="", "", "rat")</f>
        <v>0</v>
      </c>
      <c r="G330" s="1">
        <f>IF(B330="", "", "Rattus norvegicus")</f>
        <v>0</v>
      </c>
      <c r="H330" s="1">
        <f>IF(B330="", "", "10116")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E331" s="1">
        <f>IF(B331="", "", "weeks")</f>
        <v>0</v>
      </c>
      <c r="F331" s="1">
        <f>IF(B331="", "", "rat")</f>
        <v>0</v>
      </c>
      <c r="G331" s="1">
        <f>IF(B331="", "", "Rattus norvegicus")</f>
        <v>0</v>
      </c>
      <c r="H331" s="1">
        <f>IF(B331="", "", "10116")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E332" s="1">
        <f>IF(B332="", "", "weeks")</f>
        <v>0</v>
      </c>
      <c r="F332" s="1">
        <f>IF(B332="", "", "rat")</f>
        <v>0</v>
      </c>
      <c r="G332" s="1">
        <f>IF(B332="", "", "Rattus norvegicus")</f>
        <v>0</v>
      </c>
      <c r="H332" s="1">
        <f>IF(B332="", "", "10116")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E333" s="1">
        <f>IF(B333="", "", "weeks")</f>
        <v>0</v>
      </c>
      <c r="F333" s="1">
        <f>IF(B333="", "", "rat")</f>
        <v>0</v>
      </c>
      <c r="G333" s="1">
        <f>IF(B333="", "", "Rattus norvegicus")</f>
        <v>0</v>
      </c>
      <c r="H333" s="1">
        <f>IF(B333="", "", "10116")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E334" s="1">
        <f>IF(B334="", "", "weeks")</f>
        <v>0</v>
      </c>
      <c r="F334" s="1">
        <f>IF(B334="", "", "rat")</f>
        <v>0</v>
      </c>
      <c r="G334" s="1">
        <f>IF(B334="", "", "Rattus norvegicus")</f>
        <v>0</v>
      </c>
      <c r="H334" s="1">
        <f>IF(B334="", "", "10116")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E335" s="1">
        <f>IF(B335="", "", "weeks")</f>
        <v>0</v>
      </c>
      <c r="F335" s="1">
        <f>IF(B335="", "", "rat")</f>
        <v>0</v>
      </c>
      <c r="G335" s="1">
        <f>IF(B335="", "", "Rattus norvegicus")</f>
        <v>0</v>
      </c>
      <c r="H335" s="1">
        <f>IF(B335="", "", "10116")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E336" s="1">
        <f>IF(B336="", "", "weeks")</f>
        <v>0</v>
      </c>
      <c r="F336" s="1">
        <f>IF(B336="", "", "rat")</f>
        <v>0</v>
      </c>
      <c r="G336" s="1">
        <f>IF(B336="", "", "Rattus norvegicus")</f>
        <v>0</v>
      </c>
      <c r="H336" s="1">
        <f>IF(B336="", "", "10116")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E337" s="1">
        <f>IF(B337="", "", "weeks")</f>
        <v>0</v>
      </c>
      <c r="F337" s="1">
        <f>IF(B337="", "", "rat")</f>
        <v>0</v>
      </c>
      <c r="G337" s="1">
        <f>IF(B337="", "", "Rattus norvegicus")</f>
        <v>0</v>
      </c>
      <c r="H337" s="1">
        <f>IF(B337="", "", "10116")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E338" s="1">
        <f>IF(B338="", "", "weeks")</f>
        <v>0</v>
      </c>
      <c r="F338" s="1">
        <f>IF(B338="", "", "rat")</f>
        <v>0</v>
      </c>
      <c r="G338" s="1">
        <f>IF(B338="", "", "Rattus norvegicus")</f>
        <v>0</v>
      </c>
      <c r="H338" s="1">
        <f>IF(B338="", "", "10116")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E339" s="1">
        <f>IF(B339="", "", "weeks")</f>
        <v>0</v>
      </c>
      <c r="F339" s="1">
        <f>IF(B339="", "", "rat")</f>
        <v>0</v>
      </c>
      <c r="G339" s="1">
        <f>IF(B339="", "", "Rattus norvegicus")</f>
        <v>0</v>
      </c>
      <c r="H339" s="1">
        <f>IF(B339="", "", "10116")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E340" s="1">
        <f>IF(B340="", "", "weeks")</f>
        <v>0</v>
      </c>
      <c r="F340" s="1">
        <f>IF(B340="", "", "rat")</f>
        <v>0</v>
      </c>
      <c r="G340" s="1">
        <f>IF(B340="", "", "Rattus norvegicus")</f>
        <v>0</v>
      </c>
      <c r="H340" s="1">
        <f>IF(B340="", "", "10116")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E341" s="1">
        <f>IF(B341="", "", "weeks")</f>
        <v>0</v>
      </c>
      <c r="F341" s="1">
        <f>IF(B341="", "", "rat")</f>
        <v>0</v>
      </c>
      <c r="G341" s="1">
        <f>IF(B341="", "", "Rattus norvegicus")</f>
        <v>0</v>
      </c>
      <c r="H341" s="1">
        <f>IF(B341="", "", "10116")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E342" s="1">
        <f>IF(B342="", "", "weeks")</f>
        <v>0</v>
      </c>
      <c r="F342" s="1">
        <f>IF(B342="", "", "rat")</f>
        <v>0</v>
      </c>
      <c r="G342" s="1">
        <f>IF(B342="", "", "Rattus norvegicus")</f>
        <v>0</v>
      </c>
      <c r="H342" s="1">
        <f>IF(B342="", "", "10116")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E343" s="1">
        <f>IF(B343="", "", "weeks")</f>
        <v>0</v>
      </c>
      <c r="F343" s="1">
        <f>IF(B343="", "", "rat")</f>
        <v>0</v>
      </c>
      <c r="G343" s="1">
        <f>IF(B343="", "", "Rattus norvegicus")</f>
        <v>0</v>
      </c>
      <c r="H343" s="1">
        <f>IF(B343="", "", "10116")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E344" s="1">
        <f>IF(B344="", "", "weeks")</f>
        <v>0</v>
      </c>
      <c r="F344" s="1">
        <f>IF(B344="", "", "rat")</f>
        <v>0</v>
      </c>
      <c r="G344" s="1">
        <f>IF(B344="", "", "Rattus norvegicus")</f>
        <v>0</v>
      </c>
      <c r="H344" s="1">
        <f>IF(B344="", "", "10116")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E345" s="1">
        <f>IF(B345="", "", "weeks")</f>
        <v>0</v>
      </c>
      <c r="F345" s="1">
        <f>IF(B345="", "", "rat")</f>
        <v>0</v>
      </c>
      <c r="G345" s="1">
        <f>IF(B345="", "", "Rattus norvegicus")</f>
        <v>0</v>
      </c>
      <c r="H345" s="1">
        <f>IF(B345="", "", "10116")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E346" s="1">
        <f>IF(B346="", "", "weeks")</f>
        <v>0</v>
      </c>
      <c r="F346" s="1">
        <f>IF(B346="", "", "rat")</f>
        <v>0</v>
      </c>
      <c r="G346" s="1">
        <f>IF(B346="", "", "Rattus norvegicus")</f>
        <v>0</v>
      </c>
      <c r="H346" s="1">
        <f>IF(B346="", "", "10116")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E347" s="1">
        <f>IF(B347="", "", "weeks")</f>
        <v>0</v>
      </c>
      <c r="F347" s="1">
        <f>IF(B347="", "", "rat")</f>
        <v>0</v>
      </c>
      <c r="G347" s="1">
        <f>IF(B347="", "", "Rattus norvegicus")</f>
        <v>0</v>
      </c>
      <c r="H347" s="1">
        <f>IF(B347="", "", "10116")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E348" s="1">
        <f>IF(B348="", "", "weeks")</f>
        <v>0</v>
      </c>
      <c r="F348" s="1">
        <f>IF(B348="", "", "rat")</f>
        <v>0</v>
      </c>
      <c r="G348" s="1">
        <f>IF(B348="", "", "Rattus norvegicus")</f>
        <v>0</v>
      </c>
      <c r="H348" s="1">
        <f>IF(B348="", "", "10116")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E349" s="1">
        <f>IF(B349="", "", "weeks")</f>
        <v>0</v>
      </c>
      <c r="F349" s="1">
        <f>IF(B349="", "", "rat")</f>
        <v>0</v>
      </c>
      <c r="G349" s="1">
        <f>IF(B349="", "", "Rattus norvegicus")</f>
        <v>0</v>
      </c>
      <c r="H349" s="1">
        <f>IF(B349="", "", "10116")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E350" s="1">
        <f>IF(B350="", "", "weeks")</f>
        <v>0</v>
      </c>
      <c r="F350" s="1">
        <f>IF(B350="", "", "rat")</f>
        <v>0</v>
      </c>
      <c r="G350" s="1">
        <f>IF(B350="", "", "Rattus norvegicus")</f>
        <v>0</v>
      </c>
      <c r="H350" s="1">
        <f>IF(B350="", "", "10116")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E351" s="1">
        <f>IF(B351="", "", "weeks")</f>
        <v>0</v>
      </c>
      <c r="F351" s="1">
        <f>IF(B351="", "", "rat")</f>
        <v>0</v>
      </c>
      <c r="G351" s="1">
        <f>IF(B351="", "", "Rattus norvegicus")</f>
        <v>0</v>
      </c>
      <c r="H351" s="1">
        <f>IF(B351="", "", "10116")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E352" s="1">
        <f>IF(B352="", "", "weeks")</f>
        <v>0</v>
      </c>
      <c r="F352" s="1">
        <f>IF(B352="", "", "rat")</f>
        <v>0</v>
      </c>
      <c r="G352" s="1">
        <f>IF(B352="", "", "Rattus norvegicus")</f>
        <v>0</v>
      </c>
      <c r="H352" s="1">
        <f>IF(B352="", "", "10116")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E353" s="1">
        <f>IF(B353="", "", "weeks")</f>
        <v>0</v>
      </c>
      <c r="F353" s="1">
        <f>IF(B353="", "", "rat")</f>
        <v>0</v>
      </c>
      <c r="G353" s="1">
        <f>IF(B353="", "", "Rattus norvegicus")</f>
        <v>0</v>
      </c>
      <c r="H353" s="1">
        <f>IF(B353="", "", "10116")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E354" s="1">
        <f>IF(B354="", "", "weeks")</f>
        <v>0</v>
      </c>
      <c r="F354" s="1">
        <f>IF(B354="", "", "rat")</f>
        <v>0</v>
      </c>
      <c r="G354" s="1">
        <f>IF(B354="", "", "Rattus norvegicus")</f>
        <v>0</v>
      </c>
      <c r="H354" s="1">
        <f>IF(B354="", "", "10116")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E355" s="1">
        <f>IF(B355="", "", "weeks")</f>
        <v>0</v>
      </c>
      <c r="F355" s="1">
        <f>IF(B355="", "", "rat")</f>
        <v>0</v>
      </c>
      <c r="G355" s="1">
        <f>IF(B355="", "", "Rattus norvegicus")</f>
        <v>0</v>
      </c>
      <c r="H355" s="1">
        <f>IF(B355="", "", "10116")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E356" s="1">
        <f>IF(B356="", "", "weeks")</f>
        <v>0</v>
      </c>
      <c r="F356" s="1">
        <f>IF(B356="", "", "rat")</f>
        <v>0</v>
      </c>
      <c r="G356" s="1">
        <f>IF(B356="", "", "Rattus norvegicus")</f>
        <v>0</v>
      </c>
      <c r="H356" s="1">
        <f>IF(B356="", "", "10116")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E357" s="1">
        <f>IF(B357="", "", "weeks")</f>
        <v>0</v>
      </c>
      <c r="F357" s="1">
        <f>IF(B357="", "", "rat")</f>
        <v>0</v>
      </c>
      <c r="G357" s="1">
        <f>IF(B357="", "", "Rattus norvegicus")</f>
        <v>0</v>
      </c>
      <c r="H357" s="1">
        <f>IF(B357="", "", "10116")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E358" s="1">
        <f>IF(B358="", "", "weeks")</f>
        <v>0</v>
      </c>
      <c r="F358" s="1">
        <f>IF(B358="", "", "rat")</f>
        <v>0</v>
      </c>
      <c r="G358" s="1">
        <f>IF(B358="", "", "Rattus norvegicus")</f>
        <v>0</v>
      </c>
      <c r="H358" s="1">
        <f>IF(B358="", "", "10116")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E359" s="1">
        <f>IF(B359="", "", "weeks")</f>
        <v>0</v>
      </c>
      <c r="F359" s="1">
        <f>IF(B359="", "", "rat")</f>
        <v>0</v>
      </c>
      <c r="G359" s="1">
        <f>IF(B359="", "", "Rattus norvegicus")</f>
        <v>0</v>
      </c>
      <c r="H359" s="1">
        <f>IF(B359="", "", "10116")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E360" s="1">
        <f>IF(B360="", "", "weeks")</f>
        <v>0</v>
      </c>
      <c r="F360" s="1">
        <f>IF(B360="", "", "rat")</f>
        <v>0</v>
      </c>
      <c r="G360" s="1">
        <f>IF(B360="", "", "Rattus norvegicus")</f>
        <v>0</v>
      </c>
      <c r="H360" s="1">
        <f>IF(B360="", "", "10116")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E361" s="1">
        <f>IF(B361="", "", "weeks")</f>
        <v>0</v>
      </c>
      <c r="F361" s="1">
        <f>IF(B361="", "", "rat")</f>
        <v>0</v>
      </c>
      <c r="G361" s="1">
        <f>IF(B361="", "", "Rattus norvegicus")</f>
        <v>0</v>
      </c>
      <c r="H361" s="1">
        <f>IF(B361="", "", "10116")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E362" s="1">
        <f>IF(B362="", "", "weeks")</f>
        <v>0</v>
      </c>
      <c r="F362" s="1">
        <f>IF(B362="", "", "rat")</f>
        <v>0</v>
      </c>
      <c r="G362" s="1">
        <f>IF(B362="", "", "Rattus norvegicus")</f>
        <v>0</v>
      </c>
      <c r="H362" s="1">
        <f>IF(B362="", "", "10116")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E363" s="1">
        <f>IF(B363="", "", "weeks")</f>
        <v>0</v>
      </c>
      <c r="F363" s="1">
        <f>IF(B363="", "", "rat")</f>
        <v>0</v>
      </c>
      <c r="G363" s="1">
        <f>IF(B363="", "", "Rattus norvegicus")</f>
        <v>0</v>
      </c>
      <c r="H363" s="1">
        <f>IF(B363="", "", "10116")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E364" s="1">
        <f>IF(B364="", "", "weeks")</f>
        <v>0</v>
      </c>
      <c r="F364" s="1">
        <f>IF(B364="", "", "rat")</f>
        <v>0</v>
      </c>
      <c r="G364" s="1">
        <f>IF(B364="", "", "Rattus norvegicus")</f>
        <v>0</v>
      </c>
      <c r="H364" s="1">
        <f>IF(B364="", "", "10116")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E365" s="1">
        <f>IF(B365="", "", "weeks")</f>
        <v>0</v>
      </c>
      <c r="F365" s="1">
        <f>IF(B365="", "", "rat")</f>
        <v>0</v>
      </c>
      <c r="G365" s="1">
        <f>IF(B365="", "", "Rattus norvegicus")</f>
        <v>0</v>
      </c>
      <c r="H365" s="1">
        <f>IF(B365="", "", "10116")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E366" s="1">
        <f>IF(B366="", "", "weeks")</f>
        <v>0</v>
      </c>
      <c r="F366" s="1">
        <f>IF(B366="", "", "rat")</f>
        <v>0</v>
      </c>
      <c r="G366" s="1">
        <f>IF(B366="", "", "Rattus norvegicus")</f>
        <v>0</v>
      </c>
      <c r="H366" s="1">
        <f>IF(B366="", "", "10116")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E367" s="1">
        <f>IF(B367="", "", "weeks")</f>
        <v>0</v>
      </c>
      <c r="F367" s="1">
        <f>IF(B367="", "", "rat")</f>
        <v>0</v>
      </c>
      <c r="G367" s="1">
        <f>IF(B367="", "", "Rattus norvegicus")</f>
        <v>0</v>
      </c>
      <c r="H367" s="1">
        <f>IF(B367="", "", "10116")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E368" s="1">
        <f>IF(B368="", "", "weeks")</f>
        <v>0</v>
      </c>
      <c r="F368" s="1">
        <f>IF(B368="", "", "rat")</f>
        <v>0</v>
      </c>
      <c r="G368" s="1">
        <f>IF(B368="", "", "Rattus norvegicus")</f>
        <v>0</v>
      </c>
      <c r="H368" s="1">
        <f>IF(B368="", "", "10116")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E369" s="1">
        <f>IF(B369="", "", "weeks")</f>
        <v>0</v>
      </c>
      <c r="F369" s="1">
        <f>IF(B369="", "", "rat")</f>
        <v>0</v>
      </c>
      <c r="G369" s="1">
        <f>IF(B369="", "", "Rattus norvegicus")</f>
        <v>0</v>
      </c>
      <c r="H369" s="1">
        <f>IF(B369="", "", "10116")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E370" s="1">
        <f>IF(B370="", "", "weeks")</f>
        <v>0</v>
      </c>
      <c r="F370" s="1">
        <f>IF(B370="", "", "rat")</f>
        <v>0</v>
      </c>
      <c r="G370" s="1">
        <f>IF(B370="", "", "Rattus norvegicus")</f>
        <v>0</v>
      </c>
      <c r="H370" s="1">
        <f>IF(B370="", "", "10116")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E371" s="1">
        <f>IF(B371="", "", "weeks")</f>
        <v>0</v>
      </c>
      <c r="F371" s="1">
        <f>IF(B371="", "", "rat")</f>
        <v>0</v>
      </c>
      <c r="G371" s="1">
        <f>IF(B371="", "", "Rattus norvegicus")</f>
        <v>0</v>
      </c>
      <c r="H371" s="1">
        <f>IF(B371="", "", "10116")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E372" s="1">
        <f>IF(B372="", "", "weeks")</f>
        <v>0</v>
      </c>
      <c r="F372" s="1">
        <f>IF(B372="", "", "rat")</f>
        <v>0</v>
      </c>
      <c r="G372" s="1">
        <f>IF(B372="", "", "Rattus norvegicus")</f>
        <v>0</v>
      </c>
      <c r="H372" s="1">
        <f>IF(B372="", "", "10116")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E373" s="1">
        <f>IF(B373="", "", "weeks")</f>
        <v>0</v>
      </c>
      <c r="F373" s="1">
        <f>IF(B373="", "", "rat")</f>
        <v>0</v>
      </c>
      <c r="G373" s="1">
        <f>IF(B373="", "", "Rattus norvegicus")</f>
        <v>0</v>
      </c>
      <c r="H373" s="1">
        <f>IF(B373="", "", "10116")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E374" s="1">
        <f>IF(B374="", "", "weeks")</f>
        <v>0</v>
      </c>
      <c r="F374" s="1">
        <f>IF(B374="", "", "rat")</f>
        <v>0</v>
      </c>
      <c r="G374" s="1">
        <f>IF(B374="", "", "Rattus norvegicus")</f>
        <v>0</v>
      </c>
      <c r="H374" s="1">
        <f>IF(B374="", "", "10116")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E375" s="1">
        <f>IF(B375="", "", "weeks")</f>
        <v>0</v>
      </c>
      <c r="F375" s="1">
        <f>IF(B375="", "", "rat")</f>
        <v>0</v>
      </c>
      <c r="G375" s="1">
        <f>IF(B375="", "", "Rattus norvegicus")</f>
        <v>0</v>
      </c>
      <c r="H375" s="1">
        <f>IF(B375="", "", "10116")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E376" s="1">
        <f>IF(B376="", "", "weeks")</f>
        <v>0</v>
      </c>
      <c r="F376" s="1">
        <f>IF(B376="", "", "rat")</f>
        <v>0</v>
      </c>
      <c r="G376" s="1">
        <f>IF(B376="", "", "Rattus norvegicus")</f>
        <v>0</v>
      </c>
      <c r="H376" s="1">
        <f>IF(B376="", "", "10116")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E377" s="1">
        <f>IF(B377="", "", "weeks")</f>
        <v>0</v>
      </c>
      <c r="F377" s="1">
        <f>IF(B377="", "", "rat")</f>
        <v>0</v>
      </c>
      <c r="G377" s="1">
        <f>IF(B377="", "", "Rattus norvegicus")</f>
        <v>0</v>
      </c>
      <c r="H377" s="1">
        <f>IF(B377="", "", "10116")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E378" s="1">
        <f>IF(B378="", "", "weeks")</f>
        <v>0</v>
      </c>
      <c r="F378" s="1">
        <f>IF(B378="", "", "rat")</f>
        <v>0</v>
      </c>
      <c r="G378" s="1">
        <f>IF(B378="", "", "Rattus norvegicus")</f>
        <v>0</v>
      </c>
      <c r="H378" s="1">
        <f>IF(B378="", "", "10116")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E379" s="1">
        <f>IF(B379="", "", "weeks")</f>
        <v>0</v>
      </c>
      <c r="F379" s="1">
        <f>IF(B379="", "", "rat")</f>
        <v>0</v>
      </c>
      <c r="G379" s="1">
        <f>IF(B379="", "", "Rattus norvegicus")</f>
        <v>0</v>
      </c>
      <c r="H379" s="1">
        <f>IF(B379="", "", "10116")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E380" s="1">
        <f>IF(B380="", "", "weeks")</f>
        <v>0</v>
      </c>
      <c r="F380" s="1">
        <f>IF(B380="", "", "rat")</f>
        <v>0</v>
      </c>
      <c r="G380" s="1">
        <f>IF(B380="", "", "Rattus norvegicus")</f>
        <v>0</v>
      </c>
      <c r="H380" s="1">
        <f>IF(B380="", "", "10116")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E381" s="1">
        <f>IF(B381="", "", "weeks")</f>
        <v>0</v>
      </c>
      <c r="F381" s="1">
        <f>IF(B381="", "", "rat")</f>
        <v>0</v>
      </c>
      <c r="G381" s="1">
        <f>IF(B381="", "", "Rattus norvegicus")</f>
        <v>0</v>
      </c>
      <c r="H381" s="1">
        <f>IF(B381="", "", "10116")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E382" s="1">
        <f>IF(B382="", "", "weeks")</f>
        <v>0</v>
      </c>
      <c r="F382" s="1">
        <f>IF(B382="", "", "rat")</f>
        <v>0</v>
      </c>
      <c r="G382" s="1">
        <f>IF(B382="", "", "Rattus norvegicus")</f>
        <v>0</v>
      </c>
      <c r="H382" s="1">
        <f>IF(B382="", "", "10116")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E383" s="1">
        <f>IF(B383="", "", "weeks")</f>
        <v>0</v>
      </c>
      <c r="F383" s="1">
        <f>IF(B383="", "", "rat")</f>
        <v>0</v>
      </c>
      <c r="G383" s="1">
        <f>IF(B383="", "", "Rattus norvegicus")</f>
        <v>0</v>
      </c>
      <c r="H383" s="1">
        <f>IF(B383="", "", "10116")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E384" s="1">
        <f>IF(B384="", "", "weeks")</f>
        <v>0</v>
      </c>
      <c r="F384" s="1">
        <f>IF(B384="", "", "rat")</f>
        <v>0</v>
      </c>
      <c r="G384" s="1">
        <f>IF(B384="", "", "Rattus norvegicus")</f>
        <v>0</v>
      </c>
      <c r="H384" s="1">
        <f>IF(B384="", "", "10116")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E385" s="1">
        <f>IF(B385="", "", "weeks")</f>
        <v>0</v>
      </c>
      <c r="F385" s="1">
        <f>IF(B385="", "", "rat")</f>
        <v>0</v>
      </c>
      <c r="G385" s="1">
        <f>IF(B385="", "", "Rattus norvegicus")</f>
        <v>0</v>
      </c>
      <c r="H385" s="1">
        <f>IF(B385="", "", "10116")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E386" s="1">
        <f>IF(B386="", "", "weeks")</f>
        <v>0</v>
      </c>
      <c r="F386" s="1">
        <f>IF(B386="", "", "rat")</f>
        <v>0</v>
      </c>
      <c r="G386" s="1">
        <f>IF(B386="", "", "Rattus norvegicus")</f>
        <v>0</v>
      </c>
      <c r="H386" s="1">
        <f>IF(B386="", "", "10116")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E387" s="1">
        <f>IF(B387="", "", "weeks")</f>
        <v>0</v>
      </c>
      <c r="F387" s="1">
        <f>IF(B387="", "", "rat")</f>
        <v>0</v>
      </c>
      <c r="G387" s="1">
        <f>IF(B387="", "", "Rattus norvegicus")</f>
        <v>0</v>
      </c>
      <c r="H387" s="1">
        <f>IF(B387="", "", "10116")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E388" s="1">
        <f>IF(B388="", "", "weeks")</f>
        <v>0</v>
      </c>
      <c r="F388" s="1">
        <f>IF(B388="", "", "rat")</f>
        <v>0</v>
      </c>
      <c r="G388" s="1">
        <f>IF(B388="", "", "Rattus norvegicus")</f>
        <v>0</v>
      </c>
      <c r="H388" s="1">
        <f>IF(B388="", "", "10116")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E389" s="1">
        <f>IF(B389="", "", "weeks")</f>
        <v>0</v>
      </c>
      <c r="F389" s="1">
        <f>IF(B389="", "", "rat")</f>
        <v>0</v>
      </c>
      <c r="G389" s="1">
        <f>IF(B389="", "", "Rattus norvegicus")</f>
        <v>0</v>
      </c>
      <c r="H389" s="1">
        <f>IF(B389="", "", "10116")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E390" s="1">
        <f>IF(B390="", "", "weeks")</f>
        <v>0</v>
      </c>
      <c r="F390" s="1">
        <f>IF(B390="", "", "rat")</f>
        <v>0</v>
      </c>
      <c r="G390" s="1">
        <f>IF(B390="", "", "Rattus norvegicus")</f>
        <v>0</v>
      </c>
      <c r="H390" s="1">
        <f>IF(B390="", "", "10116")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E391" s="1">
        <f>IF(B391="", "", "weeks")</f>
        <v>0</v>
      </c>
      <c r="F391" s="1">
        <f>IF(B391="", "", "rat")</f>
        <v>0</v>
      </c>
      <c r="G391" s="1">
        <f>IF(B391="", "", "Rattus norvegicus")</f>
        <v>0</v>
      </c>
      <c r="H391" s="1">
        <f>IF(B391="", "", "10116")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E392" s="1">
        <f>IF(B392="", "", "weeks")</f>
        <v>0</v>
      </c>
      <c r="F392" s="1">
        <f>IF(B392="", "", "rat")</f>
        <v>0</v>
      </c>
      <c r="G392" s="1">
        <f>IF(B392="", "", "Rattus norvegicus")</f>
        <v>0</v>
      </c>
      <c r="H392" s="1">
        <f>IF(B392="", "", "10116")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E393" s="1">
        <f>IF(B393="", "", "weeks")</f>
        <v>0</v>
      </c>
      <c r="F393" s="1">
        <f>IF(B393="", "", "rat")</f>
        <v>0</v>
      </c>
      <c r="G393" s="1">
        <f>IF(B393="", "", "Rattus norvegicus")</f>
        <v>0</v>
      </c>
      <c r="H393" s="1">
        <f>IF(B393="", "", "10116")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E394" s="1">
        <f>IF(B394="", "", "weeks")</f>
        <v>0</v>
      </c>
      <c r="F394" s="1">
        <f>IF(B394="", "", "rat")</f>
        <v>0</v>
      </c>
      <c r="G394" s="1">
        <f>IF(B394="", "", "Rattus norvegicus")</f>
        <v>0</v>
      </c>
      <c r="H394" s="1">
        <f>IF(B394="", "", "10116")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E395" s="1">
        <f>IF(B395="", "", "weeks")</f>
        <v>0</v>
      </c>
      <c r="F395" s="1">
        <f>IF(B395="", "", "rat")</f>
        <v>0</v>
      </c>
      <c r="G395" s="1">
        <f>IF(B395="", "", "Rattus norvegicus")</f>
        <v>0</v>
      </c>
      <c r="H395" s="1">
        <f>IF(B395="", "", "10116")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E396" s="1">
        <f>IF(B396="", "", "weeks")</f>
        <v>0</v>
      </c>
      <c r="F396" s="1">
        <f>IF(B396="", "", "rat")</f>
        <v>0</v>
      </c>
      <c r="G396" s="1">
        <f>IF(B396="", "", "Rattus norvegicus")</f>
        <v>0</v>
      </c>
      <c r="H396" s="1">
        <f>IF(B396="", "", "10116")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E397" s="1">
        <f>IF(B397="", "", "weeks")</f>
        <v>0</v>
      </c>
      <c r="F397" s="1">
        <f>IF(B397="", "", "rat")</f>
        <v>0</v>
      </c>
      <c r="G397" s="1">
        <f>IF(B397="", "", "Rattus norvegicus")</f>
        <v>0</v>
      </c>
      <c r="H397" s="1">
        <f>IF(B397="", "", "10116")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E398" s="1">
        <f>IF(B398="", "", "weeks")</f>
        <v>0</v>
      </c>
      <c r="F398" s="1">
        <f>IF(B398="", "", "rat")</f>
        <v>0</v>
      </c>
      <c r="G398" s="1">
        <f>IF(B398="", "", "Rattus norvegicus")</f>
        <v>0</v>
      </c>
      <c r="H398" s="1">
        <f>IF(B398="", "", "10116")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E399" s="1">
        <f>IF(B399="", "", "weeks")</f>
        <v>0</v>
      </c>
      <c r="F399" s="1">
        <f>IF(B399="", "", "rat")</f>
        <v>0</v>
      </c>
      <c r="G399" s="1">
        <f>IF(B399="", "", "Rattus norvegicus")</f>
        <v>0</v>
      </c>
      <c r="H399" s="1">
        <f>IF(B399="", "", "10116")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E400" s="1">
        <f>IF(B400="", "", "weeks")</f>
        <v>0</v>
      </c>
      <c r="F400" s="1">
        <f>IF(B400="", "", "rat")</f>
        <v>0</v>
      </c>
      <c r="G400" s="1">
        <f>IF(B400="", "", "Rattus norvegicus")</f>
        <v>0</v>
      </c>
      <c r="H400" s="1">
        <f>IF(B400="", "", "10116")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E401" s="1">
        <f>IF(B401="", "", "weeks")</f>
        <v>0</v>
      </c>
      <c r="F401" s="1">
        <f>IF(B401="", "", "rat")</f>
        <v>0</v>
      </c>
      <c r="G401" s="1">
        <f>IF(B401="", "", "Rattus norvegicus")</f>
        <v>0</v>
      </c>
      <c r="H401" s="1">
        <f>IF(B401="", "", "10116")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E402" s="1">
        <f>IF(B402="", "", "weeks")</f>
        <v>0</v>
      </c>
      <c r="F402" s="1">
        <f>IF(B402="", "", "rat")</f>
        <v>0</v>
      </c>
      <c r="G402" s="1">
        <f>IF(B402="", "", "Rattus norvegicus")</f>
        <v>0</v>
      </c>
      <c r="H402" s="1">
        <f>IF(B402="", "", "10116")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E403" s="1">
        <f>IF(B403="", "", "weeks")</f>
        <v>0</v>
      </c>
      <c r="F403" s="1">
        <f>IF(B403="", "", "rat")</f>
        <v>0</v>
      </c>
      <c r="G403" s="1">
        <f>IF(B403="", "", "Rattus norvegicus")</f>
        <v>0</v>
      </c>
      <c r="H403" s="1">
        <f>IF(B403="", "", "10116")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E404" s="1">
        <f>IF(B404="", "", "weeks")</f>
        <v>0</v>
      </c>
      <c r="F404" s="1">
        <f>IF(B404="", "", "rat")</f>
        <v>0</v>
      </c>
      <c r="G404" s="1">
        <f>IF(B404="", "", "Rattus norvegicus")</f>
        <v>0</v>
      </c>
      <c r="H404" s="1">
        <f>IF(B404="", "", "10116")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E405" s="1">
        <f>IF(B405="", "", "weeks")</f>
        <v>0</v>
      </c>
      <c r="F405" s="1">
        <f>IF(B405="", "", "rat")</f>
        <v>0</v>
      </c>
      <c r="G405" s="1">
        <f>IF(B405="", "", "Rattus norvegicus")</f>
        <v>0</v>
      </c>
      <c r="H405" s="1">
        <f>IF(B405="", "", "10116")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E406" s="1">
        <f>IF(B406="", "", "weeks")</f>
        <v>0</v>
      </c>
      <c r="F406" s="1">
        <f>IF(B406="", "", "rat")</f>
        <v>0</v>
      </c>
      <c r="G406" s="1">
        <f>IF(B406="", "", "Rattus norvegicus")</f>
        <v>0</v>
      </c>
      <c r="H406" s="1">
        <f>IF(B406="", "", "10116")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E407" s="1">
        <f>IF(B407="", "", "weeks")</f>
        <v>0</v>
      </c>
      <c r="F407" s="1">
        <f>IF(B407="", "", "rat")</f>
        <v>0</v>
      </c>
      <c r="G407" s="1">
        <f>IF(B407="", "", "Rattus norvegicus")</f>
        <v>0</v>
      </c>
      <c r="H407" s="1">
        <f>IF(B407="", "", "10116")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E408" s="1">
        <f>IF(B408="", "", "weeks")</f>
        <v>0</v>
      </c>
      <c r="F408" s="1">
        <f>IF(B408="", "", "rat")</f>
        <v>0</v>
      </c>
      <c r="G408" s="1">
        <f>IF(B408="", "", "Rattus norvegicus")</f>
        <v>0</v>
      </c>
      <c r="H408" s="1">
        <f>IF(B408="", "", "10116")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E409" s="1">
        <f>IF(B409="", "", "weeks")</f>
        <v>0</v>
      </c>
      <c r="F409" s="1">
        <f>IF(B409="", "", "rat")</f>
        <v>0</v>
      </c>
      <c r="G409" s="1">
        <f>IF(B409="", "", "Rattus norvegicus")</f>
        <v>0</v>
      </c>
      <c r="H409" s="1">
        <f>IF(B409="", "", "10116")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E410" s="1">
        <f>IF(B410="", "", "weeks")</f>
        <v>0</v>
      </c>
      <c r="F410" s="1">
        <f>IF(B410="", "", "rat")</f>
        <v>0</v>
      </c>
      <c r="G410" s="1">
        <f>IF(B410="", "", "Rattus norvegicus")</f>
        <v>0</v>
      </c>
      <c r="H410" s="1">
        <f>IF(B410="", "", "10116")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E411" s="1">
        <f>IF(B411="", "", "weeks")</f>
        <v>0</v>
      </c>
      <c r="F411" s="1">
        <f>IF(B411="", "", "rat")</f>
        <v>0</v>
      </c>
      <c r="G411" s="1">
        <f>IF(B411="", "", "Rattus norvegicus")</f>
        <v>0</v>
      </c>
      <c r="H411" s="1">
        <f>IF(B411="", "", "10116")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E412" s="1">
        <f>IF(B412="", "", "weeks")</f>
        <v>0</v>
      </c>
      <c r="F412" s="1">
        <f>IF(B412="", "", "rat")</f>
        <v>0</v>
      </c>
      <c r="G412" s="1">
        <f>IF(B412="", "", "Rattus norvegicus")</f>
        <v>0</v>
      </c>
      <c r="H412" s="1">
        <f>IF(B412="", "", "10116")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E413" s="1">
        <f>IF(B413="", "", "weeks")</f>
        <v>0</v>
      </c>
      <c r="F413" s="1">
        <f>IF(B413="", "", "rat")</f>
        <v>0</v>
      </c>
      <c r="G413" s="1">
        <f>IF(B413="", "", "Rattus norvegicus")</f>
        <v>0</v>
      </c>
      <c r="H413" s="1">
        <f>IF(B413="", "", "10116")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E414" s="1">
        <f>IF(B414="", "", "weeks")</f>
        <v>0</v>
      </c>
      <c r="F414" s="1">
        <f>IF(B414="", "", "rat")</f>
        <v>0</v>
      </c>
      <c r="G414" s="1">
        <f>IF(B414="", "", "Rattus norvegicus")</f>
        <v>0</v>
      </c>
      <c r="H414" s="1">
        <f>IF(B414="", "", "10116")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E415" s="1">
        <f>IF(B415="", "", "weeks")</f>
        <v>0</v>
      </c>
      <c r="F415" s="1">
        <f>IF(B415="", "", "rat")</f>
        <v>0</v>
      </c>
      <c r="G415" s="1">
        <f>IF(B415="", "", "Rattus norvegicus")</f>
        <v>0</v>
      </c>
      <c r="H415" s="1">
        <f>IF(B415="", "", "10116")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E416" s="1">
        <f>IF(B416="", "", "weeks")</f>
        <v>0</v>
      </c>
      <c r="F416" s="1">
        <f>IF(B416="", "", "rat")</f>
        <v>0</v>
      </c>
      <c r="G416" s="1">
        <f>IF(B416="", "", "Rattus norvegicus")</f>
        <v>0</v>
      </c>
      <c r="H416" s="1">
        <f>IF(B416="", "", "10116")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E417" s="1">
        <f>IF(B417="", "", "weeks")</f>
        <v>0</v>
      </c>
      <c r="F417" s="1">
        <f>IF(B417="", "", "rat")</f>
        <v>0</v>
      </c>
      <c r="G417" s="1">
        <f>IF(B417="", "", "Rattus norvegicus")</f>
        <v>0</v>
      </c>
      <c r="H417" s="1">
        <f>IF(B417="", "", "10116")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E418" s="1">
        <f>IF(B418="", "", "weeks")</f>
        <v>0</v>
      </c>
      <c r="F418" s="1">
        <f>IF(B418="", "", "rat")</f>
        <v>0</v>
      </c>
      <c r="G418" s="1">
        <f>IF(B418="", "", "Rattus norvegicus")</f>
        <v>0</v>
      </c>
      <c r="H418" s="1">
        <f>IF(B418="", "", "10116")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E419" s="1">
        <f>IF(B419="", "", "weeks")</f>
        <v>0</v>
      </c>
      <c r="F419" s="1">
        <f>IF(B419="", "", "rat")</f>
        <v>0</v>
      </c>
      <c r="G419" s="1">
        <f>IF(B419="", "", "Rattus norvegicus")</f>
        <v>0</v>
      </c>
      <c r="H419" s="1">
        <f>IF(B419="", "", "10116")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E420" s="1">
        <f>IF(B420="", "", "weeks")</f>
        <v>0</v>
      </c>
      <c r="F420" s="1">
        <f>IF(B420="", "", "rat")</f>
        <v>0</v>
      </c>
      <c r="G420" s="1">
        <f>IF(B420="", "", "Rattus norvegicus")</f>
        <v>0</v>
      </c>
      <c r="H420" s="1">
        <f>IF(B420="", "", "10116")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E421" s="1">
        <f>IF(B421="", "", "weeks")</f>
        <v>0</v>
      </c>
      <c r="F421" s="1">
        <f>IF(B421="", "", "rat")</f>
        <v>0</v>
      </c>
      <c r="G421" s="1">
        <f>IF(B421="", "", "Rattus norvegicus")</f>
        <v>0</v>
      </c>
      <c r="H421" s="1">
        <f>IF(B421="", "", "10116")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E422" s="1">
        <f>IF(B422="", "", "weeks")</f>
        <v>0</v>
      </c>
      <c r="F422" s="1">
        <f>IF(B422="", "", "rat")</f>
        <v>0</v>
      </c>
      <c r="G422" s="1">
        <f>IF(B422="", "", "Rattus norvegicus")</f>
        <v>0</v>
      </c>
      <c r="H422" s="1">
        <f>IF(B422="", "", "10116")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E423" s="1">
        <f>IF(B423="", "", "weeks")</f>
        <v>0</v>
      </c>
      <c r="F423" s="1">
        <f>IF(B423="", "", "rat")</f>
        <v>0</v>
      </c>
      <c r="G423" s="1">
        <f>IF(B423="", "", "Rattus norvegicus")</f>
        <v>0</v>
      </c>
      <c r="H423" s="1">
        <f>IF(B423="", "", "10116")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E424" s="1">
        <f>IF(B424="", "", "weeks")</f>
        <v>0</v>
      </c>
      <c r="F424" s="1">
        <f>IF(B424="", "", "rat")</f>
        <v>0</v>
      </c>
      <c r="G424" s="1">
        <f>IF(B424="", "", "Rattus norvegicus")</f>
        <v>0</v>
      </c>
      <c r="H424" s="1">
        <f>IF(B424="", "", "10116")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E425" s="1">
        <f>IF(B425="", "", "weeks")</f>
        <v>0</v>
      </c>
      <c r="F425" s="1">
        <f>IF(B425="", "", "rat")</f>
        <v>0</v>
      </c>
      <c r="G425" s="1">
        <f>IF(B425="", "", "Rattus norvegicus")</f>
        <v>0</v>
      </c>
      <c r="H425" s="1">
        <f>IF(B425="", "", "10116")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E426" s="1">
        <f>IF(B426="", "", "weeks")</f>
        <v>0</v>
      </c>
      <c r="F426" s="1">
        <f>IF(B426="", "", "rat")</f>
        <v>0</v>
      </c>
      <c r="G426" s="1">
        <f>IF(B426="", "", "Rattus norvegicus")</f>
        <v>0</v>
      </c>
      <c r="H426" s="1">
        <f>IF(B426="", "", "10116")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E427" s="1">
        <f>IF(B427="", "", "weeks")</f>
        <v>0</v>
      </c>
      <c r="F427" s="1">
        <f>IF(B427="", "", "rat")</f>
        <v>0</v>
      </c>
      <c r="G427" s="1">
        <f>IF(B427="", "", "Rattus norvegicus")</f>
        <v>0</v>
      </c>
      <c r="H427" s="1">
        <f>IF(B427="", "", "10116")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E428" s="1">
        <f>IF(B428="", "", "weeks")</f>
        <v>0</v>
      </c>
      <c r="F428" s="1">
        <f>IF(B428="", "", "rat")</f>
        <v>0</v>
      </c>
      <c r="G428" s="1">
        <f>IF(B428="", "", "Rattus norvegicus")</f>
        <v>0</v>
      </c>
      <c r="H428" s="1">
        <f>IF(B428="", "", "10116")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E429" s="1">
        <f>IF(B429="", "", "weeks")</f>
        <v>0</v>
      </c>
      <c r="F429" s="1">
        <f>IF(B429="", "", "rat")</f>
        <v>0</v>
      </c>
      <c r="G429" s="1">
        <f>IF(B429="", "", "Rattus norvegicus")</f>
        <v>0</v>
      </c>
      <c r="H429" s="1">
        <f>IF(B429="", "", "10116")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E430" s="1">
        <f>IF(B430="", "", "weeks")</f>
        <v>0</v>
      </c>
      <c r="F430" s="1">
        <f>IF(B430="", "", "rat")</f>
        <v>0</v>
      </c>
      <c r="G430" s="1">
        <f>IF(B430="", "", "Rattus norvegicus")</f>
        <v>0</v>
      </c>
      <c r="H430" s="1">
        <f>IF(B430="", "", "10116")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E431" s="1">
        <f>IF(B431="", "", "weeks")</f>
        <v>0</v>
      </c>
      <c r="F431" s="1">
        <f>IF(B431="", "", "rat")</f>
        <v>0</v>
      </c>
      <c r="G431" s="1">
        <f>IF(B431="", "", "Rattus norvegicus")</f>
        <v>0</v>
      </c>
      <c r="H431" s="1">
        <f>IF(B431="", "", "10116")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E432" s="1">
        <f>IF(B432="", "", "weeks")</f>
        <v>0</v>
      </c>
      <c r="F432" s="1">
        <f>IF(B432="", "", "rat")</f>
        <v>0</v>
      </c>
      <c r="G432" s="1">
        <f>IF(B432="", "", "Rattus norvegicus")</f>
        <v>0</v>
      </c>
      <c r="H432" s="1">
        <f>IF(B432="", "", "10116")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E433" s="1">
        <f>IF(B433="", "", "weeks")</f>
        <v>0</v>
      </c>
      <c r="F433" s="1">
        <f>IF(B433="", "", "rat")</f>
        <v>0</v>
      </c>
      <c r="G433" s="1">
        <f>IF(B433="", "", "Rattus norvegicus")</f>
        <v>0</v>
      </c>
      <c r="H433" s="1">
        <f>IF(B433="", "", "10116")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E434" s="1">
        <f>IF(B434="", "", "weeks")</f>
        <v>0</v>
      </c>
      <c r="F434" s="1">
        <f>IF(B434="", "", "rat")</f>
        <v>0</v>
      </c>
      <c r="G434" s="1">
        <f>IF(B434="", "", "Rattus norvegicus")</f>
        <v>0</v>
      </c>
      <c r="H434" s="1">
        <f>IF(B434="", "", "10116")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E435" s="1">
        <f>IF(B435="", "", "weeks")</f>
        <v>0</v>
      </c>
      <c r="F435" s="1">
        <f>IF(B435="", "", "rat")</f>
        <v>0</v>
      </c>
      <c r="G435" s="1">
        <f>IF(B435="", "", "Rattus norvegicus")</f>
        <v>0</v>
      </c>
      <c r="H435" s="1">
        <f>IF(B435="", "", "10116")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E436" s="1">
        <f>IF(B436="", "", "weeks")</f>
        <v>0</v>
      </c>
      <c r="F436" s="1">
        <f>IF(B436="", "", "rat")</f>
        <v>0</v>
      </c>
      <c r="G436" s="1">
        <f>IF(B436="", "", "Rattus norvegicus")</f>
        <v>0</v>
      </c>
      <c r="H436" s="1">
        <f>IF(B436="", "", "10116")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E437" s="1">
        <f>IF(B437="", "", "weeks")</f>
        <v>0</v>
      </c>
      <c r="F437" s="1">
        <f>IF(B437="", "", "rat")</f>
        <v>0</v>
      </c>
      <c r="G437" s="1">
        <f>IF(B437="", "", "Rattus norvegicus")</f>
        <v>0</v>
      </c>
      <c r="H437" s="1">
        <f>IF(B437="", "", "10116")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E438" s="1">
        <f>IF(B438="", "", "weeks")</f>
        <v>0</v>
      </c>
      <c r="F438" s="1">
        <f>IF(B438="", "", "rat")</f>
        <v>0</v>
      </c>
      <c r="G438" s="1">
        <f>IF(B438="", "", "Rattus norvegicus")</f>
        <v>0</v>
      </c>
      <c r="H438" s="1">
        <f>IF(B438="", "", "10116")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E439" s="1">
        <f>IF(B439="", "", "weeks")</f>
        <v>0</v>
      </c>
      <c r="F439" s="1">
        <f>IF(B439="", "", "rat")</f>
        <v>0</v>
      </c>
      <c r="G439" s="1">
        <f>IF(B439="", "", "Rattus norvegicus")</f>
        <v>0</v>
      </c>
      <c r="H439" s="1">
        <f>IF(B439="", "", "10116")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E440" s="1">
        <f>IF(B440="", "", "weeks")</f>
        <v>0</v>
      </c>
      <c r="F440" s="1">
        <f>IF(B440="", "", "rat")</f>
        <v>0</v>
      </c>
      <c r="G440" s="1">
        <f>IF(B440="", "", "Rattus norvegicus")</f>
        <v>0</v>
      </c>
      <c r="H440" s="1">
        <f>IF(B440="", "", "10116")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E441" s="1">
        <f>IF(B441="", "", "weeks")</f>
        <v>0</v>
      </c>
      <c r="F441" s="1">
        <f>IF(B441="", "", "rat")</f>
        <v>0</v>
      </c>
      <c r="G441" s="1">
        <f>IF(B441="", "", "Rattus norvegicus")</f>
        <v>0</v>
      </c>
      <c r="H441" s="1">
        <f>IF(B441="", "", "10116")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E442" s="1">
        <f>IF(B442="", "", "weeks")</f>
        <v>0</v>
      </c>
      <c r="F442" s="1">
        <f>IF(B442="", "", "rat")</f>
        <v>0</v>
      </c>
      <c r="G442" s="1">
        <f>IF(B442="", "", "Rattus norvegicus")</f>
        <v>0</v>
      </c>
      <c r="H442" s="1">
        <f>IF(B442="", "", "10116")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E443" s="1">
        <f>IF(B443="", "", "weeks")</f>
        <v>0</v>
      </c>
      <c r="F443" s="1">
        <f>IF(B443="", "", "rat")</f>
        <v>0</v>
      </c>
      <c r="G443" s="1">
        <f>IF(B443="", "", "Rattus norvegicus")</f>
        <v>0</v>
      </c>
      <c r="H443" s="1">
        <f>IF(B443="", "", "10116")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E444" s="1">
        <f>IF(B444="", "", "weeks")</f>
        <v>0</v>
      </c>
      <c r="F444" s="1">
        <f>IF(B444="", "", "rat")</f>
        <v>0</v>
      </c>
      <c r="G444" s="1">
        <f>IF(B444="", "", "Rattus norvegicus")</f>
        <v>0</v>
      </c>
      <c r="H444" s="1">
        <f>IF(B444="", "", "10116")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E445" s="1">
        <f>IF(B445="", "", "weeks")</f>
        <v>0</v>
      </c>
      <c r="F445" s="1">
        <f>IF(B445="", "", "rat")</f>
        <v>0</v>
      </c>
      <c r="G445" s="1">
        <f>IF(B445="", "", "Rattus norvegicus")</f>
        <v>0</v>
      </c>
      <c r="H445" s="1">
        <f>IF(B445="", "", "10116")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E446" s="1">
        <f>IF(B446="", "", "weeks")</f>
        <v>0</v>
      </c>
      <c r="F446" s="1">
        <f>IF(B446="", "", "rat")</f>
        <v>0</v>
      </c>
      <c r="G446" s="1">
        <f>IF(B446="", "", "Rattus norvegicus")</f>
        <v>0</v>
      </c>
      <c r="H446" s="1">
        <f>IF(B446="", "", "10116")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E447" s="1">
        <f>IF(B447="", "", "weeks")</f>
        <v>0</v>
      </c>
      <c r="F447" s="1">
        <f>IF(B447="", "", "rat")</f>
        <v>0</v>
      </c>
      <c r="G447" s="1">
        <f>IF(B447="", "", "Rattus norvegicus")</f>
        <v>0</v>
      </c>
      <c r="H447" s="1">
        <f>IF(B447="", "", "10116")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E448" s="1">
        <f>IF(B448="", "", "weeks")</f>
        <v>0</v>
      </c>
      <c r="F448" s="1">
        <f>IF(B448="", "", "rat")</f>
        <v>0</v>
      </c>
      <c r="G448" s="1">
        <f>IF(B448="", "", "Rattus norvegicus")</f>
        <v>0</v>
      </c>
      <c r="H448" s="1">
        <f>IF(B448="", "", "10116")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E449" s="1">
        <f>IF(B449="", "", "weeks")</f>
        <v>0</v>
      </c>
      <c r="F449" s="1">
        <f>IF(B449="", "", "rat")</f>
        <v>0</v>
      </c>
      <c r="G449" s="1">
        <f>IF(B449="", "", "Rattus norvegicus")</f>
        <v>0</v>
      </c>
      <c r="H449" s="1">
        <f>IF(B449="", "", "10116")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E450" s="1">
        <f>IF(B450="", "", "weeks")</f>
        <v>0</v>
      </c>
      <c r="F450" s="1">
        <f>IF(B450="", "", "rat")</f>
        <v>0</v>
      </c>
      <c r="G450" s="1">
        <f>IF(B450="", "", "Rattus norvegicus")</f>
        <v>0</v>
      </c>
      <c r="H450" s="1">
        <f>IF(B450="", "", "10116")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E451" s="1">
        <f>IF(B451="", "", "weeks")</f>
        <v>0</v>
      </c>
      <c r="F451" s="1">
        <f>IF(B451="", "", "rat")</f>
        <v>0</v>
      </c>
      <c r="G451" s="1">
        <f>IF(B451="", "", "Rattus norvegicus")</f>
        <v>0</v>
      </c>
      <c r="H451" s="1">
        <f>IF(B451="", "", "10116")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E452" s="1">
        <f>IF(B452="", "", "weeks")</f>
        <v>0</v>
      </c>
      <c r="F452" s="1">
        <f>IF(B452="", "", "rat")</f>
        <v>0</v>
      </c>
      <c r="G452" s="1">
        <f>IF(B452="", "", "Rattus norvegicus")</f>
        <v>0</v>
      </c>
      <c r="H452" s="1">
        <f>IF(B452="", "", "10116")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E453" s="1">
        <f>IF(B453="", "", "weeks")</f>
        <v>0</v>
      </c>
      <c r="F453" s="1">
        <f>IF(B453="", "", "rat")</f>
        <v>0</v>
      </c>
      <c r="G453" s="1">
        <f>IF(B453="", "", "Rattus norvegicus")</f>
        <v>0</v>
      </c>
      <c r="H453" s="1">
        <f>IF(B453="", "", "10116")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E454" s="1">
        <f>IF(B454="", "", "weeks")</f>
        <v>0</v>
      </c>
      <c r="F454" s="1">
        <f>IF(B454="", "", "rat")</f>
        <v>0</v>
      </c>
      <c r="G454" s="1">
        <f>IF(B454="", "", "Rattus norvegicus")</f>
        <v>0</v>
      </c>
      <c r="H454" s="1">
        <f>IF(B454="", "", "10116")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E455" s="1">
        <f>IF(B455="", "", "weeks")</f>
        <v>0</v>
      </c>
      <c r="F455" s="1">
        <f>IF(B455="", "", "rat")</f>
        <v>0</v>
      </c>
      <c r="G455" s="1">
        <f>IF(B455="", "", "Rattus norvegicus")</f>
        <v>0</v>
      </c>
      <c r="H455" s="1">
        <f>IF(B455="", "", "10116")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E456" s="1">
        <f>IF(B456="", "", "weeks")</f>
        <v>0</v>
      </c>
      <c r="F456" s="1">
        <f>IF(B456="", "", "rat")</f>
        <v>0</v>
      </c>
      <c r="G456" s="1">
        <f>IF(B456="", "", "Rattus norvegicus")</f>
        <v>0</v>
      </c>
      <c r="H456" s="1">
        <f>IF(B456="", "", "10116")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E457" s="1">
        <f>IF(B457="", "", "weeks")</f>
        <v>0</v>
      </c>
      <c r="F457" s="1">
        <f>IF(B457="", "", "rat")</f>
        <v>0</v>
      </c>
      <c r="G457" s="1">
        <f>IF(B457="", "", "Rattus norvegicus")</f>
        <v>0</v>
      </c>
      <c r="H457" s="1">
        <f>IF(B457="", "", "10116")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E458" s="1">
        <f>IF(B458="", "", "weeks")</f>
        <v>0</v>
      </c>
      <c r="F458" s="1">
        <f>IF(B458="", "", "rat")</f>
        <v>0</v>
      </c>
      <c r="G458" s="1">
        <f>IF(B458="", "", "Rattus norvegicus")</f>
        <v>0</v>
      </c>
      <c r="H458" s="1">
        <f>IF(B458="", "", "10116")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E459" s="1">
        <f>IF(B459="", "", "weeks")</f>
        <v>0</v>
      </c>
      <c r="F459" s="1">
        <f>IF(B459="", "", "rat")</f>
        <v>0</v>
      </c>
      <c r="G459" s="1">
        <f>IF(B459="", "", "Rattus norvegicus")</f>
        <v>0</v>
      </c>
      <c r="H459" s="1">
        <f>IF(B459="", "", "10116")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E460" s="1">
        <f>IF(B460="", "", "weeks")</f>
        <v>0</v>
      </c>
      <c r="F460" s="1">
        <f>IF(B460="", "", "rat")</f>
        <v>0</v>
      </c>
      <c r="G460" s="1">
        <f>IF(B460="", "", "Rattus norvegicus")</f>
        <v>0</v>
      </c>
      <c r="H460" s="1">
        <f>IF(B460="", "", "10116")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E461" s="1">
        <f>IF(B461="", "", "weeks")</f>
        <v>0</v>
      </c>
      <c r="F461" s="1">
        <f>IF(B461="", "", "rat")</f>
        <v>0</v>
      </c>
      <c r="G461" s="1">
        <f>IF(B461="", "", "Rattus norvegicus")</f>
        <v>0</v>
      </c>
      <c r="H461" s="1">
        <f>IF(B461="", "", "10116")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E462" s="1">
        <f>IF(B462="", "", "weeks")</f>
        <v>0</v>
      </c>
      <c r="F462" s="1">
        <f>IF(B462="", "", "rat")</f>
        <v>0</v>
      </c>
      <c r="G462" s="1">
        <f>IF(B462="", "", "Rattus norvegicus")</f>
        <v>0</v>
      </c>
      <c r="H462" s="1">
        <f>IF(B462="", "", "10116")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E463" s="1">
        <f>IF(B463="", "", "weeks")</f>
        <v>0</v>
      </c>
      <c r="F463" s="1">
        <f>IF(B463="", "", "rat")</f>
        <v>0</v>
      </c>
      <c r="G463" s="1">
        <f>IF(B463="", "", "Rattus norvegicus")</f>
        <v>0</v>
      </c>
      <c r="H463" s="1">
        <f>IF(B463="", "", "10116")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E464" s="1">
        <f>IF(B464="", "", "weeks")</f>
        <v>0</v>
      </c>
      <c r="F464" s="1">
        <f>IF(B464="", "", "rat")</f>
        <v>0</v>
      </c>
      <c r="G464" s="1">
        <f>IF(B464="", "", "Rattus norvegicus")</f>
        <v>0</v>
      </c>
      <c r="H464" s="1">
        <f>IF(B464="", "", "10116")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E465" s="1">
        <f>IF(B465="", "", "weeks")</f>
        <v>0</v>
      </c>
      <c r="F465" s="1">
        <f>IF(B465="", "", "rat")</f>
        <v>0</v>
      </c>
      <c r="G465" s="1">
        <f>IF(B465="", "", "Rattus norvegicus")</f>
        <v>0</v>
      </c>
      <c r="H465" s="1">
        <f>IF(B465="", "", "10116")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E466" s="1">
        <f>IF(B466="", "", "weeks")</f>
        <v>0</v>
      </c>
      <c r="F466" s="1">
        <f>IF(B466="", "", "rat")</f>
        <v>0</v>
      </c>
      <c r="G466" s="1">
        <f>IF(B466="", "", "Rattus norvegicus")</f>
        <v>0</v>
      </c>
      <c r="H466" s="1">
        <f>IF(B466="", "", "10116")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E467" s="1">
        <f>IF(B467="", "", "weeks")</f>
        <v>0</v>
      </c>
      <c r="F467" s="1">
        <f>IF(B467="", "", "rat")</f>
        <v>0</v>
      </c>
      <c r="G467" s="1">
        <f>IF(B467="", "", "Rattus norvegicus")</f>
        <v>0</v>
      </c>
      <c r="H467" s="1">
        <f>IF(B467="", "", "10116")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E468" s="1">
        <f>IF(B468="", "", "weeks")</f>
        <v>0</v>
      </c>
      <c r="F468" s="1">
        <f>IF(B468="", "", "rat")</f>
        <v>0</v>
      </c>
      <c r="G468" s="1">
        <f>IF(B468="", "", "Rattus norvegicus")</f>
        <v>0</v>
      </c>
      <c r="H468" s="1">
        <f>IF(B468="", "", "10116")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E469" s="1">
        <f>IF(B469="", "", "weeks")</f>
        <v>0</v>
      </c>
      <c r="F469" s="1">
        <f>IF(B469="", "", "rat")</f>
        <v>0</v>
      </c>
      <c r="G469" s="1">
        <f>IF(B469="", "", "Rattus norvegicus")</f>
        <v>0</v>
      </c>
      <c r="H469" s="1">
        <f>IF(B469="", "", "10116")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E470" s="1">
        <f>IF(B470="", "", "weeks")</f>
        <v>0</v>
      </c>
      <c r="F470" s="1">
        <f>IF(B470="", "", "rat")</f>
        <v>0</v>
      </c>
      <c r="G470" s="1">
        <f>IF(B470="", "", "Rattus norvegicus")</f>
        <v>0</v>
      </c>
      <c r="H470" s="1">
        <f>IF(B470="", "", "10116")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E471" s="1">
        <f>IF(B471="", "", "weeks")</f>
        <v>0</v>
      </c>
      <c r="F471" s="1">
        <f>IF(B471="", "", "rat")</f>
        <v>0</v>
      </c>
      <c r="G471" s="1">
        <f>IF(B471="", "", "Rattus norvegicus")</f>
        <v>0</v>
      </c>
      <c r="H471" s="1">
        <f>IF(B471="", "", "10116")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E472" s="1">
        <f>IF(B472="", "", "weeks")</f>
        <v>0</v>
      </c>
      <c r="F472" s="1">
        <f>IF(B472="", "", "rat")</f>
        <v>0</v>
      </c>
      <c r="G472" s="1">
        <f>IF(B472="", "", "Rattus norvegicus")</f>
        <v>0</v>
      </c>
      <c r="H472" s="1">
        <f>IF(B472="", "", "10116")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E473" s="1">
        <f>IF(B473="", "", "weeks")</f>
        <v>0</v>
      </c>
      <c r="F473" s="1">
        <f>IF(B473="", "", "rat")</f>
        <v>0</v>
      </c>
      <c r="G473" s="1">
        <f>IF(B473="", "", "Rattus norvegicus")</f>
        <v>0</v>
      </c>
      <c r="H473" s="1">
        <f>IF(B473="", "", "10116")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E474" s="1">
        <f>IF(B474="", "", "weeks")</f>
        <v>0</v>
      </c>
      <c r="F474" s="1">
        <f>IF(B474="", "", "rat")</f>
        <v>0</v>
      </c>
      <c r="G474" s="1">
        <f>IF(B474="", "", "Rattus norvegicus")</f>
        <v>0</v>
      </c>
      <c r="H474" s="1">
        <f>IF(B474="", "", "10116")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E475" s="1">
        <f>IF(B475="", "", "weeks")</f>
        <v>0</v>
      </c>
      <c r="F475" s="1">
        <f>IF(B475="", "", "rat")</f>
        <v>0</v>
      </c>
      <c r="G475" s="1">
        <f>IF(B475="", "", "Rattus norvegicus")</f>
        <v>0</v>
      </c>
      <c r="H475" s="1">
        <f>IF(B475="", "", "10116")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E476" s="1">
        <f>IF(B476="", "", "weeks")</f>
        <v>0</v>
      </c>
      <c r="F476" s="1">
        <f>IF(B476="", "", "rat")</f>
        <v>0</v>
      </c>
      <c r="G476" s="1">
        <f>IF(B476="", "", "Rattus norvegicus")</f>
        <v>0</v>
      </c>
      <c r="H476" s="1">
        <f>IF(B476="", "", "10116")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E477" s="1">
        <f>IF(B477="", "", "weeks")</f>
        <v>0</v>
      </c>
      <c r="F477" s="1">
        <f>IF(B477="", "", "rat")</f>
        <v>0</v>
      </c>
      <c r="G477" s="1">
        <f>IF(B477="", "", "Rattus norvegicus")</f>
        <v>0</v>
      </c>
      <c r="H477" s="1">
        <f>IF(B477="", "", "10116")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E478" s="1">
        <f>IF(B478="", "", "weeks")</f>
        <v>0</v>
      </c>
      <c r="F478" s="1">
        <f>IF(B478="", "", "rat")</f>
        <v>0</v>
      </c>
      <c r="G478" s="1">
        <f>IF(B478="", "", "Rattus norvegicus")</f>
        <v>0</v>
      </c>
      <c r="H478" s="1">
        <f>IF(B478="", "", "10116")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E479" s="1">
        <f>IF(B479="", "", "weeks")</f>
        <v>0</v>
      </c>
      <c r="F479" s="1">
        <f>IF(B479="", "", "rat")</f>
        <v>0</v>
      </c>
      <c r="G479" s="1">
        <f>IF(B479="", "", "Rattus norvegicus")</f>
        <v>0</v>
      </c>
      <c r="H479" s="1">
        <f>IF(B479="", "", "10116")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E480" s="1">
        <f>IF(B480="", "", "weeks")</f>
        <v>0</v>
      </c>
      <c r="F480" s="1">
        <f>IF(B480="", "", "rat")</f>
        <v>0</v>
      </c>
      <c r="G480" s="1">
        <f>IF(B480="", "", "Rattus norvegicus")</f>
        <v>0</v>
      </c>
      <c r="H480" s="1">
        <f>IF(B480="", "", "10116")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E481" s="1">
        <f>IF(B481="", "", "weeks")</f>
        <v>0</v>
      </c>
      <c r="F481" s="1">
        <f>IF(B481="", "", "rat")</f>
        <v>0</v>
      </c>
      <c r="G481" s="1">
        <f>IF(B481="", "", "Rattus norvegicus")</f>
        <v>0</v>
      </c>
      <c r="H481" s="1">
        <f>IF(B481="", "", "10116")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E482" s="1">
        <f>IF(B482="", "", "weeks")</f>
        <v>0</v>
      </c>
      <c r="F482" s="1">
        <f>IF(B482="", "", "rat")</f>
        <v>0</v>
      </c>
      <c r="G482" s="1">
        <f>IF(B482="", "", "Rattus norvegicus")</f>
        <v>0</v>
      </c>
      <c r="H482" s="1">
        <f>IF(B482="", "", "10116")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E483" s="1">
        <f>IF(B483="", "", "weeks")</f>
        <v>0</v>
      </c>
      <c r="F483" s="1">
        <f>IF(B483="", "", "rat")</f>
        <v>0</v>
      </c>
      <c r="G483" s="1">
        <f>IF(B483="", "", "Rattus norvegicus")</f>
        <v>0</v>
      </c>
      <c r="H483" s="1">
        <f>IF(B483="", "", "10116")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E484" s="1">
        <f>IF(B484="", "", "weeks")</f>
        <v>0</v>
      </c>
      <c r="F484" s="1">
        <f>IF(B484="", "", "rat")</f>
        <v>0</v>
      </c>
      <c r="G484" s="1">
        <f>IF(B484="", "", "Rattus norvegicus")</f>
        <v>0</v>
      </c>
      <c r="H484" s="1">
        <f>IF(B484="", "", "10116")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E485" s="1">
        <f>IF(B485="", "", "weeks")</f>
        <v>0</v>
      </c>
      <c r="F485" s="1">
        <f>IF(B485="", "", "rat")</f>
        <v>0</v>
      </c>
      <c r="G485" s="1">
        <f>IF(B485="", "", "Rattus norvegicus")</f>
        <v>0</v>
      </c>
      <c r="H485" s="1">
        <f>IF(B485="", "", "10116")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E486" s="1">
        <f>IF(B486="", "", "weeks")</f>
        <v>0</v>
      </c>
      <c r="F486" s="1">
        <f>IF(B486="", "", "rat")</f>
        <v>0</v>
      </c>
      <c r="G486" s="1">
        <f>IF(B486="", "", "Rattus norvegicus")</f>
        <v>0</v>
      </c>
      <c r="H486" s="1">
        <f>IF(B486="", "", "10116")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E487" s="1">
        <f>IF(B487="", "", "weeks")</f>
        <v>0</v>
      </c>
      <c r="F487" s="1">
        <f>IF(B487="", "", "rat")</f>
        <v>0</v>
      </c>
      <c r="G487" s="1">
        <f>IF(B487="", "", "Rattus norvegicus")</f>
        <v>0</v>
      </c>
      <c r="H487" s="1">
        <f>IF(B487="", "", "10116")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E488" s="1">
        <f>IF(B488="", "", "weeks")</f>
        <v>0</v>
      </c>
      <c r="F488" s="1">
        <f>IF(B488="", "", "rat")</f>
        <v>0</v>
      </c>
      <c r="G488" s="1">
        <f>IF(B488="", "", "Rattus norvegicus")</f>
        <v>0</v>
      </c>
      <c r="H488" s="1">
        <f>IF(B488="", "", "10116")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E489" s="1">
        <f>IF(B489="", "", "weeks")</f>
        <v>0</v>
      </c>
      <c r="F489" s="1">
        <f>IF(B489="", "", "rat")</f>
        <v>0</v>
      </c>
      <c r="G489" s="1">
        <f>IF(B489="", "", "Rattus norvegicus")</f>
        <v>0</v>
      </c>
      <c r="H489" s="1">
        <f>IF(B489="", "", "10116")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E490" s="1">
        <f>IF(B490="", "", "weeks")</f>
        <v>0</v>
      </c>
      <c r="F490" s="1">
        <f>IF(B490="", "", "rat")</f>
        <v>0</v>
      </c>
      <c r="G490" s="1">
        <f>IF(B490="", "", "Rattus norvegicus")</f>
        <v>0</v>
      </c>
      <c r="H490" s="1">
        <f>IF(B490="", "", "10116")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E491" s="1">
        <f>IF(B491="", "", "weeks")</f>
        <v>0</v>
      </c>
      <c r="F491" s="1">
        <f>IF(B491="", "", "rat")</f>
        <v>0</v>
      </c>
      <c r="G491" s="1">
        <f>IF(B491="", "", "Rattus norvegicus")</f>
        <v>0</v>
      </c>
      <c r="H491" s="1">
        <f>IF(B491="", "", "10116")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E492" s="1">
        <f>IF(B492="", "", "weeks")</f>
        <v>0</v>
      </c>
      <c r="F492" s="1">
        <f>IF(B492="", "", "rat")</f>
        <v>0</v>
      </c>
      <c r="G492" s="1">
        <f>IF(B492="", "", "Rattus norvegicus")</f>
        <v>0</v>
      </c>
      <c r="H492" s="1">
        <f>IF(B492="", "", "10116")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E493" s="1">
        <f>IF(B493="", "", "weeks")</f>
        <v>0</v>
      </c>
      <c r="F493" s="1">
        <f>IF(B493="", "", "rat")</f>
        <v>0</v>
      </c>
      <c r="G493" s="1">
        <f>IF(B493="", "", "Rattus norvegicus")</f>
        <v>0</v>
      </c>
      <c r="H493" s="1">
        <f>IF(B493="", "", "10116")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E494" s="1">
        <f>IF(B494="", "", "weeks")</f>
        <v>0</v>
      </c>
      <c r="F494" s="1">
        <f>IF(B494="", "", "rat")</f>
        <v>0</v>
      </c>
      <c r="G494" s="1">
        <f>IF(B494="", "", "Rattus norvegicus")</f>
        <v>0</v>
      </c>
      <c r="H494" s="1">
        <f>IF(B494="", "", "10116")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E495" s="1">
        <f>IF(B495="", "", "weeks")</f>
        <v>0</v>
      </c>
      <c r="F495" s="1">
        <f>IF(B495="", "", "rat")</f>
        <v>0</v>
      </c>
      <c r="G495" s="1">
        <f>IF(B495="", "", "Rattus norvegicus")</f>
        <v>0</v>
      </c>
      <c r="H495" s="1">
        <f>IF(B495="", "", "10116")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E496" s="1">
        <f>IF(B496="", "", "weeks")</f>
        <v>0</v>
      </c>
      <c r="F496" s="1">
        <f>IF(B496="", "", "rat")</f>
        <v>0</v>
      </c>
      <c r="G496" s="1">
        <f>IF(B496="", "", "Rattus norvegicus")</f>
        <v>0</v>
      </c>
      <c r="H496" s="1">
        <f>IF(B496="", "", "10116")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E497" s="1">
        <f>IF(B497="", "", "weeks")</f>
        <v>0</v>
      </c>
      <c r="F497" s="1">
        <f>IF(B497="", "", "rat")</f>
        <v>0</v>
      </c>
      <c r="G497" s="1">
        <f>IF(B497="", "", "Rattus norvegicus")</f>
        <v>0</v>
      </c>
      <c r="H497" s="1">
        <f>IF(B497="", "", "10116")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E498" s="1">
        <f>IF(B498="", "", "weeks")</f>
        <v>0</v>
      </c>
      <c r="F498" s="1">
        <f>IF(B498="", "", "rat")</f>
        <v>0</v>
      </c>
      <c r="G498" s="1">
        <f>IF(B498="", "", "Rattus norvegicus")</f>
        <v>0</v>
      </c>
      <c r="H498" s="1">
        <f>IF(B498="", "", "10116")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E499" s="1">
        <f>IF(B499="", "", "weeks")</f>
        <v>0</v>
      </c>
      <c r="F499" s="1">
        <f>IF(B499="", "", "rat")</f>
        <v>0</v>
      </c>
      <c r="G499" s="1">
        <f>IF(B499="", "", "Rattus norvegicus")</f>
        <v>0</v>
      </c>
      <c r="H499" s="1">
        <f>IF(B499="", "", "10116")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E500" s="1">
        <f>IF(B500="", "", "weeks")</f>
        <v>0</v>
      </c>
      <c r="F500" s="1">
        <f>IF(B500="", "", "rat")</f>
        <v>0</v>
      </c>
      <c r="G500" s="1">
        <f>IF(B500="", "", "Rattus norvegicus")</f>
        <v>0</v>
      </c>
      <c r="H500" s="1">
        <f>IF(B500="", "", "10116")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E501" s="1">
        <f>IF(B501="", "", "weeks")</f>
        <v>0</v>
      </c>
      <c r="F501" s="1">
        <f>IF(B501="", "", "rat")</f>
        <v>0</v>
      </c>
      <c r="G501" s="1">
        <f>IF(B501="", "", "Rattus norvegicus")</f>
        <v>0</v>
      </c>
      <c r="H501" s="1">
        <f>IF(B501="", "", "10116")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E502" s="1">
        <f>IF(B502="", "", "weeks")</f>
        <v>0</v>
      </c>
      <c r="F502" s="1">
        <f>IF(B502="", "", "rat")</f>
        <v>0</v>
      </c>
      <c r="G502" s="1">
        <f>IF(B502="", "", "Rattus norvegicus")</f>
        <v>0</v>
      </c>
      <c r="H502" s="1">
        <f>IF(B502="", "", "10116")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E503" s="1">
        <f>IF(B503="", "", "weeks")</f>
        <v>0</v>
      </c>
      <c r="F503" s="1">
        <f>IF(B503="", "", "rat")</f>
        <v>0</v>
      </c>
      <c r="G503" s="1">
        <f>IF(B503="", "", "Rattus norvegicus")</f>
        <v>0</v>
      </c>
      <c r="H503" s="1">
        <f>IF(B503="", "", "10116")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E504" s="1">
        <f>IF(B504="", "", "weeks")</f>
        <v>0</v>
      </c>
      <c r="F504" s="1">
        <f>IF(B504="", "", "rat")</f>
        <v>0</v>
      </c>
      <c r="G504" s="1">
        <f>IF(B504="", "", "Rattus norvegicus")</f>
        <v>0</v>
      </c>
      <c r="H504" s="1">
        <f>IF(B504="", "", "10116")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E505" s="1">
        <f>IF(B505="", "", "weeks")</f>
        <v>0</v>
      </c>
      <c r="F505" s="1">
        <f>IF(B505="", "", "rat")</f>
        <v>0</v>
      </c>
      <c r="G505" s="1">
        <f>IF(B505="", "", "Rattus norvegicus")</f>
        <v>0</v>
      </c>
      <c r="H505" s="1">
        <f>IF(B505="", "", "10116")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E506" s="1">
        <f>IF(B506="", "", "weeks")</f>
        <v>0</v>
      </c>
      <c r="F506" s="1">
        <f>IF(B506="", "", "rat")</f>
        <v>0</v>
      </c>
      <c r="G506" s="1">
        <f>IF(B506="", "", "Rattus norvegicus")</f>
        <v>0</v>
      </c>
      <c r="H506" s="1">
        <f>IF(B506="", "", "10116")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E507" s="1">
        <f>IF(B507="", "", "weeks")</f>
        <v>0</v>
      </c>
      <c r="F507" s="1">
        <f>IF(B507="", "", "rat")</f>
        <v>0</v>
      </c>
      <c r="G507" s="1">
        <f>IF(B507="", "", "Rattus norvegicus")</f>
        <v>0</v>
      </c>
      <c r="H507" s="1">
        <f>IF(B507="", "", "10116")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E508" s="1">
        <f>IF(B508="", "", "weeks")</f>
        <v>0</v>
      </c>
      <c r="F508" s="1">
        <f>IF(B508="", "", "rat")</f>
        <v>0</v>
      </c>
      <c r="G508" s="1">
        <f>IF(B508="", "", "Rattus norvegicus")</f>
        <v>0</v>
      </c>
      <c r="H508" s="1">
        <f>IF(B508="", "", "10116")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E509" s="1">
        <f>IF(B509="", "", "weeks")</f>
        <v>0</v>
      </c>
      <c r="F509" s="1">
        <f>IF(B509="", "", "rat")</f>
        <v>0</v>
      </c>
      <c r="G509" s="1">
        <f>IF(B509="", "", "Rattus norvegicus")</f>
        <v>0</v>
      </c>
      <c r="H509" s="1">
        <f>IF(B509="", "", "10116")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E510" s="1">
        <f>IF(B510="", "", "weeks")</f>
        <v>0</v>
      </c>
      <c r="F510" s="1">
        <f>IF(B510="", "", "rat")</f>
        <v>0</v>
      </c>
      <c r="G510" s="1">
        <f>IF(B510="", "", "Rattus norvegicus")</f>
        <v>0</v>
      </c>
      <c r="H510" s="1">
        <f>IF(B510="", "", "10116")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E511" s="1">
        <f>IF(B511="", "", "weeks")</f>
        <v>0</v>
      </c>
      <c r="F511" s="1">
        <f>IF(B511="", "", "rat")</f>
        <v>0</v>
      </c>
      <c r="G511" s="1">
        <f>IF(B511="", "", "Rattus norvegicus")</f>
        <v>0</v>
      </c>
      <c r="H511" s="1">
        <f>IF(B511="", "", "10116")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E512" s="1">
        <f>IF(B512="", "", "weeks")</f>
        <v>0</v>
      </c>
      <c r="F512" s="1">
        <f>IF(B512="", "", "rat")</f>
        <v>0</v>
      </c>
      <c r="G512" s="1">
        <f>IF(B512="", "", "Rattus norvegicus")</f>
        <v>0</v>
      </c>
      <c r="H512" s="1">
        <f>IF(B512="", "", "10116")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E513" s="1">
        <f>IF(B513="", "", "weeks")</f>
        <v>0</v>
      </c>
      <c r="F513" s="1">
        <f>IF(B513="", "", "rat")</f>
        <v>0</v>
      </c>
      <c r="G513" s="1">
        <f>IF(B513="", "", "Rattus norvegicus")</f>
        <v>0</v>
      </c>
      <c r="H513" s="1">
        <f>IF(B513="", "", "10116")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E514" s="1">
        <f>IF(B514="", "", "weeks")</f>
        <v>0</v>
      </c>
      <c r="F514" s="1">
        <f>IF(B514="", "", "rat")</f>
        <v>0</v>
      </c>
      <c r="G514" s="1">
        <f>IF(B514="", "", "Rattus norvegicus")</f>
        <v>0</v>
      </c>
      <c r="H514" s="1">
        <f>IF(B514="", "", "10116")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E515" s="1">
        <f>IF(B515="", "", "weeks")</f>
        <v>0</v>
      </c>
      <c r="F515" s="1">
        <f>IF(B515="", "", "rat")</f>
        <v>0</v>
      </c>
      <c r="G515" s="1">
        <f>IF(B515="", "", "Rattus norvegicus")</f>
        <v>0</v>
      </c>
      <c r="H515" s="1">
        <f>IF(B515="", "", "10116")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E516" s="1">
        <f>IF(B516="", "", "weeks")</f>
        <v>0</v>
      </c>
      <c r="F516" s="1">
        <f>IF(B516="", "", "rat")</f>
        <v>0</v>
      </c>
      <c r="G516" s="1">
        <f>IF(B516="", "", "Rattus norvegicus")</f>
        <v>0</v>
      </c>
      <c r="H516" s="1">
        <f>IF(B516="", "", "10116")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E517" s="1">
        <f>IF(B517="", "", "weeks")</f>
        <v>0</v>
      </c>
      <c r="F517" s="1">
        <f>IF(B517="", "", "rat")</f>
        <v>0</v>
      </c>
      <c r="G517" s="1">
        <f>IF(B517="", "", "Rattus norvegicus")</f>
        <v>0</v>
      </c>
      <c r="H517" s="1">
        <f>IF(B517="", "", "10116")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E518" s="1">
        <f>IF(B518="", "", "weeks")</f>
        <v>0</v>
      </c>
      <c r="F518" s="1">
        <f>IF(B518="", "", "rat")</f>
        <v>0</v>
      </c>
      <c r="G518" s="1">
        <f>IF(B518="", "", "Rattus norvegicus")</f>
        <v>0</v>
      </c>
      <c r="H518" s="1">
        <f>IF(B518="", "", "10116")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E519" s="1">
        <f>IF(B519="", "", "weeks")</f>
        <v>0</v>
      </c>
      <c r="F519" s="1">
        <f>IF(B519="", "", "rat")</f>
        <v>0</v>
      </c>
      <c r="G519" s="1">
        <f>IF(B519="", "", "Rattus norvegicus")</f>
        <v>0</v>
      </c>
      <c r="H519" s="1">
        <f>IF(B519="", "", "10116")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E520" s="1">
        <f>IF(B520="", "", "weeks")</f>
        <v>0</v>
      </c>
      <c r="F520" s="1">
        <f>IF(B520="", "", "rat")</f>
        <v>0</v>
      </c>
      <c r="G520" s="1">
        <f>IF(B520="", "", "Rattus norvegicus")</f>
        <v>0</v>
      </c>
      <c r="H520" s="1">
        <f>IF(B520="", "", "10116")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E521" s="1">
        <f>IF(B521="", "", "weeks")</f>
        <v>0</v>
      </c>
      <c r="F521" s="1">
        <f>IF(B521="", "", "rat")</f>
        <v>0</v>
      </c>
      <c r="G521" s="1">
        <f>IF(B521="", "", "Rattus norvegicus")</f>
        <v>0</v>
      </c>
      <c r="H521" s="1">
        <f>IF(B521="", "", "10116")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E522" s="1">
        <f>IF(B522="", "", "weeks")</f>
        <v>0</v>
      </c>
      <c r="F522" s="1">
        <f>IF(B522="", "", "rat")</f>
        <v>0</v>
      </c>
      <c r="G522" s="1">
        <f>IF(B522="", "", "Rattus norvegicus")</f>
        <v>0</v>
      </c>
      <c r="H522" s="1">
        <f>IF(B522="", "", "10116")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E523" s="1">
        <f>IF(B523="", "", "weeks")</f>
        <v>0</v>
      </c>
      <c r="F523" s="1">
        <f>IF(B523="", "", "rat")</f>
        <v>0</v>
      </c>
      <c r="G523" s="1">
        <f>IF(B523="", "", "Rattus norvegicus")</f>
        <v>0</v>
      </c>
      <c r="H523" s="1">
        <f>IF(B523="", "", "10116")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E524" s="1">
        <f>IF(B524="", "", "weeks")</f>
        <v>0</v>
      </c>
      <c r="F524" s="1">
        <f>IF(B524="", "", "rat")</f>
        <v>0</v>
      </c>
      <c r="G524" s="1">
        <f>IF(B524="", "", "Rattus norvegicus")</f>
        <v>0</v>
      </c>
      <c r="H524" s="1">
        <f>IF(B524="", "", "10116")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E525" s="1">
        <f>IF(B525="", "", "weeks")</f>
        <v>0</v>
      </c>
      <c r="F525" s="1">
        <f>IF(B525="", "", "rat")</f>
        <v>0</v>
      </c>
      <c r="G525" s="1">
        <f>IF(B525="", "", "Rattus norvegicus")</f>
        <v>0</v>
      </c>
      <c r="H525" s="1">
        <f>IF(B525="", "", "10116")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E526" s="1">
        <f>IF(B526="", "", "weeks")</f>
        <v>0</v>
      </c>
      <c r="F526" s="1">
        <f>IF(B526="", "", "rat")</f>
        <v>0</v>
      </c>
      <c r="G526" s="1">
        <f>IF(B526="", "", "Rattus norvegicus")</f>
        <v>0</v>
      </c>
      <c r="H526" s="1">
        <f>IF(B526="", "", "10116")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E527" s="1">
        <f>IF(B527="", "", "weeks")</f>
        <v>0</v>
      </c>
      <c r="F527" s="1">
        <f>IF(B527="", "", "rat")</f>
        <v>0</v>
      </c>
      <c r="G527" s="1">
        <f>IF(B527="", "", "Rattus norvegicus")</f>
        <v>0</v>
      </c>
      <c r="H527" s="1">
        <f>IF(B527="", "", "10116")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E528" s="1">
        <f>IF(B528="", "", "weeks")</f>
        <v>0</v>
      </c>
      <c r="F528" s="1">
        <f>IF(B528="", "", "rat")</f>
        <v>0</v>
      </c>
      <c r="G528" s="1">
        <f>IF(B528="", "", "Rattus norvegicus")</f>
        <v>0</v>
      </c>
      <c r="H528" s="1">
        <f>IF(B528="", "", "10116")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E529" s="1">
        <f>IF(B529="", "", "weeks")</f>
        <v>0</v>
      </c>
      <c r="F529" s="1">
        <f>IF(B529="", "", "rat")</f>
        <v>0</v>
      </c>
      <c r="G529" s="1">
        <f>IF(B529="", "", "Rattus norvegicus")</f>
        <v>0</v>
      </c>
      <c r="H529" s="1">
        <f>IF(B529="", "", "10116")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E530" s="1">
        <f>IF(B530="", "", "weeks")</f>
        <v>0</v>
      </c>
      <c r="F530" s="1">
        <f>IF(B530="", "", "rat")</f>
        <v>0</v>
      </c>
      <c r="G530" s="1">
        <f>IF(B530="", "", "Rattus norvegicus")</f>
        <v>0</v>
      </c>
      <c r="H530" s="1">
        <f>IF(B530="", "", "10116")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E531" s="1">
        <f>IF(B531="", "", "weeks")</f>
        <v>0</v>
      </c>
      <c r="F531" s="1">
        <f>IF(B531="", "", "rat")</f>
        <v>0</v>
      </c>
      <c r="G531" s="1">
        <f>IF(B531="", "", "Rattus norvegicus")</f>
        <v>0</v>
      </c>
      <c r="H531" s="1">
        <f>IF(B531="", "", "10116")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E532" s="1">
        <f>IF(B532="", "", "weeks")</f>
        <v>0</v>
      </c>
      <c r="F532" s="1">
        <f>IF(B532="", "", "rat")</f>
        <v>0</v>
      </c>
      <c r="G532" s="1">
        <f>IF(B532="", "", "Rattus norvegicus")</f>
        <v>0</v>
      </c>
      <c r="H532" s="1">
        <f>IF(B532="", "", "10116")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E533" s="1">
        <f>IF(B533="", "", "weeks")</f>
        <v>0</v>
      </c>
      <c r="F533" s="1">
        <f>IF(B533="", "", "rat")</f>
        <v>0</v>
      </c>
      <c r="G533" s="1">
        <f>IF(B533="", "", "Rattus norvegicus")</f>
        <v>0</v>
      </c>
      <c r="H533" s="1">
        <f>IF(B533="", "", "10116")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E534" s="1">
        <f>IF(B534="", "", "weeks")</f>
        <v>0</v>
      </c>
      <c r="F534" s="1">
        <f>IF(B534="", "", "rat")</f>
        <v>0</v>
      </c>
      <c r="G534" s="1">
        <f>IF(B534="", "", "Rattus norvegicus")</f>
        <v>0</v>
      </c>
      <c r="H534" s="1">
        <f>IF(B534="", "", "10116")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E535" s="1">
        <f>IF(B535="", "", "weeks")</f>
        <v>0</v>
      </c>
      <c r="F535" s="1">
        <f>IF(B535="", "", "rat")</f>
        <v>0</v>
      </c>
      <c r="G535" s="1">
        <f>IF(B535="", "", "Rattus norvegicus")</f>
        <v>0</v>
      </c>
      <c r="H535" s="1">
        <f>IF(B535="", "", "10116")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E536" s="1">
        <f>IF(B536="", "", "weeks")</f>
        <v>0</v>
      </c>
      <c r="F536" s="1">
        <f>IF(B536="", "", "rat")</f>
        <v>0</v>
      </c>
      <c r="G536" s="1">
        <f>IF(B536="", "", "Rattus norvegicus")</f>
        <v>0</v>
      </c>
      <c r="H536" s="1">
        <f>IF(B536="", "", "10116")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E537" s="1">
        <f>IF(B537="", "", "weeks")</f>
        <v>0</v>
      </c>
      <c r="F537" s="1">
        <f>IF(B537="", "", "rat")</f>
        <v>0</v>
      </c>
      <c r="G537" s="1">
        <f>IF(B537="", "", "Rattus norvegicus")</f>
        <v>0</v>
      </c>
      <c r="H537" s="1">
        <f>IF(B537="", "", "10116")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E538" s="1">
        <f>IF(B538="", "", "weeks")</f>
        <v>0</v>
      </c>
      <c r="F538" s="1">
        <f>IF(B538="", "", "rat")</f>
        <v>0</v>
      </c>
      <c r="G538" s="1">
        <f>IF(B538="", "", "Rattus norvegicus")</f>
        <v>0</v>
      </c>
      <c r="H538" s="1">
        <f>IF(B538="", "", "10116")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E539" s="1">
        <f>IF(B539="", "", "weeks")</f>
        <v>0</v>
      </c>
      <c r="F539" s="1">
        <f>IF(B539="", "", "rat")</f>
        <v>0</v>
      </c>
      <c r="G539" s="1">
        <f>IF(B539="", "", "Rattus norvegicus")</f>
        <v>0</v>
      </c>
      <c r="H539" s="1">
        <f>IF(B539="", "", "10116")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E540" s="1">
        <f>IF(B540="", "", "weeks")</f>
        <v>0</v>
      </c>
      <c r="F540" s="1">
        <f>IF(B540="", "", "rat")</f>
        <v>0</v>
      </c>
      <c r="G540" s="1">
        <f>IF(B540="", "", "Rattus norvegicus")</f>
        <v>0</v>
      </c>
      <c r="H540" s="1">
        <f>IF(B540="", "", "10116")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E541" s="1">
        <f>IF(B541="", "", "weeks")</f>
        <v>0</v>
      </c>
      <c r="F541" s="1">
        <f>IF(B541="", "", "rat")</f>
        <v>0</v>
      </c>
      <c r="G541" s="1">
        <f>IF(B541="", "", "Rattus norvegicus")</f>
        <v>0</v>
      </c>
      <c r="H541" s="1">
        <f>IF(B541="", "", "10116")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E542" s="1">
        <f>IF(B542="", "", "weeks")</f>
        <v>0</v>
      </c>
      <c r="F542" s="1">
        <f>IF(B542="", "", "rat")</f>
        <v>0</v>
      </c>
      <c r="G542" s="1">
        <f>IF(B542="", "", "Rattus norvegicus")</f>
        <v>0</v>
      </c>
      <c r="H542" s="1">
        <f>IF(B542="", "", "10116")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E543" s="1">
        <f>IF(B543="", "", "weeks")</f>
        <v>0</v>
      </c>
      <c r="F543" s="1">
        <f>IF(B543="", "", "rat")</f>
        <v>0</v>
      </c>
      <c r="G543" s="1">
        <f>IF(B543="", "", "Rattus norvegicus")</f>
        <v>0</v>
      </c>
      <c r="H543" s="1">
        <f>IF(B543="", "", "10116")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E544" s="1">
        <f>IF(B544="", "", "weeks")</f>
        <v>0</v>
      </c>
      <c r="F544" s="1">
        <f>IF(B544="", "", "rat")</f>
        <v>0</v>
      </c>
      <c r="G544" s="1">
        <f>IF(B544="", "", "Rattus norvegicus")</f>
        <v>0</v>
      </c>
      <c r="H544" s="1">
        <f>IF(B544="", "", "10116")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E545" s="1">
        <f>IF(B545="", "", "weeks")</f>
        <v>0</v>
      </c>
      <c r="F545" s="1">
        <f>IF(B545="", "", "rat")</f>
        <v>0</v>
      </c>
      <c r="G545" s="1">
        <f>IF(B545="", "", "Rattus norvegicus")</f>
        <v>0</v>
      </c>
      <c r="H545" s="1">
        <f>IF(B545="", "", "10116")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E546" s="1">
        <f>IF(B546="", "", "weeks")</f>
        <v>0</v>
      </c>
      <c r="F546" s="1">
        <f>IF(B546="", "", "rat")</f>
        <v>0</v>
      </c>
      <c r="G546" s="1">
        <f>IF(B546="", "", "Rattus norvegicus")</f>
        <v>0</v>
      </c>
      <c r="H546" s="1">
        <f>IF(B546="", "", "10116")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E547" s="1">
        <f>IF(B547="", "", "weeks")</f>
        <v>0</v>
      </c>
      <c r="F547" s="1">
        <f>IF(B547="", "", "rat")</f>
        <v>0</v>
      </c>
      <c r="G547" s="1">
        <f>IF(B547="", "", "Rattus norvegicus")</f>
        <v>0</v>
      </c>
      <c r="H547" s="1">
        <f>IF(B547="", "", "10116")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E548" s="1">
        <f>IF(B548="", "", "weeks")</f>
        <v>0</v>
      </c>
      <c r="F548" s="1">
        <f>IF(B548="", "", "rat")</f>
        <v>0</v>
      </c>
      <c r="G548" s="1">
        <f>IF(B548="", "", "Rattus norvegicus")</f>
        <v>0</v>
      </c>
      <c r="H548" s="1">
        <f>IF(B548="", "", "10116")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E549" s="1">
        <f>IF(B549="", "", "weeks")</f>
        <v>0</v>
      </c>
      <c r="F549" s="1">
        <f>IF(B549="", "", "rat")</f>
        <v>0</v>
      </c>
      <c r="G549" s="1">
        <f>IF(B549="", "", "Rattus norvegicus")</f>
        <v>0</v>
      </c>
      <c r="H549" s="1">
        <f>IF(B549="", "", "10116")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E550" s="1">
        <f>IF(B550="", "", "weeks")</f>
        <v>0</v>
      </c>
      <c r="F550" s="1">
        <f>IF(B550="", "", "rat")</f>
        <v>0</v>
      </c>
      <c r="G550" s="1">
        <f>IF(B550="", "", "Rattus norvegicus")</f>
        <v>0</v>
      </c>
      <c r="H550" s="1">
        <f>IF(B550="", "", "10116")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E551" s="1">
        <f>IF(B551="", "", "weeks")</f>
        <v>0</v>
      </c>
      <c r="F551" s="1">
        <f>IF(B551="", "", "rat")</f>
        <v>0</v>
      </c>
      <c r="G551" s="1">
        <f>IF(B551="", "", "Rattus norvegicus")</f>
        <v>0</v>
      </c>
      <c r="H551" s="1">
        <f>IF(B551="", "", "10116")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E552" s="1">
        <f>IF(B552="", "", "weeks")</f>
        <v>0</v>
      </c>
      <c r="F552" s="1">
        <f>IF(B552="", "", "rat")</f>
        <v>0</v>
      </c>
      <c r="G552" s="1">
        <f>IF(B552="", "", "Rattus norvegicus")</f>
        <v>0</v>
      </c>
      <c r="H552" s="1">
        <f>IF(B552="", "", "10116")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E553" s="1">
        <f>IF(B553="", "", "weeks")</f>
        <v>0</v>
      </c>
      <c r="F553" s="1">
        <f>IF(B553="", "", "rat")</f>
        <v>0</v>
      </c>
      <c r="G553" s="1">
        <f>IF(B553="", "", "Rattus norvegicus")</f>
        <v>0</v>
      </c>
      <c r="H553" s="1">
        <f>IF(B553="", "", "10116")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E554" s="1">
        <f>IF(B554="", "", "weeks")</f>
        <v>0</v>
      </c>
      <c r="F554" s="1">
        <f>IF(B554="", "", "rat")</f>
        <v>0</v>
      </c>
      <c r="G554" s="1">
        <f>IF(B554="", "", "Rattus norvegicus")</f>
        <v>0</v>
      </c>
      <c r="H554" s="1">
        <f>IF(B554="", "", "10116")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E555" s="1">
        <f>IF(B555="", "", "weeks")</f>
        <v>0</v>
      </c>
      <c r="F555" s="1">
        <f>IF(B555="", "", "rat")</f>
        <v>0</v>
      </c>
      <c r="G555" s="1">
        <f>IF(B555="", "", "Rattus norvegicus")</f>
        <v>0</v>
      </c>
      <c r="H555" s="1">
        <f>IF(B555="", "", "10116")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E556" s="1">
        <f>IF(B556="", "", "weeks")</f>
        <v>0</v>
      </c>
      <c r="F556" s="1">
        <f>IF(B556="", "", "rat")</f>
        <v>0</v>
      </c>
      <c r="G556" s="1">
        <f>IF(B556="", "", "Rattus norvegicus")</f>
        <v>0</v>
      </c>
      <c r="H556" s="1">
        <f>IF(B556="", "", "10116")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E557" s="1">
        <f>IF(B557="", "", "weeks")</f>
        <v>0</v>
      </c>
      <c r="F557" s="1">
        <f>IF(B557="", "", "rat")</f>
        <v>0</v>
      </c>
      <c r="G557" s="1">
        <f>IF(B557="", "", "Rattus norvegicus")</f>
        <v>0</v>
      </c>
      <c r="H557" s="1">
        <f>IF(B557="", "", "10116")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E558" s="1">
        <f>IF(B558="", "", "weeks")</f>
        <v>0</v>
      </c>
      <c r="F558" s="1">
        <f>IF(B558="", "", "rat")</f>
        <v>0</v>
      </c>
      <c r="G558" s="1">
        <f>IF(B558="", "", "Rattus norvegicus")</f>
        <v>0</v>
      </c>
      <c r="H558" s="1">
        <f>IF(B558="", "", "10116")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E559" s="1">
        <f>IF(B559="", "", "weeks")</f>
        <v>0</v>
      </c>
      <c r="F559" s="1">
        <f>IF(B559="", "", "rat")</f>
        <v>0</v>
      </c>
      <c r="G559" s="1">
        <f>IF(B559="", "", "Rattus norvegicus")</f>
        <v>0</v>
      </c>
      <c r="H559" s="1">
        <f>IF(B559="", "", "10116")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E560" s="1">
        <f>IF(B560="", "", "weeks")</f>
        <v>0</v>
      </c>
      <c r="F560" s="1">
        <f>IF(B560="", "", "rat")</f>
        <v>0</v>
      </c>
      <c r="G560" s="1">
        <f>IF(B560="", "", "Rattus norvegicus")</f>
        <v>0</v>
      </c>
      <c r="H560" s="1">
        <f>IF(B560="", "", "10116")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E561" s="1">
        <f>IF(B561="", "", "weeks")</f>
        <v>0</v>
      </c>
      <c r="F561" s="1">
        <f>IF(B561="", "", "rat")</f>
        <v>0</v>
      </c>
      <c r="G561" s="1">
        <f>IF(B561="", "", "Rattus norvegicus")</f>
        <v>0</v>
      </c>
      <c r="H561" s="1">
        <f>IF(B561="", "", "10116")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E562" s="1">
        <f>IF(B562="", "", "weeks")</f>
        <v>0</v>
      </c>
      <c r="F562" s="1">
        <f>IF(B562="", "", "rat")</f>
        <v>0</v>
      </c>
      <c r="G562" s="1">
        <f>IF(B562="", "", "Rattus norvegicus")</f>
        <v>0</v>
      </c>
      <c r="H562" s="1">
        <f>IF(B562="", "", "10116")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E563" s="1">
        <f>IF(B563="", "", "weeks")</f>
        <v>0</v>
      </c>
      <c r="F563" s="1">
        <f>IF(B563="", "", "rat")</f>
        <v>0</v>
      </c>
      <c r="G563" s="1">
        <f>IF(B563="", "", "Rattus norvegicus")</f>
        <v>0</v>
      </c>
      <c r="H563" s="1">
        <f>IF(B563="", "", "10116")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E564" s="1">
        <f>IF(B564="", "", "weeks")</f>
        <v>0</v>
      </c>
      <c r="F564" s="1">
        <f>IF(B564="", "", "rat")</f>
        <v>0</v>
      </c>
      <c r="G564" s="1">
        <f>IF(B564="", "", "Rattus norvegicus")</f>
        <v>0</v>
      </c>
      <c r="H564" s="1">
        <f>IF(B564="", "", "10116")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E565" s="1">
        <f>IF(B565="", "", "weeks")</f>
        <v>0</v>
      </c>
      <c r="F565" s="1">
        <f>IF(B565="", "", "rat")</f>
        <v>0</v>
      </c>
      <c r="G565" s="1">
        <f>IF(B565="", "", "Rattus norvegicus")</f>
        <v>0</v>
      </c>
      <c r="H565" s="1">
        <f>IF(B565="", "", "10116")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E566" s="1">
        <f>IF(B566="", "", "weeks")</f>
        <v>0</v>
      </c>
      <c r="F566" s="1">
        <f>IF(B566="", "", "rat")</f>
        <v>0</v>
      </c>
      <c r="G566" s="1">
        <f>IF(B566="", "", "Rattus norvegicus")</f>
        <v>0</v>
      </c>
      <c r="H566" s="1">
        <f>IF(B566="", "", "10116")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E567" s="1">
        <f>IF(B567="", "", "weeks")</f>
        <v>0</v>
      </c>
      <c r="F567" s="1">
        <f>IF(B567="", "", "rat")</f>
        <v>0</v>
      </c>
      <c r="G567" s="1">
        <f>IF(B567="", "", "Rattus norvegicus")</f>
        <v>0</v>
      </c>
      <c r="H567" s="1">
        <f>IF(B567="", "", "10116")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E568" s="1">
        <f>IF(B568="", "", "weeks")</f>
        <v>0</v>
      </c>
      <c r="F568" s="1">
        <f>IF(B568="", "", "rat")</f>
        <v>0</v>
      </c>
      <c r="G568" s="1">
        <f>IF(B568="", "", "Rattus norvegicus")</f>
        <v>0</v>
      </c>
      <c r="H568" s="1">
        <f>IF(B568="", "", "10116")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E569" s="1">
        <f>IF(B569="", "", "weeks")</f>
        <v>0</v>
      </c>
      <c r="F569" s="1">
        <f>IF(B569="", "", "rat")</f>
        <v>0</v>
      </c>
      <c r="G569" s="1">
        <f>IF(B569="", "", "Rattus norvegicus")</f>
        <v>0</v>
      </c>
      <c r="H569" s="1">
        <f>IF(B569="", "", "10116")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E570" s="1">
        <f>IF(B570="", "", "weeks")</f>
        <v>0</v>
      </c>
      <c r="F570" s="1">
        <f>IF(B570="", "", "rat")</f>
        <v>0</v>
      </c>
      <c r="G570" s="1">
        <f>IF(B570="", "", "Rattus norvegicus")</f>
        <v>0</v>
      </c>
      <c r="H570" s="1">
        <f>IF(B570="", "", "10116")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E571" s="1">
        <f>IF(B571="", "", "weeks")</f>
        <v>0</v>
      </c>
      <c r="F571" s="1">
        <f>IF(B571="", "", "rat")</f>
        <v>0</v>
      </c>
      <c r="G571" s="1">
        <f>IF(B571="", "", "Rattus norvegicus")</f>
        <v>0</v>
      </c>
      <c r="H571" s="1">
        <f>IF(B571="", "", "10116")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E572" s="1">
        <f>IF(B572="", "", "weeks")</f>
        <v>0</v>
      </c>
      <c r="F572" s="1">
        <f>IF(B572="", "", "rat")</f>
        <v>0</v>
      </c>
      <c r="G572" s="1">
        <f>IF(B572="", "", "Rattus norvegicus")</f>
        <v>0</v>
      </c>
      <c r="H572" s="1">
        <f>IF(B572="", "", "10116")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E573" s="1">
        <f>IF(B573="", "", "weeks")</f>
        <v>0</v>
      </c>
      <c r="F573" s="1">
        <f>IF(B573="", "", "rat")</f>
        <v>0</v>
      </c>
      <c r="G573" s="1">
        <f>IF(B573="", "", "Rattus norvegicus")</f>
        <v>0</v>
      </c>
      <c r="H573" s="1">
        <f>IF(B573="", "", "10116")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E574" s="1">
        <f>IF(B574="", "", "weeks")</f>
        <v>0</v>
      </c>
      <c r="F574" s="1">
        <f>IF(B574="", "", "rat")</f>
        <v>0</v>
      </c>
      <c r="G574" s="1">
        <f>IF(B574="", "", "Rattus norvegicus")</f>
        <v>0</v>
      </c>
      <c r="H574" s="1">
        <f>IF(B574="", "", "10116")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E575" s="1">
        <f>IF(B575="", "", "weeks")</f>
        <v>0</v>
      </c>
      <c r="F575" s="1">
        <f>IF(B575="", "", "rat")</f>
        <v>0</v>
      </c>
      <c r="G575" s="1">
        <f>IF(B575="", "", "Rattus norvegicus")</f>
        <v>0</v>
      </c>
      <c r="H575" s="1">
        <f>IF(B575="", "", "10116")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E576" s="1">
        <f>IF(B576="", "", "weeks")</f>
        <v>0</v>
      </c>
      <c r="F576" s="1">
        <f>IF(B576="", "", "rat")</f>
        <v>0</v>
      </c>
      <c r="G576" s="1">
        <f>IF(B576="", "", "Rattus norvegicus")</f>
        <v>0</v>
      </c>
      <c r="H576" s="1">
        <f>IF(B576="", "", "10116")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E577" s="1">
        <f>IF(B577="", "", "weeks")</f>
        <v>0</v>
      </c>
      <c r="F577" s="1">
        <f>IF(B577="", "", "rat")</f>
        <v>0</v>
      </c>
      <c r="G577" s="1">
        <f>IF(B577="", "", "Rattus norvegicus")</f>
        <v>0</v>
      </c>
      <c r="H577" s="1">
        <f>IF(B577="", "", "10116")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E578" s="1">
        <f>IF(B578="", "", "weeks")</f>
        <v>0</v>
      </c>
      <c r="F578" s="1">
        <f>IF(B578="", "", "rat")</f>
        <v>0</v>
      </c>
      <c r="G578" s="1">
        <f>IF(B578="", "", "Rattus norvegicus")</f>
        <v>0</v>
      </c>
      <c r="H578" s="1">
        <f>IF(B578="", "", "10116")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E579" s="1">
        <f>IF(B579="", "", "weeks")</f>
        <v>0</v>
      </c>
      <c r="F579" s="1">
        <f>IF(B579="", "", "rat")</f>
        <v>0</v>
      </c>
      <c r="G579" s="1">
        <f>IF(B579="", "", "Rattus norvegicus")</f>
        <v>0</v>
      </c>
      <c r="H579" s="1">
        <f>IF(B579="", "", "10116")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E580" s="1">
        <f>IF(B580="", "", "weeks")</f>
        <v>0</v>
      </c>
      <c r="F580" s="1">
        <f>IF(B580="", "", "rat")</f>
        <v>0</v>
      </c>
      <c r="G580" s="1">
        <f>IF(B580="", "", "Rattus norvegicus")</f>
        <v>0</v>
      </c>
      <c r="H580" s="1">
        <f>IF(B580="", "", "10116")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E581" s="1">
        <f>IF(B581="", "", "weeks")</f>
        <v>0</v>
      </c>
      <c r="F581" s="1">
        <f>IF(B581="", "", "rat")</f>
        <v>0</v>
      </c>
      <c r="G581" s="1">
        <f>IF(B581="", "", "Rattus norvegicus")</f>
        <v>0</v>
      </c>
      <c r="H581" s="1">
        <f>IF(B581="", "", "10116")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E582" s="1">
        <f>IF(B582="", "", "weeks")</f>
        <v>0</v>
      </c>
      <c r="F582" s="1">
        <f>IF(B582="", "", "rat")</f>
        <v>0</v>
      </c>
      <c r="G582" s="1">
        <f>IF(B582="", "", "Rattus norvegicus")</f>
        <v>0</v>
      </c>
      <c r="H582" s="1">
        <f>IF(B582="", "", "10116")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E583" s="1">
        <f>IF(B583="", "", "weeks")</f>
        <v>0</v>
      </c>
      <c r="F583" s="1">
        <f>IF(B583="", "", "rat")</f>
        <v>0</v>
      </c>
      <c r="G583" s="1">
        <f>IF(B583="", "", "Rattus norvegicus")</f>
        <v>0</v>
      </c>
      <c r="H583" s="1">
        <f>IF(B583="", "", "10116")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E584" s="1">
        <f>IF(B584="", "", "weeks")</f>
        <v>0</v>
      </c>
      <c r="F584" s="1">
        <f>IF(B584="", "", "rat")</f>
        <v>0</v>
      </c>
      <c r="G584" s="1">
        <f>IF(B584="", "", "Rattus norvegicus")</f>
        <v>0</v>
      </c>
      <c r="H584" s="1">
        <f>IF(B584="", "", "10116")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E585" s="1">
        <f>IF(B585="", "", "weeks")</f>
        <v>0</v>
      </c>
      <c r="F585" s="1">
        <f>IF(B585="", "", "rat")</f>
        <v>0</v>
      </c>
      <c r="G585" s="1">
        <f>IF(B585="", "", "Rattus norvegicus")</f>
        <v>0</v>
      </c>
      <c r="H585" s="1">
        <f>IF(B585="", "", "10116")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E586" s="1">
        <f>IF(B586="", "", "weeks")</f>
        <v>0</v>
      </c>
      <c r="F586" s="1">
        <f>IF(B586="", "", "rat")</f>
        <v>0</v>
      </c>
      <c r="G586" s="1">
        <f>IF(B586="", "", "Rattus norvegicus")</f>
        <v>0</v>
      </c>
      <c r="H586" s="1">
        <f>IF(B586="", "", "10116")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E587" s="1">
        <f>IF(B587="", "", "weeks")</f>
        <v>0</v>
      </c>
      <c r="F587" s="1">
        <f>IF(B587="", "", "rat")</f>
        <v>0</v>
      </c>
      <c r="G587" s="1">
        <f>IF(B587="", "", "Rattus norvegicus")</f>
        <v>0</v>
      </c>
      <c r="H587" s="1">
        <f>IF(B587="", "", "10116")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E588" s="1">
        <f>IF(B588="", "", "weeks")</f>
        <v>0</v>
      </c>
      <c r="F588" s="1">
        <f>IF(B588="", "", "rat")</f>
        <v>0</v>
      </c>
      <c r="G588" s="1">
        <f>IF(B588="", "", "Rattus norvegicus")</f>
        <v>0</v>
      </c>
      <c r="H588" s="1">
        <f>IF(B588="", "", "10116")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E589" s="1">
        <f>IF(B589="", "", "weeks")</f>
        <v>0</v>
      </c>
      <c r="F589" s="1">
        <f>IF(B589="", "", "rat")</f>
        <v>0</v>
      </c>
      <c r="G589" s="1">
        <f>IF(B589="", "", "Rattus norvegicus")</f>
        <v>0</v>
      </c>
      <c r="H589" s="1">
        <f>IF(B589="", "", "10116")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E590" s="1">
        <f>IF(B590="", "", "weeks")</f>
        <v>0</v>
      </c>
      <c r="F590" s="1">
        <f>IF(B590="", "", "rat")</f>
        <v>0</v>
      </c>
      <c r="G590" s="1">
        <f>IF(B590="", "", "Rattus norvegicus")</f>
        <v>0</v>
      </c>
      <c r="H590" s="1">
        <f>IF(B590="", "", "10116")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E591" s="1">
        <f>IF(B591="", "", "weeks")</f>
        <v>0</v>
      </c>
      <c r="F591" s="1">
        <f>IF(B591="", "", "rat")</f>
        <v>0</v>
      </c>
      <c r="G591" s="1">
        <f>IF(B591="", "", "Rattus norvegicus")</f>
        <v>0</v>
      </c>
      <c r="H591" s="1">
        <f>IF(B591="", "", "10116")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E592" s="1">
        <f>IF(B592="", "", "weeks")</f>
        <v>0</v>
      </c>
      <c r="F592" s="1">
        <f>IF(B592="", "", "rat")</f>
        <v>0</v>
      </c>
      <c r="G592" s="1">
        <f>IF(B592="", "", "Rattus norvegicus")</f>
        <v>0</v>
      </c>
      <c r="H592" s="1">
        <f>IF(B592="", "", "10116")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E593" s="1">
        <f>IF(B593="", "", "weeks")</f>
        <v>0</v>
      </c>
      <c r="F593" s="1">
        <f>IF(B593="", "", "rat")</f>
        <v>0</v>
      </c>
      <c r="G593" s="1">
        <f>IF(B593="", "", "Rattus norvegicus")</f>
        <v>0</v>
      </c>
      <c r="H593" s="1">
        <f>IF(B593="", "", "10116")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E594" s="1">
        <f>IF(B594="", "", "weeks")</f>
        <v>0</v>
      </c>
      <c r="F594" s="1">
        <f>IF(B594="", "", "rat")</f>
        <v>0</v>
      </c>
      <c r="G594" s="1">
        <f>IF(B594="", "", "Rattus norvegicus")</f>
        <v>0</v>
      </c>
      <c r="H594" s="1">
        <f>IF(B594="", "", "10116")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E595" s="1">
        <f>IF(B595="", "", "weeks")</f>
        <v>0</v>
      </c>
      <c r="F595" s="1">
        <f>IF(B595="", "", "rat")</f>
        <v>0</v>
      </c>
      <c r="G595" s="1">
        <f>IF(B595="", "", "Rattus norvegicus")</f>
        <v>0</v>
      </c>
      <c r="H595" s="1">
        <f>IF(B595="", "", "10116")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E596" s="1">
        <f>IF(B596="", "", "weeks")</f>
        <v>0</v>
      </c>
      <c r="F596" s="1">
        <f>IF(B596="", "", "rat")</f>
        <v>0</v>
      </c>
      <c r="G596" s="1">
        <f>IF(B596="", "", "Rattus norvegicus")</f>
        <v>0</v>
      </c>
      <c r="H596" s="1">
        <f>IF(B596="", "", "10116")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E597" s="1">
        <f>IF(B597="", "", "weeks")</f>
        <v>0</v>
      </c>
      <c r="F597" s="1">
        <f>IF(B597="", "", "rat")</f>
        <v>0</v>
      </c>
      <c r="G597" s="1">
        <f>IF(B597="", "", "Rattus norvegicus")</f>
        <v>0</v>
      </c>
      <c r="H597" s="1">
        <f>IF(B597="", "", "10116")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E598" s="1">
        <f>IF(B598="", "", "weeks")</f>
        <v>0</v>
      </c>
      <c r="F598" s="1">
        <f>IF(B598="", "", "rat")</f>
        <v>0</v>
      </c>
      <c r="G598" s="1">
        <f>IF(B598="", "", "Rattus norvegicus")</f>
        <v>0</v>
      </c>
      <c r="H598" s="1">
        <f>IF(B598="", "", "10116")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E599" s="1">
        <f>IF(B599="", "", "weeks")</f>
        <v>0</v>
      </c>
      <c r="F599" s="1">
        <f>IF(B599="", "", "rat")</f>
        <v>0</v>
      </c>
      <c r="G599" s="1">
        <f>IF(B599="", "", "Rattus norvegicus")</f>
        <v>0</v>
      </c>
      <c r="H599" s="1">
        <f>IF(B599="", "", "10116")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E600" s="1">
        <f>IF(B600="", "", "weeks")</f>
        <v>0</v>
      </c>
      <c r="F600" s="1">
        <f>IF(B600="", "", "rat")</f>
        <v>0</v>
      </c>
      <c r="G600" s="1">
        <f>IF(B600="", "", "Rattus norvegicus")</f>
        <v>0</v>
      </c>
      <c r="H600" s="1">
        <f>IF(B600="", "", "10116")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E601" s="1">
        <f>IF(B601="", "", "weeks")</f>
        <v>0</v>
      </c>
      <c r="F601" s="1">
        <f>IF(B601="", "", "rat")</f>
        <v>0</v>
      </c>
      <c r="G601" s="1">
        <f>IF(B601="", "", "Rattus norvegicus")</f>
        <v>0</v>
      </c>
      <c r="H601" s="1">
        <f>IF(B601="", "", "10116")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E602" s="1">
        <f>IF(B602="", "", "weeks")</f>
        <v>0</v>
      </c>
      <c r="F602" s="1">
        <f>IF(B602="", "", "rat")</f>
        <v>0</v>
      </c>
      <c r="G602" s="1">
        <f>IF(B602="", "", "Rattus norvegicus")</f>
        <v>0</v>
      </c>
      <c r="H602" s="1">
        <f>IF(B602="", "", "10116")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E603" s="1">
        <f>IF(B603="", "", "weeks")</f>
        <v>0</v>
      </c>
      <c r="F603" s="1">
        <f>IF(B603="", "", "rat")</f>
        <v>0</v>
      </c>
      <c r="G603" s="1">
        <f>IF(B603="", "", "Rattus norvegicus")</f>
        <v>0</v>
      </c>
      <c r="H603" s="1">
        <f>IF(B603="", "", "10116")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E604" s="1">
        <f>IF(B604="", "", "weeks")</f>
        <v>0</v>
      </c>
      <c r="F604" s="1">
        <f>IF(B604="", "", "rat")</f>
        <v>0</v>
      </c>
      <c r="G604" s="1">
        <f>IF(B604="", "", "Rattus norvegicus")</f>
        <v>0</v>
      </c>
      <c r="H604" s="1">
        <f>IF(B604="", "", "10116")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E605" s="1">
        <f>IF(B605="", "", "weeks")</f>
        <v>0</v>
      </c>
      <c r="F605" s="1">
        <f>IF(B605="", "", "rat")</f>
        <v>0</v>
      </c>
      <c r="G605" s="1">
        <f>IF(B605="", "", "Rattus norvegicus")</f>
        <v>0</v>
      </c>
      <c r="H605" s="1">
        <f>IF(B605="", "", "10116")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E606" s="1">
        <f>IF(B606="", "", "weeks")</f>
        <v>0</v>
      </c>
      <c r="F606" s="1">
        <f>IF(B606="", "", "rat")</f>
        <v>0</v>
      </c>
      <c r="G606" s="1">
        <f>IF(B606="", "", "Rattus norvegicus")</f>
        <v>0</v>
      </c>
      <c r="H606" s="1">
        <f>IF(B606="", "", "10116")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E607" s="1">
        <f>IF(B607="", "", "weeks")</f>
        <v>0</v>
      </c>
      <c r="F607" s="1">
        <f>IF(B607="", "", "rat")</f>
        <v>0</v>
      </c>
      <c r="G607" s="1">
        <f>IF(B607="", "", "Rattus norvegicus")</f>
        <v>0</v>
      </c>
      <c r="H607" s="1">
        <f>IF(B607="", "", "10116")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E608" s="1">
        <f>IF(B608="", "", "weeks")</f>
        <v>0</v>
      </c>
      <c r="F608" s="1">
        <f>IF(B608="", "", "rat")</f>
        <v>0</v>
      </c>
      <c r="G608" s="1">
        <f>IF(B608="", "", "Rattus norvegicus")</f>
        <v>0</v>
      </c>
      <c r="H608" s="1">
        <f>IF(B608="", "", "10116")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E609" s="1">
        <f>IF(B609="", "", "weeks")</f>
        <v>0</v>
      </c>
      <c r="F609" s="1">
        <f>IF(B609="", "", "rat")</f>
        <v>0</v>
      </c>
      <c r="G609" s="1">
        <f>IF(B609="", "", "Rattus norvegicus")</f>
        <v>0</v>
      </c>
      <c r="H609" s="1">
        <f>IF(B609="", "", "10116")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E610" s="1">
        <f>IF(B610="", "", "weeks")</f>
        <v>0</v>
      </c>
      <c r="F610" s="1">
        <f>IF(B610="", "", "rat")</f>
        <v>0</v>
      </c>
      <c r="G610" s="1">
        <f>IF(B610="", "", "Rattus norvegicus")</f>
        <v>0</v>
      </c>
      <c r="H610" s="1">
        <f>IF(B610="", "", "10116")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E611" s="1">
        <f>IF(B611="", "", "weeks")</f>
        <v>0</v>
      </c>
      <c r="F611" s="1">
        <f>IF(B611="", "", "rat")</f>
        <v>0</v>
      </c>
      <c r="G611" s="1">
        <f>IF(B611="", "", "Rattus norvegicus")</f>
        <v>0</v>
      </c>
      <c r="H611" s="1">
        <f>IF(B611="", "", "10116")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E612" s="1">
        <f>IF(B612="", "", "weeks")</f>
        <v>0</v>
      </c>
      <c r="F612" s="1">
        <f>IF(B612="", "", "rat")</f>
        <v>0</v>
      </c>
      <c r="G612" s="1">
        <f>IF(B612="", "", "Rattus norvegicus")</f>
        <v>0</v>
      </c>
      <c r="H612" s="1">
        <f>IF(B612="", "", "10116")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E613" s="1">
        <f>IF(B613="", "", "weeks")</f>
        <v>0</v>
      </c>
      <c r="F613" s="1">
        <f>IF(B613="", "", "rat")</f>
        <v>0</v>
      </c>
      <c r="G613" s="1">
        <f>IF(B613="", "", "Rattus norvegicus")</f>
        <v>0</v>
      </c>
      <c r="H613" s="1">
        <f>IF(B613="", "", "10116")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E614" s="1">
        <f>IF(B614="", "", "weeks")</f>
        <v>0</v>
      </c>
      <c r="F614" s="1">
        <f>IF(B614="", "", "rat")</f>
        <v>0</v>
      </c>
      <c r="G614" s="1">
        <f>IF(B614="", "", "Rattus norvegicus")</f>
        <v>0</v>
      </c>
      <c r="H614" s="1">
        <f>IF(B614="", "", "10116")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E615" s="1">
        <f>IF(B615="", "", "weeks")</f>
        <v>0</v>
      </c>
      <c r="F615" s="1">
        <f>IF(B615="", "", "rat")</f>
        <v>0</v>
      </c>
      <c r="G615" s="1">
        <f>IF(B615="", "", "Rattus norvegicus")</f>
        <v>0</v>
      </c>
      <c r="H615" s="1">
        <f>IF(B615="", "", "10116")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E616" s="1">
        <f>IF(B616="", "", "weeks")</f>
        <v>0</v>
      </c>
      <c r="F616" s="1">
        <f>IF(B616="", "", "rat")</f>
        <v>0</v>
      </c>
      <c r="G616" s="1">
        <f>IF(B616="", "", "Rattus norvegicus")</f>
        <v>0</v>
      </c>
      <c r="H616" s="1">
        <f>IF(B616="", "", "10116")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E617" s="1">
        <f>IF(B617="", "", "weeks")</f>
        <v>0</v>
      </c>
      <c r="F617" s="1">
        <f>IF(B617="", "", "rat")</f>
        <v>0</v>
      </c>
      <c r="G617" s="1">
        <f>IF(B617="", "", "Rattus norvegicus")</f>
        <v>0</v>
      </c>
      <c r="H617" s="1">
        <f>IF(B617="", "", "10116")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E618" s="1">
        <f>IF(B618="", "", "weeks")</f>
        <v>0</v>
      </c>
      <c r="F618" s="1">
        <f>IF(B618="", "", "rat")</f>
        <v>0</v>
      </c>
      <c r="G618" s="1">
        <f>IF(B618="", "", "Rattus norvegicus")</f>
        <v>0</v>
      </c>
      <c r="H618" s="1">
        <f>IF(B618="", "", "10116")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E619" s="1">
        <f>IF(B619="", "", "weeks")</f>
        <v>0</v>
      </c>
      <c r="F619" s="1">
        <f>IF(B619="", "", "rat")</f>
        <v>0</v>
      </c>
      <c r="G619" s="1">
        <f>IF(B619="", "", "Rattus norvegicus")</f>
        <v>0</v>
      </c>
      <c r="H619" s="1">
        <f>IF(B619="", "", "10116")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E620" s="1">
        <f>IF(B620="", "", "weeks")</f>
        <v>0</v>
      </c>
      <c r="F620" s="1">
        <f>IF(B620="", "", "rat")</f>
        <v>0</v>
      </c>
      <c r="G620" s="1">
        <f>IF(B620="", "", "Rattus norvegicus")</f>
        <v>0</v>
      </c>
      <c r="H620" s="1">
        <f>IF(B620="", "", "10116")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E621" s="1">
        <f>IF(B621="", "", "weeks")</f>
        <v>0</v>
      </c>
      <c r="F621" s="1">
        <f>IF(B621="", "", "rat")</f>
        <v>0</v>
      </c>
      <c r="G621" s="1">
        <f>IF(B621="", "", "Rattus norvegicus")</f>
        <v>0</v>
      </c>
      <c r="H621" s="1">
        <f>IF(B621="", "", "10116")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E622" s="1">
        <f>IF(B622="", "", "weeks")</f>
        <v>0</v>
      </c>
      <c r="F622" s="1">
        <f>IF(B622="", "", "rat")</f>
        <v>0</v>
      </c>
      <c r="G622" s="1">
        <f>IF(B622="", "", "Rattus norvegicus")</f>
        <v>0</v>
      </c>
      <c r="H622" s="1">
        <f>IF(B622="", "", "10116")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E623" s="1">
        <f>IF(B623="", "", "weeks")</f>
        <v>0</v>
      </c>
      <c r="F623" s="1">
        <f>IF(B623="", "", "rat")</f>
        <v>0</v>
      </c>
      <c r="G623" s="1">
        <f>IF(B623="", "", "Rattus norvegicus")</f>
        <v>0</v>
      </c>
      <c r="H623" s="1">
        <f>IF(B623="", "", "10116")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E624" s="1">
        <f>IF(B624="", "", "weeks")</f>
        <v>0</v>
      </c>
      <c r="F624" s="1">
        <f>IF(B624="", "", "rat")</f>
        <v>0</v>
      </c>
      <c r="G624" s="1">
        <f>IF(B624="", "", "Rattus norvegicus")</f>
        <v>0</v>
      </c>
      <c r="H624" s="1">
        <f>IF(B624="", "", "10116")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E625" s="1">
        <f>IF(B625="", "", "weeks")</f>
        <v>0</v>
      </c>
      <c r="F625" s="1">
        <f>IF(B625="", "", "rat")</f>
        <v>0</v>
      </c>
      <c r="G625" s="1">
        <f>IF(B625="", "", "Rattus norvegicus")</f>
        <v>0</v>
      </c>
      <c r="H625" s="1">
        <f>IF(B625="", "", "10116")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E626" s="1">
        <f>IF(B626="", "", "weeks")</f>
        <v>0</v>
      </c>
      <c r="F626" s="1">
        <f>IF(B626="", "", "rat")</f>
        <v>0</v>
      </c>
      <c r="G626" s="1">
        <f>IF(B626="", "", "Rattus norvegicus")</f>
        <v>0</v>
      </c>
      <c r="H626" s="1">
        <f>IF(B626="", "", "10116")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E627" s="1">
        <f>IF(B627="", "", "weeks")</f>
        <v>0</v>
      </c>
      <c r="F627" s="1">
        <f>IF(B627="", "", "rat")</f>
        <v>0</v>
      </c>
      <c r="G627" s="1">
        <f>IF(B627="", "", "Rattus norvegicus")</f>
        <v>0</v>
      </c>
      <c r="H627" s="1">
        <f>IF(B627="", "", "10116")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E628" s="1">
        <f>IF(B628="", "", "weeks")</f>
        <v>0</v>
      </c>
      <c r="F628" s="1">
        <f>IF(B628="", "", "rat")</f>
        <v>0</v>
      </c>
      <c r="G628" s="1">
        <f>IF(B628="", "", "Rattus norvegicus")</f>
        <v>0</v>
      </c>
      <c r="H628" s="1">
        <f>IF(B628="", "", "10116")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E629" s="1">
        <f>IF(B629="", "", "weeks")</f>
        <v>0</v>
      </c>
      <c r="F629" s="1">
        <f>IF(B629="", "", "rat")</f>
        <v>0</v>
      </c>
      <c r="G629" s="1">
        <f>IF(B629="", "", "Rattus norvegicus")</f>
        <v>0</v>
      </c>
      <c r="H629" s="1">
        <f>IF(B629="", "", "10116")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E630" s="1">
        <f>IF(B630="", "", "weeks")</f>
        <v>0</v>
      </c>
      <c r="F630" s="1">
        <f>IF(B630="", "", "rat")</f>
        <v>0</v>
      </c>
      <c r="G630" s="1">
        <f>IF(B630="", "", "Rattus norvegicus")</f>
        <v>0</v>
      </c>
      <c r="H630" s="1">
        <f>IF(B630="", "", "10116")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E631" s="1">
        <f>IF(B631="", "", "weeks")</f>
        <v>0</v>
      </c>
      <c r="F631" s="1">
        <f>IF(B631="", "", "rat")</f>
        <v>0</v>
      </c>
      <c r="G631" s="1">
        <f>IF(B631="", "", "Rattus norvegicus")</f>
        <v>0</v>
      </c>
      <c r="H631" s="1">
        <f>IF(B631="", "", "10116")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E632" s="1">
        <f>IF(B632="", "", "weeks")</f>
        <v>0</v>
      </c>
      <c r="F632" s="1">
        <f>IF(B632="", "", "rat")</f>
        <v>0</v>
      </c>
      <c r="G632" s="1">
        <f>IF(B632="", "", "Rattus norvegicus")</f>
        <v>0</v>
      </c>
      <c r="H632" s="1">
        <f>IF(B632="", "", "10116")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E633" s="1">
        <f>IF(B633="", "", "weeks")</f>
        <v>0</v>
      </c>
      <c r="F633" s="1">
        <f>IF(B633="", "", "rat")</f>
        <v>0</v>
      </c>
      <c r="G633" s="1">
        <f>IF(B633="", "", "Rattus norvegicus")</f>
        <v>0</v>
      </c>
      <c r="H633" s="1">
        <f>IF(B633="", "", "10116")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E634" s="1">
        <f>IF(B634="", "", "weeks")</f>
        <v>0</v>
      </c>
      <c r="F634" s="1">
        <f>IF(B634="", "", "rat")</f>
        <v>0</v>
      </c>
      <c r="G634" s="1">
        <f>IF(B634="", "", "Rattus norvegicus")</f>
        <v>0</v>
      </c>
      <c r="H634" s="1">
        <f>IF(B634="", "", "10116")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E635" s="1">
        <f>IF(B635="", "", "weeks")</f>
        <v>0</v>
      </c>
      <c r="F635" s="1">
        <f>IF(B635="", "", "rat")</f>
        <v>0</v>
      </c>
      <c r="G635" s="1">
        <f>IF(B635="", "", "Rattus norvegicus")</f>
        <v>0</v>
      </c>
      <c r="H635" s="1">
        <f>IF(B635="", "", "10116")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E636" s="1">
        <f>IF(B636="", "", "weeks")</f>
        <v>0</v>
      </c>
      <c r="F636" s="1">
        <f>IF(B636="", "", "rat")</f>
        <v>0</v>
      </c>
      <c r="G636" s="1">
        <f>IF(B636="", "", "Rattus norvegicus")</f>
        <v>0</v>
      </c>
      <c r="H636" s="1">
        <f>IF(B636="", "", "10116")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E637" s="1">
        <f>IF(B637="", "", "weeks")</f>
        <v>0</v>
      </c>
      <c r="F637" s="1">
        <f>IF(B637="", "", "rat")</f>
        <v>0</v>
      </c>
      <c r="G637" s="1">
        <f>IF(B637="", "", "Rattus norvegicus")</f>
        <v>0</v>
      </c>
      <c r="H637" s="1">
        <f>IF(B637="", "", "10116")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E638" s="1">
        <f>IF(B638="", "", "weeks")</f>
        <v>0</v>
      </c>
      <c r="F638" s="1">
        <f>IF(B638="", "", "rat")</f>
        <v>0</v>
      </c>
      <c r="G638" s="1">
        <f>IF(B638="", "", "Rattus norvegicus")</f>
        <v>0</v>
      </c>
      <c r="H638" s="1">
        <f>IF(B638="", "", "10116")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E639" s="1">
        <f>IF(B639="", "", "weeks")</f>
        <v>0</v>
      </c>
      <c r="F639" s="1">
        <f>IF(B639="", "", "rat")</f>
        <v>0</v>
      </c>
      <c r="G639" s="1">
        <f>IF(B639="", "", "Rattus norvegicus")</f>
        <v>0</v>
      </c>
      <c r="H639" s="1">
        <f>IF(B639="", "", "10116")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E640" s="1">
        <f>IF(B640="", "", "weeks")</f>
        <v>0</v>
      </c>
      <c r="F640" s="1">
        <f>IF(B640="", "", "rat")</f>
        <v>0</v>
      </c>
      <c r="G640" s="1">
        <f>IF(B640="", "", "Rattus norvegicus")</f>
        <v>0</v>
      </c>
      <c r="H640" s="1">
        <f>IF(B640="", "", "10116")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E641" s="1">
        <f>IF(B641="", "", "weeks")</f>
        <v>0</v>
      </c>
      <c r="F641" s="1">
        <f>IF(B641="", "", "rat")</f>
        <v>0</v>
      </c>
      <c r="G641" s="1">
        <f>IF(B641="", "", "Rattus norvegicus")</f>
        <v>0</v>
      </c>
      <c r="H641" s="1">
        <f>IF(B641="", "", "10116")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E642" s="1">
        <f>IF(B642="", "", "weeks")</f>
        <v>0</v>
      </c>
      <c r="F642" s="1">
        <f>IF(B642="", "", "rat")</f>
        <v>0</v>
      </c>
      <c r="G642" s="1">
        <f>IF(B642="", "", "Rattus norvegicus")</f>
        <v>0</v>
      </c>
      <c r="H642" s="1">
        <f>IF(B642="", "", "10116")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E643" s="1">
        <f>IF(B643="", "", "weeks")</f>
        <v>0</v>
      </c>
      <c r="F643" s="1">
        <f>IF(B643="", "", "rat")</f>
        <v>0</v>
      </c>
      <c r="G643" s="1">
        <f>IF(B643="", "", "Rattus norvegicus")</f>
        <v>0</v>
      </c>
      <c r="H643" s="1">
        <f>IF(B643="", "", "10116")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E644" s="1">
        <f>IF(B644="", "", "weeks")</f>
        <v>0</v>
      </c>
      <c r="F644" s="1">
        <f>IF(B644="", "", "rat")</f>
        <v>0</v>
      </c>
      <c r="G644" s="1">
        <f>IF(B644="", "", "Rattus norvegicus")</f>
        <v>0</v>
      </c>
      <c r="H644" s="1">
        <f>IF(B644="", "", "10116")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E645" s="1">
        <f>IF(B645="", "", "weeks")</f>
        <v>0</v>
      </c>
      <c r="F645" s="1">
        <f>IF(B645="", "", "rat")</f>
        <v>0</v>
      </c>
      <c r="G645" s="1">
        <f>IF(B645="", "", "Rattus norvegicus")</f>
        <v>0</v>
      </c>
      <c r="H645" s="1">
        <f>IF(B645="", "", "10116")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E646" s="1">
        <f>IF(B646="", "", "weeks")</f>
        <v>0</v>
      </c>
      <c r="F646" s="1">
        <f>IF(B646="", "", "rat")</f>
        <v>0</v>
      </c>
      <c r="G646" s="1">
        <f>IF(B646="", "", "Rattus norvegicus")</f>
        <v>0</v>
      </c>
      <c r="H646" s="1">
        <f>IF(B646="", "", "10116")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E647" s="1">
        <f>IF(B647="", "", "weeks")</f>
        <v>0</v>
      </c>
      <c r="F647" s="1">
        <f>IF(B647="", "", "rat")</f>
        <v>0</v>
      </c>
      <c r="G647" s="1">
        <f>IF(B647="", "", "Rattus norvegicus")</f>
        <v>0</v>
      </c>
      <c r="H647" s="1">
        <f>IF(B647="", "", "10116")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E648" s="1">
        <f>IF(B648="", "", "weeks")</f>
        <v>0</v>
      </c>
      <c r="F648" s="1">
        <f>IF(B648="", "", "rat")</f>
        <v>0</v>
      </c>
      <c r="G648" s="1">
        <f>IF(B648="", "", "Rattus norvegicus")</f>
        <v>0</v>
      </c>
      <c r="H648" s="1">
        <f>IF(B648="", "", "10116")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E649" s="1">
        <f>IF(B649="", "", "weeks")</f>
        <v>0</v>
      </c>
      <c r="F649" s="1">
        <f>IF(B649="", "", "rat")</f>
        <v>0</v>
      </c>
      <c r="G649" s="1">
        <f>IF(B649="", "", "Rattus norvegicus")</f>
        <v>0</v>
      </c>
      <c r="H649" s="1">
        <f>IF(B649="", "", "10116")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E650" s="1">
        <f>IF(B650="", "", "weeks")</f>
        <v>0</v>
      </c>
      <c r="F650" s="1">
        <f>IF(B650="", "", "rat")</f>
        <v>0</v>
      </c>
      <c r="G650" s="1">
        <f>IF(B650="", "", "Rattus norvegicus")</f>
        <v>0</v>
      </c>
      <c r="H650" s="1">
        <f>IF(B650="", "", "10116")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E651" s="1">
        <f>IF(B651="", "", "weeks")</f>
        <v>0</v>
      </c>
      <c r="F651" s="1">
        <f>IF(B651="", "", "rat")</f>
        <v>0</v>
      </c>
      <c r="G651" s="1">
        <f>IF(B651="", "", "Rattus norvegicus")</f>
        <v>0</v>
      </c>
      <c r="H651" s="1">
        <f>IF(B651="", "", "10116")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E652" s="1">
        <f>IF(B652="", "", "weeks")</f>
        <v>0</v>
      </c>
      <c r="F652" s="1">
        <f>IF(B652="", "", "rat")</f>
        <v>0</v>
      </c>
      <c r="G652" s="1">
        <f>IF(B652="", "", "Rattus norvegicus")</f>
        <v>0</v>
      </c>
      <c r="H652" s="1">
        <f>IF(B652="", "", "10116")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E653" s="1">
        <f>IF(B653="", "", "weeks")</f>
        <v>0</v>
      </c>
      <c r="F653" s="1">
        <f>IF(B653="", "", "rat")</f>
        <v>0</v>
      </c>
      <c r="G653" s="1">
        <f>IF(B653="", "", "Rattus norvegicus")</f>
        <v>0</v>
      </c>
      <c r="H653" s="1">
        <f>IF(B653="", "", "10116")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E654" s="1">
        <f>IF(B654="", "", "weeks")</f>
        <v>0</v>
      </c>
      <c r="F654" s="1">
        <f>IF(B654="", "", "rat")</f>
        <v>0</v>
      </c>
      <c r="G654" s="1">
        <f>IF(B654="", "", "Rattus norvegicus")</f>
        <v>0</v>
      </c>
      <c r="H654" s="1">
        <f>IF(B654="", "", "10116")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E655" s="1">
        <f>IF(B655="", "", "weeks")</f>
        <v>0</v>
      </c>
      <c r="F655" s="1">
        <f>IF(B655="", "", "rat")</f>
        <v>0</v>
      </c>
      <c r="G655" s="1">
        <f>IF(B655="", "", "Rattus norvegicus")</f>
        <v>0</v>
      </c>
      <c r="H655" s="1">
        <f>IF(B655="", "", "10116")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E656" s="1">
        <f>IF(B656="", "", "weeks")</f>
        <v>0</v>
      </c>
      <c r="F656" s="1">
        <f>IF(B656="", "", "rat")</f>
        <v>0</v>
      </c>
      <c r="G656" s="1">
        <f>IF(B656="", "", "Rattus norvegicus")</f>
        <v>0</v>
      </c>
      <c r="H656" s="1">
        <f>IF(B656="", "", "10116")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E657" s="1">
        <f>IF(B657="", "", "weeks")</f>
        <v>0</v>
      </c>
      <c r="F657" s="1">
        <f>IF(B657="", "", "rat")</f>
        <v>0</v>
      </c>
      <c r="G657" s="1">
        <f>IF(B657="", "", "Rattus norvegicus")</f>
        <v>0</v>
      </c>
      <c r="H657" s="1">
        <f>IF(B657="", "", "10116")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E658" s="1">
        <f>IF(B658="", "", "weeks")</f>
        <v>0</v>
      </c>
      <c r="F658" s="1">
        <f>IF(B658="", "", "rat")</f>
        <v>0</v>
      </c>
      <c r="G658" s="1">
        <f>IF(B658="", "", "Rattus norvegicus")</f>
        <v>0</v>
      </c>
      <c r="H658" s="1">
        <f>IF(B658="", "", "10116")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E659" s="1">
        <f>IF(B659="", "", "weeks")</f>
        <v>0</v>
      </c>
      <c r="F659" s="1">
        <f>IF(B659="", "", "rat")</f>
        <v>0</v>
      </c>
      <c r="G659" s="1">
        <f>IF(B659="", "", "Rattus norvegicus")</f>
        <v>0</v>
      </c>
      <c r="H659" s="1">
        <f>IF(B659="", "", "10116")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E660" s="1">
        <f>IF(B660="", "", "weeks")</f>
        <v>0</v>
      </c>
      <c r="F660" s="1">
        <f>IF(B660="", "", "rat")</f>
        <v>0</v>
      </c>
      <c r="G660" s="1">
        <f>IF(B660="", "", "Rattus norvegicus")</f>
        <v>0</v>
      </c>
      <c r="H660" s="1">
        <f>IF(B660="", "", "10116")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E661" s="1">
        <f>IF(B661="", "", "weeks")</f>
        <v>0</v>
      </c>
      <c r="F661" s="1">
        <f>IF(B661="", "", "rat")</f>
        <v>0</v>
      </c>
      <c r="G661" s="1">
        <f>IF(B661="", "", "Rattus norvegicus")</f>
        <v>0</v>
      </c>
      <c r="H661" s="1">
        <f>IF(B661="", "", "10116")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E662" s="1">
        <f>IF(B662="", "", "weeks")</f>
        <v>0</v>
      </c>
      <c r="F662" s="1">
        <f>IF(B662="", "", "rat")</f>
        <v>0</v>
      </c>
      <c r="G662" s="1">
        <f>IF(B662="", "", "Rattus norvegicus")</f>
        <v>0</v>
      </c>
      <c r="H662" s="1">
        <f>IF(B662="", "", "10116")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E663" s="1">
        <f>IF(B663="", "", "weeks")</f>
        <v>0</v>
      </c>
      <c r="F663" s="1">
        <f>IF(B663="", "", "rat")</f>
        <v>0</v>
      </c>
      <c r="G663" s="1">
        <f>IF(B663="", "", "Rattus norvegicus")</f>
        <v>0</v>
      </c>
      <c r="H663" s="1">
        <f>IF(B663="", "", "10116")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E664" s="1">
        <f>IF(B664="", "", "weeks")</f>
        <v>0</v>
      </c>
      <c r="F664" s="1">
        <f>IF(B664="", "", "rat")</f>
        <v>0</v>
      </c>
      <c r="G664" s="1">
        <f>IF(B664="", "", "Rattus norvegicus")</f>
        <v>0</v>
      </c>
      <c r="H664" s="1">
        <f>IF(B664="", "", "10116")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E665" s="1">
        <f>IF(B665="", "", "weeks")</f>
        <v>0</v>
      </c>
      <c r="F665" s="1">
        <f>IF(B665="", "", "rat")</f>
        <v>0</v>
      </c>
      <c r="G665" s="1">
        <f>IF(B665="", "", "Rattus norvegicus")</f>
        <v>0</v>
      </c>
      <c r="H665" s="1">
        <f>IF(B665="", "", "10116")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E666" s="1">
        <f>IF(B666="", "", "weeks")</f>
        <v>0</v>
      </c>
      <c r="F666" s="1">
        <f>IF(B666="", "", "rat")</f>
        <v>0</v>
      </c>
      <c r="G666" s="1">
        <f>IF(B666="", "", "Rattus norvegicus")</f>
        <v>0</v>
      </c>
      <c r="H666" s="1">
        <f>IF(B666="", "", "10116")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E667" s="1">
        <f>IF(B667="", "", "weeks")</f>
        <v>0</v>
      </c>
      <c r="F667" s="1">
        <f>IF(B667="", "", "rat")</f>
        <v>0</v>
      </c>
      <c r="G667" s="1">
        <f>IF(B667="", "", "Rattus norvegicus")</f>
        <v>0</v>
      </c>
      <c r="H667" s="1">
        <f>IF(B667="", "", "10116")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E668" s="1">
        <f>IF(B668="", "", "weeks")</f>
        <v>0</v>
      </c>
      <c r="F668" s="1">
        <f>IF(B668="", "", "rat")</f>
        <v>0</v>
      </c>
      <c r="G668" s="1">
        <f>IF(B668="", "", "Rattus norvegicus")</f>
        <v>0</v>
      </c>
      <c r="H668" s="1">
        <f>IF(B668="", "", "10116")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E669" s="1">
        <f>IF(B669="", "", "weeks")</f>
        <v>0</v>
      </c>
      <c r="F669" s="1">
        <f>IF(B669="", "", "rat")</f>
        <v>0</v>
      </c>
      <c r="G669" s="1">
        <f>IF(B669="", "", "Rattus norvegicus")</f>
        <v>0</v>
      </c>
      <c r="H669" s="1">
        <f>IF(B669="", "", "10116")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E670" s="1">
        <f>IF(B670="", "", "weeks")</f>
        <v>0</v>
      </c>
      <c r="F670" s="1">
        <f>IF(B670="", "", "rat")</f>
        <v>0</v>
      </c>
      <c r="G670" s="1">
        <f>IF(B670="", "", "Rattus norvegicus")</f>
        <v>0</v>
      </c>
      <c r="H670" s="1">
        <f>IF(B670="", "", "10116")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E671" s="1">
        <f>IF(B671="", "", "weeks")</f>
        <v>0</v>
      </c>
      <c r="F671" s="1">
        <f>IF(B671="", "", "rat")</f>
        <v>0</v>
      </c>
      <c r="G671" s="1">
        <f>IF(B671="", "", "Rattus norvegicus")</f>
        <v>0</v>
      </c>
      <c r="H671" s="1">
        <f>IF(B671="", "", "10116")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E672" s="1">
        <f>IF(B672="", "", "weeks")</f>
        <v>0</v>
      </c>
      <c r="F672" s="1">
        <f>IF(B672="", "", "rat")</f>
        <v>0</v>
      </c>
      <c r="G672" s="1">
        <f>IF(B672="", "", "Rattus norvegicus")</f>
        <v>0</v>
      </c>
      <c r="H672" s="1">
        <f>IF(B672="", "", "10116")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E673" s="1">
        <f>IF(B673="", "", "weeks")</f>
        <v>0</v>
      </c>
      <c r="F673" s="1">
        <f>IF(B673="", "", "rat")</f>
        <v>0</v>
      </c>
      <c r="G673" s="1">
        <f>IF(B673="", "", "Rattus norvegicus")</f>
        <v>0</v>
      </c>
      <c r="H673" s="1">
        <f>IF(B673="", "", "10116")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E674" s="1">
        <f>IF(B674="", "", "weeks")</f>
        <v>0</v>
      </c>
      <c r="F674" s="1">
        <f>IF(B674="", "", "rat")</f>
        <v>0</v>
      </c>
      <c r="G674" s="1">
        <f>IF(B674="", "", "Rattus norvegicus")</f>
        <v>0</v>
      </c>
      <c r="H674" s="1">
        <f>IF(B674="", "", "10116")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E675" s="1">
        <f>IF(B675="", "", "weeks")</f>
        <v>0</v>
      </c>
      <c r="F675" s="1">
        <f>IF(B675="", "", "rat")</f>
        <v>0</v>
      </c>
      <c r="G675" s="1">
        <f>IF(B675="", "", "Rattus norvegicus")</f>
        <v>0</v>
      </c>
      <c r="H675" s="1">
        <f>IF(B675="", "", "10116")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E676" s="1">
        <f>IF(B676="", "", "weeks")</f>
        <v>0</v>
      </c>
      <c r="F676" s="1">
        <f>IF(B676="", "", "rat")</f>
        <v>0</v>
      </c>
      <c r="G676" s="1">
        <f>IF(B676="", "", "Rattus norvegicus")</f>
        <v>0</v>
      </c>
      <c r="H676" s="1">
        <f>IF(B676="", "", "10116")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E677" s="1">
        <f>IF(B677="", "", "weeks")</f>
        <v>0</v>
      </c>
      <c r="F677" s="1">
        <f>IF(B677="", "", "rat")</f>
        <v>0</v>
      </c>
      <c r="G677" s="1">
        <f>IF(B677="", "", "Rattus norvegicus")</f>
        <v>0</v>
      </c>
      <c r="H677" s="1">
        <f>IF(B677="", "", "10116")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E678" s="1">
        <f>IF(B678="", "", "weeks")</f>
        <v>0</v>
      </c>
      <c r="F678" s="1">
        <f>IF(B678="", "", "rat")</f>
        <v>0</v>
      </c>
      <c r="G678" s="1">
        <f>IF(B678="", "", "Rattus norvegicus")</f>
        <v>0</v>
      </c>
      <c r="H678" s="1">
        <f>IF(B678="", "", "10116")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E679" s="1">
        <f>IF(B679="", "", "weeks")</f>
        <v>0</v>
      </c>
      <c r="F679" s="1">
        <f>IF(B679="", "", "rat")</f>
        <v>0</v>
      </c>
      <c r="G679" s="1">
        <f>IF(B679="", "", "Rattus norvegicus")</f>
        <v>0</v>
      </c>
      <c r="H679" s="1">
        <f>IF(B679="", "", "10116")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E680" s="1">
        <f>IF(B680="", "", "weeks")</f>
        <v>0</v>
      </c>
      <c r="F680" s="1">
        <f>IF(B680="", "", "rat")</f>
        <v>0</v>
      </c>
      <c r="G680" s="1">
        <f>IF(B680="", "", "Rattus norvegicus")</f>
        <v>0</v>
      </c>
      <c r="H680" s="1">
        <f>IF(B680="", "", "10116")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E681" s="1">
        <f>IF(B681="", "", "weeks")</f>
        <v>0</v>
      </c>
      <c r="F681" s="1">
        <f>IF(B681="", "", "rat")</f>
        <v>0</v>
      </c>
      <c r="G681" s="1">
        <f>IF(B681="", "", "Rattus norvegicus")</f>
        <v>0</v>
      </c>
      <c r="H681" s="1">
        <f>IF(B681="", "", "10116")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E682" s="1">
        <f>IF(B682="", "", "weeks")</f>
        <v>0</v>
      </c>
      <c r="F682" s="1">
        <f>IF(B682="", "", "rat")</f>
        <v>0</v>
      </c>
      <c r="G682" s="1">
        <f>IF(B682="", "", "Rattus norvegicus")</f>
        <v>0</v>
      </c>
      <c r="H682" s="1">
        <f>IF(B682="", "", "10116")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E683" s="1">
        <f>IF(B683="", "", "weeks")</f>
        <v>0</v>
      </c>
      <c r="F683" s="1">
        <f>IF(B683="", "", "rat")</f>
        <v>0</v>
      </c>
      <c r="G683" s="1">
        <f>IF(B683="", "", "Rattus norvegicus")</f>
        <v>0</v>
      </c>
      <c r="H683" s="1">
        <f>IF(B683="", "", "10116")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E684" s="1">
        <f>IF(B684="", "", "weeks")</f>
        <v>0</v>
      </c>
      <c r="F684" s="1">
        <f>IF(B684="", "", "rat")</f>
        <v>0</v>
      </c>
      <c r="G684" s="1">
        <f>IF(B684="", "", "Rattus norvegicus")</f>
        <v>0</v>
      </c>
      <c r="H684" s="1">
        <f>IF(B684="", "", "10116")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E685" s="1">
        <f>IF(B685="", "", "weeks")</f>
        <v>0</v>
      </c>
      <c r="F685" s="1">
        <f>IF(B685="", "", "rat")</f>
        <v>0</v>
      </c>
      <c r="G685" s="1">
        <f>IF(B685="", "", "Rattus norvegicus")</f>
        <v>0</v>
      </c>
      <c r="H685" s="1">
        <f>IF(B685="", "", "10116")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E686" s="1">
        <f>IF(B686="", "", "weeks")</f>
        <v>0</v>
      </c>
      <c r="F686" s="1">
        <f>IF(B686="", "", "rat")</f>
        <v>0</v>
      </c>
      <c r="G686" s="1">
        <f>IF(B686="", "", "Rattus norvegicus")</f>
        <v>0</v>
      </c>
      <c r="H686" s="1">
        <f>IF(B686="", "", "10116")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E687" s="1">
        <f>IF(B687="", "", "weeks")</f>
        <v>0</v>
      </c>
      <c r="F687" s="1">
        <f>IF(B687="", "", "rat")</f>
        <v>0</v>
      </c>
      <c r="G687" s="1">
        <f>IF(B687="", "", "Rattus norvegicus")</f>
        <v>0</v>
      </c>
      <c r="H687" s="1">
        <f>IF(B687="", "", "10116")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E688" s="1">
        <f>IF(B688="", "", "weeks")</f>
        <v>0</v>
      </c>
      <c r="F688" s="1">
        <f>IF(B688="", "", "rat")</f>
        <v>0</v>
      </c>
      <c r="G688" s="1">
        <f>IF(B688="", "", "Rattus norvegicus")</f>
        <v>0</v>
      </c>
      <c r="H688" s="1">
        <f>IF(B688="", "", "10116")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E689" s="1">
        <f>IF(B689="", "", "weeks")</f>
        <v>0</v>
      </c>
      <c r="F689" s="1">
        <f>IF(B689="", "", "rat")</f>
        <v>0</v>
      </c>
      <c r="G689" s="1">
        <f>IF(B689="", "", "Rattus norvegicus")</f>
        <v>0</v>
      </c>
      <c r="H689" s="1">
        <f>IF(B689="", "", "10116")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E690" s="1">
        <f>IF(B690="", "", "weeks")</f>
        <v>0</v>
      </c>
      <c r="F690" s="1">
        <f>IF(B690="", "", "rat")</f>
        <v>0</v>
      </c>
      <c r="G690" s="1">
        <f>IF(B690="", "", "Rattus norvegicus")</f>
        <v>0</v>
      </c>
      <c r="H690" s="1">
        <f>IF(B690="", "", "10116")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E691" s="1">
        <f>IF(B691="", "", "weeks")</f>
        <v>0</v>
      </c>
      <c r="F691" s="1">
        <f>IF(B691="", "", "rat")</f>
        <v>0</v>
      </c>
      <c r="G691" s="1">
        <f>IF(B691="", "", "Rattus norvegicus")</f>
        <v>0</v>
      </c>
      <c r="H691" s="1">
        <f>IF(B691="", "", "10116")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E692" s="1">
        <f>IF(B692="", "", "weeks")</f>
        <v>0</v>
      </c>
      <c r="F692" s="1">
        <f>IF(B692="", "", "rat")</f>
        <v>0</v>
      </c>
      <c r="G692" s="1">
        <f>IF(B692="", "", "Rattus norvegicus")</f>
        <v>0</v>
      </c>
      <c r="H692" s="1">
        <f>IF(B692="", "", "10116")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E693" s="1">
        <f>IF(B693="", "", "weeks")</f>
        <v>0</v>
      </c>
      <c r="F693" s="1">
        <f>IF(B693="", "", "rat")</f>
        <v>0</v>
      </c>
      <c r="G693" s="1">
        <f>IF(B693="", "", "Rattus norvegicus")</f>
        <v>0</v>
      </c>
      <c r="H693" s="1">
        <f>IF(B693="", "", "10116")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E694" s="1">
        <f>IF(B694="", "", "weeks")</f>
        <v>0</v>
      </c>
      <c r="F694" s="1">
        <f>IF(B694="", "", "rat")</f>
        <v>0</v>
      </c>
      <c r="G694" s="1">
        <f>IF(B694="", "", "Rattus norvegicus")</f>
        <v>0</v>
      </c>
      <c r="H694" s="1">
        <f>IF(B694="", "", "10116")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E695" s="1">
        <f>IF(B695="", "", "weeks")</f>
        <v>0</v>
      </c>
      <c r="F695" s="1">
        <f>IF(B695="", "", "rat")</f>
        <v>0</v>
      </c>
      <c r="G695" s="1">
        <f>IF(B695="", "", "Rattus norvegicus")</f>
        <v>0</v>
      </c>
      <c r="H695" s="1">
        <f>IF(B695="", "", "10116")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E696" s="1">
        <f>IF(B696="", "", "weeks")</f>
        <v>0</v>
      </c>
      <c r="F696" s="1">
        <f>IF(B696="", "", "rat")</f>
        <v>0</v>
      </c>
      <c r="G696" s="1">
        <f>IF(B696="", "", "Rattus norvegicus")</f>
        <v>0</v>
      </c>
      <c r="H696" s="1">
        <f>IF(B696="", "", "10116")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E697" s="1">
        <f>IF(B697="", "", "weeks")</f>
        <v>0</v>
      </c>
      <c r="F697" s="1">
        <f>IF(B697="", "", "rat")</f>
        <v>0</v>
      </c>
      <c r="G697" s="1">
        <f>IF(B697="", "", "Rattus norvegicus")</f>
        <v>0</v>
      </c>
      <c r="H697" s="1">
        <f>IF(B697="", "", "10116")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E698" s="1">
        <f>IF(B698="", "", "weeks")</f>
        <v>0</v>
      </c>
      <c r="F698" s="1">
        <f>IF(B698="", "", "rat")</f>
        <v>0</v>
      </c>
      <c r="G698" s="1">
        <f>IF(B698="", "", "Rattus norvegicus")</f>
        <v>0</v>
      </c>
      <c r="H698" s="1">
        <f>IF(B698="", "", "10116")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E699" s="1">
        <f>IF(B699="", "", "weeks")</f>
        <v>0</v>
      </c>
      <c r="F699" s="1">
        <f>IF(B699="", "", "rat")</f>
        <v>0</v>
      </c>
      <c r="G699" s="1">
        <f>IF(B699="", "", "Rattus norvegicus")</f>
        <v>0</v>
      </c>
      <c r="H699" s="1">
        <f>IF(B699="", "", "10116")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E700" s="1">
        <f>IF(B700="", "", "weeks")</f>
        <v>0</v>
      </c>
      <c r="F700" s="1">
        <f>IF(B700="", "", "rat")</f>
        <v>0</v>
      </c>
      <c r="G700" s="1">
        <f>IF(B700="", "", "Rattus norvegicus")</f>
        <v>0</v>
      </c>
      <c r="H700" s="1">
        <f>IF(B700="", "", "10116")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E701" s="1">
        <f>IF(B701="", "", "weeks")</f>
        <v>0</v>
      </c>
      <c r="F701" s="1">
        <f>IF(B701="", "", "rat")</f>
        <v>0</v>
      </c>
      <c r="G701" s="1">
        <f>IF(B701="", "", "Rattus norvegicus")</f>
        <v>0</v>
      </c>
      <c r="H701" s="1">
        <f>IF(B701="", "", "10116")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E702" s="1">
        <f>IF(B702="", "", "weeks")</f>
        <v>0</v>
      </c>
      <c r="F702" s="1">
        <f>IF(B702="", "", "rat")</f>
        <v>0</v>
      </c>
      <c r="G702" s="1">
        <f>IF(B702="", "", "Rattus norvegicus")</f>
        <v>0</v>
      </c>
      <c r="H702" s="1">
        <f>IF(B702="", "", "10116")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E703" s="1">
        <f>IF(B703="", "", "weeks")</f>
        <v>0</v>
      </c>
      <c r="F703" s="1">
        <f>IF(B703="", "", "rat")</f>
        <v>0</v>
      </c>
      <c r="G703" s="1">
        <f>IF(B703="", "", "Rattus norvegicus")</f>
        <v>0</v>
      </c>
      <c r="H703" s="1">
        <f>IF(B703="", "", "10116")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E704" s="1">
        <f>IF(B704="", "", "weeks")</f>
        <v>0</v>
      </c>
      <c r="F704" s="1">
        <f>IF(B704="", "", "rat")</f>
        <v>0</v>
      </c>
      <c r="G704" s="1">
        <f>IF(B704="", "", "Rattus norvegicus")</f>
        <v>0</v>
      </c>
      <c r="H704" s="1">
        <f>IF(B704="", "", "10116")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E705" s="1">
        <f>IF(B705="", "", "weeks")</f>
        <v>0</v>
      </c>
      <c r="F705" s="1">
        <f>IF(B705="", "", "rat")</f>
        <v>0</v>
      </c>
      <c r="G705" s="1">
        <f>IF(B705="", "", "Rattus norvegicus")</f>
        <v>0</v>
      </c>
      <c r="H705" s="1">
        <f>IF(B705="", "", "10116")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E706" s="1">
        <f>IF(B706="", "", "weeks")</f>
        <v>0</v>
      </c>
      <c r="F706" s="1">
        <f>IF(B706="", "", "rat")</f>
        <v>0</v>
      </c>
      <c r="G706" s="1">
        <f>IF(B706="", "", "Rattus norvegicus")</f>
        <v>0</v>
      </c>
      <c r="H706" s="1">
        <f>IF(B706="", "", "10116")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E707" s="1">
        <f>IF(B707="", "", "weeks")</f>
        <v>0</v>
      </c>
      <c r="F707" s="1">
        <f>IF(B707="", "", "rat")</f>
        <v>0</v>
      </c>
      <c r="G707" s="1">
        <f>IF(B707="", "", "Rattus norvegicus")</f>
        <v>0</v>
      </c>
      <c r="H707" s="1">
        <f>IF(B707="", "", "10116")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E708" s="1">
        <f>IF(B708="", "", "weeks")</f>
        <v>0</v>
      </c>
      <c r="F708" s="1">
        <f>IF(B708="", "", "rat")</f>
        <v>0</v>
      </c>
      <c r="G708" s="1">
        <f>IF(B708="", "", "Rattus norvegicus")</f>
        <v>0</v>
      </c>
      <c r="H708" s="1">
        <f>IF(B708="", "", "10116")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E709" s="1">
        <f>IF(B709="", "", "weeks")</f>
        <v>0</v>
      </c>
      <c r="F709" s="1">
        <f>IF(B709="", "", "rat")</f>
        <v>0</v>
      </c>
      <c r="G709" s="1">
        <f>IF(B709="", "", "Rattus norvegicus")</f>
        <v>0</v>
      </c>
      <c r="H709" s="1">
        <f>IF(B709="", "", "10116")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E710" s="1">
        <f>IF(B710="", "", "weeks")</f>
        <v>0</v>
      </c>
      <c r="F710" s="1">
        <f>IF(B710="", "", "rat")</f>
        <v>0</v>
      </c>
      <c r="G710" s="1">
        <f>IF(B710="", "", "Rattus norvegicus")</f>
        <v>0</v>
      </c>
      <c r="H710" s="1">
        <f>IF(B710="", "", "10116")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E711" s="1">
        <f>IF(B711="", "", "weeks")</f>
        <v>0</v>
      </c>
      <c r="F711" s="1">
        <f>IF(B711="", "", "rat")</f>
        <v>0</v>
      </c>
      <c r="G711" s="1">
        <f>IF(B711="", "", "Rattus norvegicus")</f>
        <v>0</v>
      </c>
      <c r="H711" s="1">
        <f>IF(B711="", "", "10116")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E712" s="1">
        <f>IF(B712="", "", "weeks")</f>
        <v>0</v>
      </c>
      <c r="F712" s="1">
        <f>IF(B712="", "", "rat")</f>
        <v>0</v>
      </c>
      <c r="G712" s="1">
        <f>IF(B712="", "", "Rattus norvegicus")</f>
        <v>0</v>
      </c>
      <c r="H712" s="1">
        <f>IF(B712="", "", "10116")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E713" s="1">
        <f>IF(B713="", "", "weeks")</f>
        <v>0</v>
      </c>
      <c r="F713" s="1">
        <f>IF(B713="", "", "rat")</f>
        <v>0</v>
      </c>
      <c r="G713" s="1">
        <f>IF(B713="", "", "Rattus norvegicus")</f>
        <v>0</v>
      </c>
      <c r="H713" s="1">
        <f>IF(B713="", "", "10116")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E714" s="1">
        <f>IF(B714="", "", "weeks")</f>
        <v>0</v>
      </c>
      <c r="F714" s="1">
        <f>IF(B714="", "", "rat")</f>
        <v>0</v>
      </c>
      <c r="G714" s="1">
        <f>IF(B714="", "", "Rattus norvegicus")</f>
        <v>0</v>
      </c>
      <c r="H714" s="1">
        <f>IF(B714="", "", "10116")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E715" s="1">
        <f>IF(B715="", "", "weeks")</f>
        <v>0</v>
      </c>
      <c r="F715" s="1">
        <f>IF(B715="", "", "rat")</f>
        <v>0</v>
      </c>
      <c r="G715" s="1">
        <f>IF(B715="", "", "Rattus norvegicus")</f>
        <v>0</v>
      </c>
      <c r="H715" s="1">
        <f>IF(B715="", "", "10116")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E716" s="1">
        <f>IF(B716="", "", "weeks")</f>
        <v>0</v>
      </c>
      <c r="F716" s="1">
        <f>IF(B716="", "", "rat")</f>
        <v>0</v>
      </c>
      <c r="G716" s="1">
        <f>IF(B716="", "", "Rattus norvegicus")</f>
        <v>0</v>
      </c>
      <c r="H716" s="1">
        <f>IF(B716="", "", "10116")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E717" s="1">
        <f>IF(B717="", "", "weeks")</f>
        <v>0</v>
      </c>
      <c r="F717" s="1">
        <f>IF(B717="", "", "rat")</f>
        <v>0</v>
      </c>
      <c r="G717" s="1">
        <f>IF(B717="", "", "Rattus norvegicus")</f>
        <v>0</v>
      </c>
      <c r="H717" s="1">
        <f>IF(B717="", "", "10116")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E718" s="1">
        <f>IF(B718="", "", "weeks")</f>
        <v>0</v>
      </c>
      <c r="F718" s="1">
        <f>IF(B718="", "", "rat")</f>
        <v>0</v>
      </c>
      <c r="G718" s="1">
        <f>IF(B718="", "", "Rattus norvegicus")</f>
        <v>0</v>
      </c>
      <c r="H718" s="1">
        <f>IF(B718="", "", "10116")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E719" s="1">
        <f>IF(B719="", "", "weeks")</f>
        <v>0</v>
      </c>
      <c r="F719" s="1">
        <f>IF(B719="", "", "rat")</f>
        <v>0</v>
      </c>
      <c r="G719" s="1">
        <f>IF(B719="", "", "Rattus norvegicus")</f>
        <v>0</v>
      </c>
      <c r="H719" s="1">
        <f>IF(B719="", "", "10116")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E720" s="1">
        <f>IF(B720="", "", "weeks")</f>
        <v>0</v>
      </c>
      <c r="F720" s="1">
        <f>IF(B720="", "", "rat")</f>
        <v>0</v>
      </c>
      <c r="G720" s="1">
        <f>IF(B720="", "", "Rattus norvegicus")</f>
        <v>0</v>
      </c>
      <c r="H720" s="1">
        <f>IF(B720="", "", "10116")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E721" s="1">
        <f>IF(B721="", "", "weeks")</f>
        <v>0</v>
      </c>
      <c r="F721" s="1">
        <f>IF(B721="", "", "rat")</f>
        <v>0</v>
      </c>
      <c r="G721" s="1">
        <f>IF(B721="", "", "Rattus norvegicus")</f>
        <v>0</v>
      </c>
      <c r="H721" s="1">
        <f>IF(B721="", "", "10116")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E722" s="1">
        <f>IF(B722="", "", "weeks")</f>
        <v>0</v>
      </c>
      <c r="F722" s="1">
        <f>IF(B722="", "", "rat")</f>
        <v>0</v>
      </c>
      <c r="G722" s="1">
        <f>IF(B722="", "", "Rattus norvegicus")</f>
        <v>0</v>
      </c>
      <c r="H722" s="1">
        <f>IF(B722="", "", "10116")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E723" s="1">
        <f>IF(B723="", "", "weeks")</f>
        <v>0</v>
      </c>
      <c r="F723" s="1">
        <f>IF(B723="", "", "rat")</f>
        <v>0</v>
      </c>
      <c r="G723" s="1">
        <f>IF(B723="", "", "Rattus norvegicus")</f>
        <v>0</v>
      </c>
      <c r="H723" s="1">
        <f>IF(B723="", "", "10116")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E724" s="1">
        <f>IF(B724="", "", "weeks")</f>
        <v>0</v>
      </c>
      <c r="F724" s="1">
        <f>IF(B724="", "", "rat")</f>
        <v>0</v>
      </c>
      <c r="G724" s="1">
        <f>IF(B724="", "", "Rattus norvegicus")</f>
        <v>0</v>
      </c>
      <c r="H724" s="1">
        <f>IF(B724="", "", "10116")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E725" s="1">
        <f>IF(B725="", "", "weeks")</f>
        <v>0</v>
      </c>
      <c r="F725" s="1">
        <f>IF(B725="", "", "rat")</f>
        <v>0</v>
      </c>
      <c r="G725" s="1">
        <f>IF(B725="", "", "Rattus norvegicus")</f>
        <v>0</v>
      </c>
      <c r="H725" s="1">
        <f>IF(B725="", "", "10116")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E726" s="1">
        <f>IF(B726="", "", "weeks")</f>
        <v>0</v>
      </c>
      <c r="F726" s="1">
        <f>IF(B726="", "", "rat")</f>
        <v>0</v>
      </c>
      <c r="G726" s="1">
        <f>IF(B726="", "", "Rattus norvegicus")</f>
        <v>0</v>
      </c>
      <c r="H726" s="1">
        <f>IF(B726="", "", "10116")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E727" s="1">
        <f>IF(B727="", "", "weeks")</f>
        <v>0</v>
      </c>
      <c r="F727" s="1">
        <f>IF(B727="", "", "rat")</f>
        <v>0</v>
      </c>
      <c r="G727" s="1">
        <f>IF(B727="", "", "Rattus norvegicus")</f>
        <v>0</v>
      </c>
      <c r="H727" s="1">
        <f>IF(B727="", "", "10116")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E728" s="1">
        <f>IF(B728="", "", "weeks")</f>
        <v>0</v>
      </c>
      <c r="F728" s="1">
        <f>IF(B728="", "", "rat")</f>
        <v>0</v>
      </c>
      <c r="G728" s="1">
        <f>IF(B728="", "", "Rattus norvegicus")</f>
        <v>0</v>
      </c>
      <c r="H728" s="1">
        <f>IF(B728="", "", "10116")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E729" s="1">
        <f>IF(B729="", "", "weeks")</f>
        <v>0</v>
      </c>
      <c r="F729" s="1">
        <f>IF(B729="", "", "rat")</f>
        <v>0</v>
      </c>
      <c r="G729" s="1">
        <f>IF(B729="", "", "Rattus norvegicus")</f>
        <v>0</v>
      </c>
      <c r="H729" s="1">
        <f>IF(B729="", "", "10116")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E730" s="1">
        <f>IF(B730="", "", "weeks")</f>
        <v>0</v>
      </c>
      <c r="F730" s="1">
        <f>IF(B730="", "", "rat")</f>
        <v>0</v>
      </c>
      <c r="G730" s="1">
        <f>IF(B730="", "", "Rattus norvegicus")</f>
        <v>0</v>
      </c>
      <c r="H730" s="1">
        <f>IF(B730="", "", "10116")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E731" s="1">
        <f>IF(B731="", "", "weeks")</f>
        <v>0</v>
      </c>
      <c r="F731" s="1">
        <f>IF(B731="", "", "rat")</f>
        <v>0</v>
      </c>
      <c r="G731" s="1">
        <f>IF(B731="", "", "Rattus norvegicus")</f>
        <v>0</v>
      </c>
      <c r="H731" s="1">
        <f>IF(B731="", "", "10116")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E732" s="1">
        <f>IF(B732="", "", "weeks")</f>
        <v>0</v>
      </c>
      <c r="F732" s="1">
        <f>IF(B732="", "", "rat")</f>
        <v>0</v>
      </c>
      <c r="G732" s="1">
        <f>IF(B732="", "", "Rattus norvegicus")</f>
        <v>0</v>
      </c>
      <c r="H732" s="1">
        <f>IF(B732="", "", "10116")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E733" s="1">
        <f>IF(B733="", "", "weeks")</f>
        <v>0</v>
      </c>
      <c r="F733" s="1">
        <f>IF(B733="", "", "rat")</f>
        <v>0</v>
      </c>
      <c r="G733" s="1">
        <f>IF(B733="", "", "Rattus norvegicus")</f>
        <v>0</v>
      </c>
      <c r="H733" s="1">
        <f>IF(B733="", "", "10116")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E734" s="1">
        <f>IF(B734="", "", "weeks")</f>
        <v>0</v>
      </c>
      <c r="F734" s="1">
        <f>IF(B734="", "", "rat")</f>
        <v>0</v>
      </c>
      <c r="G734" s="1">
        <f>IF(B734="", "", "Rattus norvegicus")</f>
        <v>0</v>
      </c>
      <c r="H734" s="1">
        <f>IF(B734="", "", "10116")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E735" s="1">
        <f>IF(B735="", "", "weeks")</f>
        <v>0</v>
      </c>
      <c r="F735" s="1">
        <f>IF(B735="", "", "rat")</f>
        <v>0</v>
      </c>
      <c r="G735" s="1">
        <f>IF(B735="", "", "Rattus norvegicus")</f>
        <v>0</v>
      </c>
      <c r="H735" s="1">
        <f>IF(B735="", "", "10116")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E736" s="1">
        <f>IF(B736="", "", "weeks")</f>
        <v>0</v>
      </c>
      <c r="F736" s="1">
        <f>IF(B736="", "", "rat")</f>
        <v>0</v>
      </c>
      <c r="G736" s="1">
        <f>IF(B736="", "", "Rattus norvegicus")</f>
        <v>0</v>
      </c>
      <c r="H736" s="1">
        <f>IF(B736="", "", "10116")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E737" s="1">
        <f>IF(B737="", "", "weeks")</f>
        <v>0</v>
      </c>
      <c r="F737" s="1">
        <f>IF(B737="", "", "rat")</f>
        <v>0</v>
      </c>
      <c r="G737" s="1">
        <f>IF(B737="", "", "Rattus norvegicus")</f>
        <v>0</v>
      </c>
      <c r="H737" s="1">
        <f>IF(B737="", "", "10116")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E738" s="1">
        <f>IF(B738="", "", "weeks")</f>
        <v>0</v>
      </c>
      <c r="F738" s="1">
        <f>IF(B738="", "", "rat")</f>
        <v>0</v>
      </c>
      <c r="G738" s="1">
        <f>IF(B738="", "", "Rattus norvegicus")</f>
        <v>0</v>
      </c>
      <c r="H738" s="1">
        <f>IF(B738="", "", "10116")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E739" s="1">
        <f>IF(B739="", "", "weeks")</f>
        <v>0</v>
      </c>
      <c r="F739" s="1">
        <f>IF(B739="", "", "rat")</f>
        <v>0</v>
      </c>
      <c r="G739" s="1">
        <f>IF(B739="", "", "Rattus norvegicus")</f>
        <v>0</v>
      </c>
      <c r="H739" s="1">
        <f>IF(B739="", "", "10116")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E740" s="1">
        <f>IF(B740="", "", "weeks")</f>
        <v>0</v>
      </c>
      <c r="F740" s="1">
        <f>IF(B740="", "", "rat")</f>
        <v>0</v>
      </c>
      <c r="G740" s="1">
        <f>IF(B740="", "", "Rattus norvegicus")</f>
        <v>0</v>
      </c>
      <c r="H740" s="1">
        <f>IF(B740="", "", "10116")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E741" s="1">
        <f>IF(B741="", "", "weeks")</f>
        <v>0</v>
      </c>
      <c r="F741" s="1">
        <f>IF(B741="", "", "rat")</f>
        <v>0</v>
      </c>
      <c r="G741" s="1">
        <f>IF(B741="", "", "Rattus norvegicus")</f>
        <v>0</v>
      </c>
      <c r="H741" s="1">
        <f>IF(B741="", "", "10116")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E742" s="1">
        <f>IF(B742="", "", "weeks")</f>
        <v>0</v>
      </c>
      <c r="F742" s="1">
        <f>IF(B742="", "", "rat")</f>
        <v>0</v>
      </c>
      <c r="G742" s="1">
        <f>IF(B742="", "", "Rattus norvegicus")</f>
        <v>0</v>
      </c>
      <c r="H742" s="1">
        <f>IF(B742="", "", "10116")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E743" s="1">
        <f>IF(B743="", "", "weeks")</f>
        <v>0</v>
      </c>
      <c r="F743" s="1">
        <f>IF(B743="", "", "rat")</f>
        <v>0</v>
      </c>
      <c r="G743" s="1">
        <f>IF(B743="", "", "Rattus norvegicus")</f>
        <v>0</v>
      </c>
      <c r="H743" s="1">
        <f>IF(B743="", "", "10116")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E744" s="1">
        <f>IF(B744="", "", "weeks")</f>
        <v>0</v>
      </c>
      <c r="F744" s="1">
        <f>IF(B744="", "", "rat")</f>
        <v>0</v>
      </c>
      <c r="G744" s="1">
        <f>IF(B744="", "", "Rattus norvegicus")</f>
        <v>0</v>
      </c>
      <c r="H744" s="1">
        <f>IF(B744="", "", "10116")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E745" s="1">
        <f>IF(B745="", "", "weeks")</f>
        <v>0</v>
      </c>
      <c r="F745" s="1">
        <f>IF(B745="", "", "rat")</f>
        <v>0</v>
      </c>
      <c r="G745" s="1">
        <f>IF(B745="", "", "Rattus norvegicus")</f>
        <v>0</v>
      </c>
      <c r="H745" s="1">
        <f>IF(B745="", "", "10116")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E746" s="1">
        <f>IF(B746="", "", "weeks")</f>
        <v>0</v>
      </c>
      <c r="F746" s="1">
        <f>IF(B746="", "", "rat")</f>
        <v>0</v>
      </c>
      <c r="G746" s="1">
        <f>IF(B746="", "", "Rattus norvegicus")</f>
        <v>0</v>
      </c>
      <c r="H746" s="1">
        <f>IF(B746="", "", "10116")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E747" s="1">
        <f>IF(B747="", "", "weeks")</f>
        <v>0</v>
      </c>
      <c r="F747" s="1">
        <f>IF(B747="", "", "rat")</f>
        <v>0</v>
      </c>
      <c r="G747" s="1">
        <f>IF(B747="", "", "Rattus norvegicus")</f>
        <v>0</v>
      </c>
      <c r="H747" s="1">
        <f>IF(B747="", "", "10116")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E748" s="1">
        <f>IF(B748="", "", "weeks")</f>
        <v>0</v>
      </c>
      <c r="F748" s="1">
        <f>IF(B748="", "", "rat")</f>
        <v>0</v>
      </c>
      <c r="G748" s="1">
        <f>IF(B748="", "", "Rattus norvegicus")</f>
        <v>0</v>
      </c>
      <c r="H748" s="1">
        <f>IF(B748="", "", "10116")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E749" s="1">
        <f>IF(B749="", "", "weeks")</f>
        <v>0</v>
      </c>
      <c r="F749" s="1">
        <f>IF(B749="", "", "rat")</f>
        <v>0</v>
      </c>
      <c r="G749" s="1">
        <f>IF(B749="", "", "Rattus norvegicus")</f>
        <v>0</v>
      </c>
      <c r="H749" s="1">
        <f>IF(B749="", "", "10116")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E750" s="1">
        <f>IF(B750="", "", "weeks")</f>
        <v>0</v>
      </c>
      <c r="F750" s="1">
        <f>IF(B750="", "", "rat")</f>
        <v>0</v>
      </c>
      <c r="G750" s="1">
        <f>IF(B750="", "", "Rattus norvegicus")</f>
        <v>0</v>
      </c>
      <c r="H750" s="1">
        <f>IF(B750="", "", "10116")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E751" s="1">
        <f>IF(B751="", "", "weeks")</f>
        <v>0</v>
      </c>
      <c r="F751" s="1">
        <f>IF(B751="", "", "rat")</f>
        <v>0</v>
      </c>
      <c r="G751" s="1">
        <f>IF(B751="", "", "Rattus norvegicus")</f>
        <v>0</v>
      </c>
      <c r="H751" s="1">
        <f>IF(B751="", "", "10116")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E752" s="1">
        <f>IF(B752="", "", "weeks")</f>
        <v>0</v>
      </c>
      <c r="F752" s="1">
        <f>IF(B752="", "", "rat")</f>
        <v>0</v>
      </c>
      <c r="G752" s="1">
        <f>IF(B752="", "", "Rattus norvegicus")</f>
        <v>0</v>
      </c>
      <c r="H752" s="1">
        <f>IF(B752="", "", "10116")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E753" s="1">
        <f>IF(B753="", "", "weeks")</f>
        <v>0</v>
      </c>
      <c r="F753" s="1">
        <f>IF(B753="", "", "rat")</f>
        <v>0</v>
      </c>
      <c r="G753" s="1">
        <f>IF(B753="", "", "Rattus norvegicus")</f>
        <v>0</v>
      </c>
      <c r="H753" s="1">
        <f>IF(B753="", "", "10116")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E754" s="1">
        <f>IF(B754="", "", "weeks")</f>
        <v>0</v>
      </c>
      <c r="F754" s="1">
        <f>IF(B754="", "", "rat")</f>
        <v>0</v>
      </c>
      <c r="G754" s="1">
        <f>IF(B754="", "", "Rattus norvegicus")</f>
        <v>0</v>
      </c>
      <c r="H754" s="1">
        <f>IF(B754="", "", "10116")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E755" s="1">
        <f>IF(B755="", "", "weeks")</f>
        <v>0</v>
      </c>
      <c r="F755" s="1">
        <f>IF(B755="", "", "rat")</f>
        <v>0</v>
      </c>
      <c r="G755" s="1">
        <f>IF(B755="", "", "Rattus norvegicus")</f>
        <v>0</v>
      </c>
      <c r="H755" s="1">
        <f>IF(B755="", "", "10116")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E756" s="1">
        <f>IF(B756="", "", "weeks")</f>
        <v>0</v>
      </c>
      <c r="F756" s="1">
        <f>IF(B756="", "", "rat")</f>
        <v>0</v>
      </c>
      <c r="G756" s="1">
        <f>IF(B756="", "", "Rattus norvegicus")</f>
        <v>0</v>
      </c>
      <c r="H756" s="1">
        <f>IF(B756="", "", "10116")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E757" s="1">
        <f>IF(B757="", "", "weeks")</f>
        <v>0</v>
      </c>
      <c r="F757" s="1">
        <f>IF(B757="", "", "rat")</f>
        <v>0</v>
      </c>
      <c r="G757" s="1">
        <f>IF(B757="", "", "Rattus norvegicus")</f>
        <v>0</v>
      </c>
      <c r="H757" s="1">
        <f>IF(B757="", "", "10116")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E758" s="1">
        <f>IF(B758="", "", "weeks")</f>
        <v>0</v>
      </c>
      <c r="F758" s="1">
        <f>IF(B758="", "", "rat")</f>
        <v>0</v>
      </c>
      <c r="G758" s="1">
        <f>IF(B758="", "", "Rattus norvegicus")</f>
        <v>0</v>
      </c>
      <c r="H758" s="1">
        <f>IF(B758="", "", "10116")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E759" s="1">
        <f>IF(B759="", "", "weeks")</f>
        <v>0</v>
      </c>
      <c r="F759" s="1">
        <f>IF(B759="", "", "rat")</f>
        <v>0</v>
      </c>
      <c r="G759" s="1">
        <f>IF(B759="", "", "Rattus norvegicus")</f>
        <v>0</v>
      </c>
      <c r="H759" s="1">
        <f>IF(B759="", "", "10116")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E760" s="1">
        <f>IF(B760="", "", "weeks")</f>
        <v>0</v>
      </c>
      <c r="F760" s="1">
        <f>IF(B760="", "", "rat")</f>
        <v>0</v>
      </c>
      <c r="G760" s="1">
        <f>IF(B760="", "", "Rattus norvegicus")</f>
        <v>0</v>
      </c>
      <c r="H760" s="1">
        <f>IF(B760="", "", "10116")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E761" s="1">
        <f>IF(B761="", "", "weeks")</f>
        <v>0</v>
      </c>
      <c r="F761" s="1">
        <f>IF(B761="", "", "rat")</f>
        <v>0</v>
      </c>
      <c r="G761" s="1">
        <f>IF(B761="", "", "Rattus norvegicus")</f>
        <v>0</v>
      </c>
      <c r="H761" s="1">
        <f>IF(B761="", "", "10116")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E762" s="1">
        <f>IF(B762="", "", "weeks")</f>
        <v>0</v>
      </c>
      <c r="F762" s="1">
        <f>IF(B762="", "", "rat")</f>
        <v>0</v>
      </c>
      <c r="G762" s="1">
        <f>IF(B762="", "", "Rattus norvegicus")</f>
        <v>0</v>
      </c>
      <c r="H762" s="1">
        <f>IF(B762="", "", "10116")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E763" s="1">
        <f>IF(B763="", "", "weeks")</f>
        <v>0</v>
      </c>
      <c r="F763" s="1">
        <f>IF(B763="", "", "rat")</f>
        <v>0</v>
      </c>
      <c r="G763" s="1">
        <f>IF(B763="", "", "Rattus norvegicus")</f>
        <v>0</v>
      </c>
      <c r="H763" s="1">
        <f>IF(B763="", "", "10116")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E764" s="1">
        <f>IF(B764="", "", "weeks")</f>
        <v>0</v>
      </c>
      <c r="F764" s="1">
        <f>IF(B764="", "", "rat")</f>
        <v>0</v>
      </c>
      <c r="G764" s="1">
        <f>IF(B764="", "", "Rattus norvegicus")</f>
        <v>0</v>
      </c>
      <c r="H764" s="1">
        <f>IF(B764="", "", "10116")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E765" s="1">
        <f>IF(B765="", "", "weeks")</f>
        <v>0</v>
      </c>
      <c r="F765" s="1">
        <f>IF(B765="", "", "rat")</f>
        <v>0</v>
      </c>
      <c r="G765" s="1">
        <f>IF(B765="", "", "Rattus norvegicus")</f>
        <v>0</v>
      </c>
      <c r="H765" s="1">
        <f>IF(B765="", "", "10116")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E766" s="1">
        <f>IF(B766="", "", "weeks")</f>
        <v>0</v>
      </c>
      <c r="F766" s="1">
        <f>IF(B766="", "", "rat")</f>
        <v>0</v>
      </c>
      <c r="G766" s="1">
        <f>IF(B766="", "", "Rattus norvegicus")</f>
        <v>0</v>
      </c>
      <c r="H766" s="1">
        <f>IF(B766="", "", "10116")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E767" s="1">
        <f>IF(B767="", "", "weeks")</f>
        <v>0</v>
      </c>
      <c r="F767" s="1">
        <f>IF(B767="", "", "rat")</f>
        <v>0</v>
      </c>
      <c r="G767" s="1">
        <f>IF(B767="", "", "Rattus norvegicus")</f>
        <v>0</v>
      </c>
      <c r="H767" s="1">
        <f>IF(B767="", "", "10116")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E768" s="1">
        <f>IF(B768="", "", "weeks")</f>
        <v>0</v>
      </c>
      <c r="F768" s="1">
        <f>IF(B768="", "", "rat")</f>
        <v>0</v>
      </c>
      <c r="G768" s="1">
        <f>IF(B768="", "", "Rattus norvegicus")</f>
        <v>0</v>
      </c>
      <c r="H768" s="1">
        <f>IF(B768="", "", "10116")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E769" s="1">
        <f>IF(B769="", "", "weeks")</f>
        <v>0</v>
      </c>
      <c r="F769" s="1">
        <f>IF(B769="", "", "rat")</f>
        <v>0</v>
      </c>
      <c r="G769" s="1">
        <f>IF(B769="", "", "Rattus norvegicus")</f>
        <v>0</v>
      </c>
      <c r="H769" s="1">
        <f>IF(B769="", "", "10116")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E770" s="1">
        <f>IF(B770="", "", "weeks")</f>
        <v>0</v>
      </c>
      <c r="F770" s="1">
        <f>IF(B770="", "", "rat")</f>
        <v>0</v>
      </c>
      <c r="G770" s="1">
        <f>IF(B770="", "", "Rattus norvegicus")</f>
        <v>0</v>
      </c>
      <c r="H770" s="1">
        <f>IF(B770="", "", "10116")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E771" s="1">
        <f>IF(B771="", "", "weeks")</f>
        <v>0</v>
      </c>
      <c r="F771" s="1">
        <f>IF(B771="", "", "rat")</f>
        <v>0</v>
      </c>
      <c r="G771" s="1">
        <f>IF(B771="", "", "Rattus norvegicus")</f>
        <v>0</v>
      </c>
      <c r="H771" s="1">
        <f>IF(B771="", "", "10116")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E772" s="1">
        <f>IF(B772="", "", "weeks")</f>
        <v>0</v>
      </c>
      <c r="F772" s="1">
        <f>IF(B772="", "", "rat")</f>
        <v>0</v>
      </c>
      <c r="G772" s="1">
        <f>IF(B772="", "", "Rattus norvegicus")</f>
        <v>0</v>
      </c>
      <c r="H772" s="1">
        <f>IF(B772="", "", "10116")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E773" s="1">
        <f>IF(B773="", "", "weeks")</f>
        <v>0</v>
      </c>
      <c r="F773" s="1">
        <f>IF(B773="", "", "rat")</f>
        <v>0</v>
      </c>
      <c r="G773" s="1">
        <f>IF(B773="", "", "Rattus norvegicus")</f>
        <v>0</v>
      </c>
      <c r="H773" s="1">
        <f>IF(B773="", "", "10116")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E774" s="1">
        <f>IF(B774="", "", "weeks")</f>
        <v>0</v>
      </c>
      <c r="F774" s="1">
        <f>IF(B774="", "", "rat")</f>
        <v>0</v>
      </c>
      <c r="G774" s="1">
        <f>IF(B774="", "", "Rattus norvegicus")</f>
        <v>0</v>
      </c>
      <c r="H774" s="1">
        <f>IF(B774="", "", "10116")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E775" s="1">
        <f>IF(B775="", "", "weeks")</f>
        <v>0</v>
      </c>
      <c r="F775" s="1">
        <f>IF(B775="", "", "rat")</f>
        <v>0</v>
      </c>
      <c r="G775" s="1">
        <f>IF(B775="", "", "Rattus norvegicus")</f>
        <v>0</v>
      </c>
      <c r="H775" s="1">
        <f>IF(B775="", "", "10116")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E776" s="1">
        <f>IF(B776="", "", "weeks")</f>
        <v>0</v>
      </c>
      <c r="F776" s="1">
        <f>IF(B776="", "", "rat")</f>
        <v>0</v>
      </c>
      <c r="G776" s="1">
        <f>IF(B776="", "", "Rattus norvegicus")</f>
        <v>0</v>
      </c>
      <c r="H776" s="1">
        <f>IF(B776="", "", "10116")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E777" s="1">
        <f>IF(B777="", "", "weeks")</f>
        <v>0</v>
      </c>
      <c r="F777" s="1">
        <f>IF(B777="", "", "rat")</f>
        <v>0</v>
      </c>
      <c r="G777" s="1">
        <f>IF(B777="", "", "Rattus norvegicus")</f>
        <v>0</v>
      </c>
      <c r="H777" s="1">
        <f>IF(B777="", "", "10116")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E778" s="1">
        <f>IF(B778="", "", "weeks")</f>
        <v>0</v>
      </c>
      <c r="F778" s="1">
        <f>IF(B778="", "", "rat")</f>
        <v>0</v>
      </c>
      <c r="G778" s="1">
        <f>IF(B778="", "", "Rattus norvegicus")</f>
        <v>0</v>
      </c>
      <c r="H778" s="1">
        <f>IF(B778="", "", "10116")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E779" s="1">
        <f>IF(B779="", "", "weeks")</f>
        <v>0</v>
      </c>
      <c r="F779" s="1">
        <f>IF(B779="", "", "rat")</f>
        <v>0</v>
      </c>
      <c r="G779" s="1">
        <f>IF(B779="", "", "Rattus norvegicus")</f>
        <v>0</v>
      </c>
      <c r="H779" s="1">
        <f>IF(B779="", "", "10116")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E780" s="1">
        <f>IF(B780="", "", "weeks")</f>
        <v>0</v>
      </c>
      <c r="F780" s="1">
        <f>IF(B780="", "", "rat")</f>
        <v>0</v>
      </c>
      <c r="G780" s="1">
        <f>IF(B780="", "", "Rattus norvegicus")</f>
        <v>0</v>
      </c>
      <c r="H780" s="1">
        <f>IF(B780="", "", "10116")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E781" s="1">
        <f>IF(B781="", "", "weeks")</f>
        <v>0</v>
      </c>
      <c r="F781" s="1">
        <f>IF(B781="", "", "rat")</f>
        <v>0</v>
      </c>
      <c r="G781" s="1">
        <f>IF(B781="", "", "Rattus norvegicus")</f>
        <v>0</v>
      </c>
      <c r="H781" s="1">
        <f>IF(B781="", "", "10116")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E782" s="1">
        <f>IF(B782="", "", "weeks")</f>
        <v>0</v>
      </c>
      <c r="F782" s="1">
        <f>IF(B782="", "", "rat")</f>
        <v>0</v>
      </c>
      <c r="G782" s="1">
        <f>IF(B782="", "", "Rattus norvegicus")</f>
        <v>0</v>
      </c>
      <c r="H782" s="1">
        <f>IF(B782="", "", "10116")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E783" s="1">
        <f>IF(B783="", "", "weeks")</f>
        <v>0</v>
      </c>
      <c r="F783" s="1">
        <f>IF(B783="", "", "rat")</f>
        <v>0</v>
      </c>
      <c r="G783" s="1">
        <f>IF(B783="", "", "Rattus norvegicus")</f>
        <v>0</v>
      </c>
      <c r="H783" s="1">
        <f>IF(B783="", "", "10116")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E784" s="1">
        <f>IF(B784="", "", "weeks")</f>
        <v>0</v>
      </c>
      <c r="F784" s="1">
        <f>IF(B784="", "", "rat")</f>
        <v>0</v>
      </c>
      <c r="G784" s="1">
        <f>IF(B784="", "", "Rattus norvegicus")</f>
        <v>0</v>
      </c>
      <c r="H784" s="1">
        <f>IF(B784="", "", "10116")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E785" s="1">
        <f>IF(B785="", "", "weeks")</f>
        <v>0</v>
      </c>
      <c r="F785" s="1">
        <f>IF(B785="", "", "rat")</f>
        <v>0</v>
      </c>
      <c r="G785" s="1">
        <f>IF(B785="", "", "Rattus norvegicus")</f>
        <v>0</v>
      </c>
      <c r="H785" s="1">
        <f>IF(B785="", "", "10116")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E786" s="1">
        <f>IF(B786="", "", "weeks")</f>
        <v>0</v>
      </c>
      <c r="F786" s="1">
        <f>IF(B786="", "", "rat")</f>
        <v>0</v>
      </c>
      <c r="G786" s="1">
        <f>IF(B786="", "", "Rattus norvegicus")</f>
        <v>0</v>
      </c>
      <c r="H786" s="1">
        <f>IF(B786="", "", "10116")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E787" s="1">
        <f>IF(B787="", "", "weeks")</f>
        <v>0</v>
      </c>
      <c r="F787" s="1">
        <f>IF(B787="", "", "rat")</f>
        <v>0</v>
      </c>
      <c r="G787" s="1">
        <f>IF(B787="", "", "Rattus norvegicus")</f>
        <v>0</v>
      </c>
      <c r="H787" s="1">
        <f>IF(B787="", "", "10116")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E788" s="1">
        <f>IF(B788="", "", "weeks")</f>
        <v>0</v>
      </c>
      <c r="F788" s="1">
        <f>IF(B788="", "", "rat")</f>
        <v>0</v>
      </c>
      <c r="G788" s="1">
        <f>IF(B788="", "", "Rattus norvegicus")</f>
        <v>0</v>
      </c>
      <c r="H788" s="1">
        <f>IF(B788="", "", "10116")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E789" s="1">
        <f>IF(B789="", "", "weeks")</f>
        <v>0</v>
      </c>
      <c r="F789" s="1">
        <f>IF(B789="", "", "rat")</f>
        <v>0</v>
      </c>
      <c r="G789" s="1">
        <f>IF(B789="", "", "Rattus norvegicus")</f>
        <v>0</v>
      </c>
      <c r="H789" s="1">
        <f>IF(B789="", "", "10116")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E790" s="1">
        <f>IF(B790="", "", "weeks")</f>
        <v>0</v>
      </c>
      <c r="F790" s="1">
        <f>IF(B790="", "", "rat")</f>
        <v>0</v>
      </c>
      <c r="G790" s="1">
        <f>IF(B790="", "", "Rattus norvegicus")</f>
        <v>0</v>
      </c>
      <c r="H790" s="1">
        <f>IF(B790="", "", "10116")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E791" s="1">
        <f>IF(B791="", "", "weeks")</f>
        <v>0</v>
      </c>
      <c r="F791" s="1">
        <f>IF(B791="", "", "rat")</f>
        <v>0</v>
      </c>
      <c r="G791" s="1">
        <f>IF(B791="", "", "Rattus norvegicus")</f>
        <v>0</v>
      </c>
      <c r="H791" s="1">
        <f>IF(B791="", "", "10116")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E792" s="1">
        <f>IF(B792="", "", "weeks")</f>
        <v>0</v>
      </c>
      <c r="F792" s="1">
        <f>IF(B792="", "", "rat")</f>
        <v>0</v>
      </c>
      <c r="G792" s="1">
        <f>IF(B792="", "", "Rattus norvegicus")</f>
        <v>0</v>
      </c>
      <c r="H792" s="1">
        <f>IF(B792="", "", "10116")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E793" s="1">
        <f>IF(B793="", "", "weeks")</f>
        <v>0</v>
      </c>
      <c r="F793" s="1">
        <f>IF(B793="", "", "rat")</f>
        <v>0</v>
      </c>
      <c r="G793" s="1">
        <f>IF(B793="", "", "Rattus norvegicus")</f>
        <v>0</v>
      </c>
      <c r="H793" s="1">
        <f>IF(B793="", "", "10116")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E794" s="1">
        <f>IF(B794="", "", "weeks")</f>
        <v>0</v>
      </c>
      <c r="F794" s="1">
        <f>IF(B794="", "", "rat")</f>
        <v>0</v>
      </c>
      <c r="G794" s="1">
        <f>IF(B794="", "", "Rattus norvegicus")</f>
        <v>0</v>
      </c>
      <c r="H794" s="1">
        <f>IF(B794="", "", "10116")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E795" s="1">
        <f>IF(B795="", "", "weeks")</f>
        <v>0</v>
      </c>
      <c r="F795" s="1">
        <f>IF(B795="", "", "rat")</f>
        <v>0</v>
      </c>
      <c r="G795" s="1">
        <f>IF(B795="", "", "Rattus norvegicus")</f>
        <v>0</v>
      </c>
      <c r="H795" s="1">
        <f>IF(B795="", "", "10116")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E796" s="1">
        <f>IF(B796="", "", "weeks")</f>
        <v>0</v>
      </c>
      <c r="F796" s="1">
        <f>IF(B796="", "", "rat")</f>
        <v>0</v>
      </c>
      <c r="G796" s="1">
        <f>IF(B796="", "", "Rattus norvegicus")</f>
        <v>0</v>
      </c>
      <c r="H796" s="1">
        <f>IF(B796="", "", "10116")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E797" s="1">
        <f>IF(B797="", "", "weeks")</f>
        <v>0</v>
      </c>
      <c r="F797" s="1">
        <f>IF(B797="", "", "rat")</f>
        <v>0</v>
      </c>
      <c r="G797" s="1">
        <f>IF(B797="", "", "Rattus norvegicus")</f>
        <v>0</v>
      </c>
      <c r="H797" s="1">
        <f>IF(B797="", "", "10116")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E798" s="1">
        <f>IF(B798="", "", "weeks")</f>
        <v>0</v>
      </c>
      <c r="F798" s="1">
        <f>IF(B798="", "", "rat")</f>
        <v>0</v>
      </c>
      <c r="G798" s="1">
        <f>IF(B798="", "", "Rattus norvegicus")</f>
        <v>0</v>
      </c>
      <c r="H798" s="1">
        <f>IF(B798="", "", "10116")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E799" s="1">
        <f>IF(B799="", "", "weeks")</f>
        <v>0</v>
      </c>
      <c r="F799" s="1">
        <f>IF(B799="", "", "rat")</f>
        <v>0</v>
      </c>
      <c r="G799" s="1">
        <f>IF(B799="", "", "Rattus norvegicus")</f>
        <v>0</v>
      </c>
      <c r="H799" s="1">
        <f>IF(B799="", "", "10116")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E800" s="1">
        <f>IF(B800="", "", "weeks")</f>
        <v>0</v>
      </c>
      <c r="F800" s="1">
        <f>IF(B800="", "", "rat")</f>
        <v>0</v>
      </c>
      <c r="G800" s="1">
        <f>IF(B800="", "", "Rattus norvegicus")</f>
        <v>0</v>
      </c>
      <c r="H800" s="1">
        <f>IF(B800="", "", "10116")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E801" s="1">
        <f>IF(B801="", "", "weeks")</f>
        <v>0</v>
      </c>
      <c r="F801" s="1">
        <f>IF(B801="", "", "rat")</f>
        <v>0</v>
      </c>
      <c r="G801" s="1">
        <f>IF(B801="", "", "Rattus norvegicus")</f>
        <v>0</v>
      </c>
      <c r="H801" s="1">
        <f>IF(B801="", "", "10116")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E802" s="1">
        <f>IF(B802="", "", "weeks")</f>
        <v>0</v>
      </c>
      <c r="F802" s="1">
        <f>IF(B802="", "", "rat")</f>
        <v>0</v>
      </c>
      <c r="G802" s="1">
        <f>IF(B802="", "", "Rattus norvegicus")</f>
        <v>0</v>
      </c>
      <c r="H802" s="1">
        <f>IF(B802="", "", "10116")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E803" s="1">
        <f>IF(B803="", "", "weeks")</f>
        <v>0</v>
      </c>
      <c r="F803" s="1">
        <f>IF(B803="", "", "rat")</f>
        <v>0</v>
      </c>
      <c r="G803" s="1">
        <f>IF(B803="", "", "Rattus norvegicus")</f>
        <v>0</v>
      </c>
      <c r="H803" s="1">
        <f>IF(B803="", "", "10116")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E804" s="1">
        <f>IF(B804="", "", "weeks")</f>
        <v>0</v>
      </c>
      <c r="F804" s="1">
        <f>IF(B804="", "", "rat")</f>
        <v>0</v>
      </c>
      <c r="G804" s="1">
        <f>IF(B804="", "", "Rattus norvegicus")</f>
        <v>0</v>
      </c>
      <c r="H804" s="1">
        <f>IF(B804="", "", "10116")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E805" s="1">
        <f>IF(B805="", "", "weeks")</f>
        <v>0</v>
      </c>
      <c r="F805" s="1">
        <f>IF(B805="", "", "rat")</f>
        <v>0</v>
      </c>
      <c r="G805" s="1">
        <f>IF(B805="", "", "Rattus norvegicus")</f>
        <v>0</v>
      </c>
      <c r="H805" s="1">
        <f>IF(B805="", "", "10116")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E806" s="1">
        <f>IF(B806="", "", "weeks")</f>
        <v>0</v>
      </c>
      <c r="F806" s="1">
        <f>IF(B806="", "", "rat")</f>
        <v>0</v>
      </c>
      <c r="G806" s="1">
        <f>IF(B806="", "", "Rattus norvegicus")</f>
        <v>0</v>
      </c>
      <c r="H806" s="1">
        <f>IF(B806="", "", "10116")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E807" s="1">
        <f>IF(B807="", "", "weeks")</f>
        <v>0</v>
      </c>
      <c r="F807" s="1">
        <f>IF(B807="", "", "rat")</f>
        <v>0</v>
      </c>
      <c r="G807" s="1">
        <f>IF(B807="", "", "Rattus norvegicus")</f>
        <v>0</v>
      </c>
      <c r="H807" s="1">
        <f>IF(B807="", "", "10116")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E808" s="1">
        <f>IF(B808="", "", "weeks")</f>
        <v>0</v>
      </c>
      <c r="F808" s="1">
        <f>IF(B808="", "", "rat")</f>
        <v>0</v>
      </c>
      <c r="G808" s="1">
        <f>IF(B808="", "", "Rattus norvegicus")</f>
        <v>0</v>
      </c>
      <c r="H808" s="1">
        <f>IF(B808="", "", "10116")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E809" s="1">
        <f>IF(B809="", "", "weeks")</f>
        <v>0</v>
      </c>
      <c r="F809" s="1">
        <f>IF(B809="", "", "rat")</f>
        <v>0</v>
      </c>
      <c r="G809" s="1">
        <f>IF(B809="", "", "Rattus norvegicus")</f>
        <v>0</v>
      </c>
      <c r="H809" s="1">
        <f>IF(B809="", "", "10116")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E810" s="1">
        <f>IF(B810="", "", "weeks")</f>
        <v>0</v>
      </c>
      <c r="F810" s="1">
        <f>IF(B810="", "", "rat")</f>
        <v>0</v>
      </c>
      <c r="G810" s="1">
        <f>IF(B810="", "", "Rattus norvegicus")</f>
        <v>0</v>
      </c>
      <c r="H810" s="1">
        <f>IF(B810="", "", "10116")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E811" s="1">
        <f>IF(B811="", "", "weeks")</f>
        <v>0</v>
      </c>
      <c r="F811" s="1">
        <f>IF(B811="", "", "rat")</f>
        <v>0</v>
      </c>
      <c r="G811" s="1">
        <f>IF(B811="", "", "Rattus norvegicus")</f>
        <v>0</v>
      </c>
      <c r="H811" s="1">
        <f>IF(B811="", "", "10116")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E812" s="1">
        <f>IF(B812="", "", "weeks")</f>
        <v>0</v>
      </c>
      <c r="F812" s="1">
        <f>IF(B812="", "", "rat")</f>
        <v>0</v>
      </c>
      <c r="G812" s="1">
        <f>IF(B812="", "", "Rattus norvegicus")</f>
        <v>0</v>
      </c>
      <c r="H812" s="1">
        <f>IF(B812="", "", "10116")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E813" s="1">
        <f>IF(B813="", "", "weeks")</f>
        <v>0</v>
      </c>
      <c r="F813" s="1">
        <f>IF(B813="", "", "rat")</f>
        <v>0</v>
      </c>
      <c r="G813" s="1">
        <f>IF(B813="", "", "Rattus norvegicus")</f>
        <v>0</v>
      </c>
      <c r="H813" s="1">
        <f>IF(B813="", "", "10116")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E814" s="1">
        <f>IF(B814="", "", "weeks")</f>
        <v>0</v>
      </c>
      <c r="F814" s="1">
        <f>IF(B814="", "", "rat")</f>
        <v>0</v>
      </c>
      <c r="G814" s="1">
        <f>IF(B814="", "", "Rattus norvegicus")</f>
        <v>0</v>
      </c>
      <c r="H814" s="1">
        <f>IF(B814="", "", "10116")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E815" s="1">
        <f>IF(B815="", "", "weeks")</f>
        <v>0</v>
      </c>
      <c r="F815" s="1">
        <f>IF(B815="", "", "rat")</f>
        <v>0</v>
      </c>
      <c r="G815" s="1">
        <f>IF(B815="", "", "Rattus norvegicus")</f>
        <v>0</v>
      </c>
      <c r="H815" s="1">
        <f>IF(B815="", "", "10116")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E816" s="1">
        <f>IF(B816="", "", "weeks")</f>
        <v>0</v>
      </c>
      <c r="F816" s="1">
        <f>IF(B816="", "", "rat")</f>
        <v>0</v>
      </c>
      <c r="G816" s="1">
        <f>IF(B816="", "", "Rattus norvegicus")</f>
        <v>0</v>
      </c>
      <c r="H816" s="1">
        <f>IF(B816="", "", "10116")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E817" s="1">
        <f>IF(B817="", "", "weeks")</f>
        <v>0</v>
      </c>
      <c r="F817" s="1">
        <f>IF(B817="", "", "rat")</f>
        <v>0</v>
      </c>
      <c r="G817" s="1">
        <f>IF(B817="", "", "Rattus norvegicus")</f>
        <v>0</v>
      </c>
      <c r="H817" s="1">
        <f>IF(B817="", "", "10116")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E818" s="1">
        <f>IF(B818="", "", "weeks")</f>
        <v>0</v>
      </c>
      <c r="F818" s="1">
        <f>IF(B818="", "", "rat")</f>
        <v>0</v>
      </c>
      <c r="G818" s="1">
        <f>IF(B818="", "", "Rattus norvegicus")</f>
        <v>0</v>
      </c>
      <c r="H818" s="1">
        <f>IF(B818="", "", "10116")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E819" s="1">
        <f>IF(B819="", "", "weeks")</f>
        <v>0</v>
      </c>
      <c r="F819" s="1">
        <f>IF(B819="", "", "rat")</f>
        <v>0</v>
      </c>
      <c r="G819" s="1">
        <f>IF(B819="", "", "Rattus norvegicus")</f>
        <v>0</v>
      </c>
      <c r="H819" s="1">
        <f>IF(B819="", "", "10116")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E820" s="1">
        <f>IF(B820="", "", "weeks")</f>
        <v>0</v>
      </c>
      <c r="F820" s="1">
        <f>IF(B820="", "", "rat")</f>
        <v>0</v>
      </c>
      <c r="G820" s="1">
        <f>IF(B820="", "", "Rattus norvegicus")</f>
        <v>0</v>
      </c>
      <c r="H820" s="1">
        <f>IF(B820="", "", "10116")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E821" s="1">
        <f>IF(B821="", "", "weeks")</f>
        <v>0</v>
      </c>
      <c r="F821" s="1">
        <f>IF(B821="", "", "rat")</f>
        <v>0</v>
      </c>
      <c r="G821" s="1">
        <f>IF(B821="", "", "Rattus norvegicus")</f>
        <v>0</v>
      </c>
      <c r="H821" s="1">
        <f>IF(B821="", "", "10116")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E822" s="1">
        <f>IF(B822="", "", "weeks")</f>
        <v>0</v>
      </c>
      <c r="F822" s="1">
        <f>IF(B822="", "", "rat")</f>
        <v>0</v>
      </c>
      <c r="G822" s="1">
        <f>IF(B822="", "", "Rattus norvegicus")</f>
        <v>0</v>
      </c>
      <c r="H822" s="1">
        <f>IF(B822="", "", "10116")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E823" s="1">
        <f>IF(B823="", "", "weeks")</f>
        <v>0</v>
      </c>
      <c r="F823" s="1">
        <f>IF(B823="", "", "rat")</f>
        <v>0</v>
      </c>
      <c r="G823" s="1">
        <f>IF(B823="", "", "Rattus norvegicus")</f>
        <v>0</v>
      </c>
      <c r="H823" s="1">
        <f>IF(B823="", "", "10116")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E824" s="1">
        <f>IF(B824="", "", "weeks")</f>
        <v>0</v>
      </c>
      <c r="F824" s="1">
        <f>IF(B824="", "", "rat")</f>
        <v>0</v>
      </c>
      <c r="G824" s="1">
        <f>IF(B824="", "", "Rattus norvegicus")</f>
        <v>0</v>
      </c>
      <c r="H824" s="1">
        <f>IF(B824="", "", "10116")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E825" s="1">
        <f>IF(B825="", "", "weeks")</f>
        <v>0</v>
      </c>
      <c r="F825" s="1">
        <f>IF(B825="", "", "rat")</f>
        <v>0</v>
      </c>
      <c r="G825" s="1">
        <f>IF(B825="", "", "Rattus norvegicus")</f>
        <v>0</v>
      </c>
      <c r="H825" s="1">
        <f>IF(B825="", "", "10116")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E826" s="1">
        <f>IF(B826="", "", "weeks")</f>
        <v>0</v>
      </c>
      <c r="F826" s="1">
        <f>IF(B826="", "", "rat")</f>
        <v>0</v>
      </c>
      <c r="G826" s="1">
        <f>IF(B826="", "", "Rattus norvegicus")</f>
        <v>0</v>
      </c>
      <c r="H826" s="1">
        <f>IF(B826="", "", "10116")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E827" s="1">
        <f>IF(B827="", "", "weeks")</f>
        <v>0</v>
      </c>
      <c r="F827" s="1">
        <f>IF(B827="", "", "rat")</f>
        <v>0</v>
      </c>
      <c r="G827" s="1">
        <f>IF(B827="", "", "Rattus norvegicus")</f>
        <v>0</v>
      </c>
      <c r="H827" s="1">
        <f>IF(B827="", "", "10116")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E828" s="1">
        <f>IF(B828="", "", "weeks")</f>
        <v>0</v>
      </c>
      <c r="F828" s="1">
        <f>IF(B828="", "", "rat")</f>
        <v>0</v>
      </c>
      <c r="G828" s="1">
        <f>IF(B828="", "", "Rattus norvegicus")</f>
        <v>0</v>
      </c>
      <c r="H828" s="1">
        <f>IF(B828="", "", "10116")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E829" s="1">
        <f>IF(B829="", "", "weeks")</f>
        <v>0</v>
      </c>
      <c r="F829" s="1">
        <f>IF(B829="", "", "rat")</f>
        <v>0</v>
      </c>
      <c r="G829" s="1">
        <f>IF(B829="", "", "Rattus norvegicus")</f>
        <v>0</v>
      </c>
      <c r="H829" s="1">
        <f>IF(B829="", "", "10116")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E830" s="1">
        <f>IF(B830="", "", "weeks")</f>
        <v>0</v>
      </c>
      <c r="F830" s="1">
        <f>IF(B830="", "", "rat")</f>
        <v>0</v>
      </c>
      <c r="G830" s="1">
        <f>IF(B830="", "", "Rattus norvegicus")</f>
        <v>0</v>
      </c>
      <c r="H830" s="1">
        <f>IF(B830="", "", "10116")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E831" s="1">
        <f>IF(B831="", "", "weeks")</f>
        <v>0</v>
      </c>
      <c r="F831" s="1">
        <f>IF(B831="", "", "rat")</f>
        <v>0</v>
      </c>
      <c r="G831" s="1">
        <f>IF(B831="", "", "Rattus norvegicus")</f>
        <v>0</v>
      </c>
      <c r="H831" s="1">
        <f>IF(B831="", "", "10116")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E832" s="1">
        <f>IF(B832="", "", "weeks")</f>
        <v>0</v>
      </c>
      <c r="F832" s="1">
        <f>IF(B832="", "", "rat")</f>
        <v>0</v>
      </c>
      <c r="G832" s="1">
        <f>IF(B832="", "", "Rattus norvegicus")</f>
        <v>0</v>
      </c>
      <c r="H832" s="1">
        <f>IF(B832="", "", "10116")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E833" s="1">
        <f>IF(B833="", "", "weeks")</f>
        <v>0</v>
      </c>
      <c r="F833" s="1">
        <f>IF(B833="", "", "rat")</f>
        <v>0</v>
      </c>
      <c r="G833" s="1">
        <f>IF(B833="", "", "Rattus norvegicus")</f>
        <v>0</v>
      </c>
      <c r="H833" s="1">
        <f>IF(B833="", "", "10116")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E834" s="1">
        <f>IF(B834="", "", "weeks")</f>
        <v>0</v>
      </c>
      <c r="F834" s="1">
        <f>IF(B834="", "", "rat")</f>
        <v>0</v>
      </c>
      <c r="G834" s="1">
        <f>IF(B834="", "", "Rattus norvegicus")</f>
        <v>0</v>
      </c>
      <c r="H834" s="1">
        <f>IF(B834="", "", "10116")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E835" s="1">
        <f>IF(B835="", "", "weeks")</f>
        <v>0</v>
      </c>
      <c r="F835" s="1">
        <f>IF(B835="", "", "rat")</f>
        <v>0</v>
      </c>
      <c r="G835" s="1">
        <f>IF(B835="", "", "Rattus norvegicus")</f>
        <v>0</v>
      </c>
      <c r="H835" s="1">
        <f>IF(B835="", "", "10116")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E836" s="1">
        <f>IF(B836="", "", "weeks")</f>
        <v>0</v>
      </c>
      <c r="F836" s="1">
        <f>IF(B836="", "", "rat")</f>
        <v>0</v>
      </c>
      <c r="G836" s="1">
        <f>IF(B836="", "", "Rattus norvegicus")</f>
        <v>0</v>
      </c>
      <c r="H836" s="1">
        <f>IF(B836="", "", "10116")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E837" s="1">
        <f>IF(B837="", "", "weeks")</f>
        <v>0</v>
      </c>
      <c r="F837" s="1">
        <f>IF(B837="", "", "rat")</f>
        <v>0</v>
      </c>
      <c r="G837" s="1">
        <f>IF(B837="", "", "Rattus norvegicus")</f>
        <v>0</v>
      </c>
      <c r="H837" s="1">
        <f>IF(B837="", "", "10116")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E838" s="1">
        <f>IF(B838="", "", "weeks")</f>
        <v>0</v>
      </c>
      <c r="F838" s="1">
        <f>IF(B838="", "", "rat")</f>
        <v>0</v>
      </c>
      <c r="G838" s="1">
        <f>IF(B838="", "", "Rattus norvegicus")</f>
        <v>0</v>
      </c>
      <c r="H838" s="1">
        <f>IF(B838="", "", "10116")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E839" s="1">
        <f>IF(B839="", "", "weeks")</f>
        <v>0</v>
      </c>
      <c r="F839" s="1">
        <f>IF(B839="", "", "rat")</f>
        <v>0</v>
      </c>
      <c r="G839" s="1">
        <f>IF(B839="", "", "Rattus norvegicus")</f>
        <v>0</v>
      </c>
      <c r="H839" s="1">
        <f>IF(B839="", "", "10116")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E840" s="1">
        <f>IF(B840="", "", "weeks")</f>
        <v>0</v>
      </c>
      <c r="F840" s="1">
        <f>IF(B840="", "", "rat")</f>
        <v>0</v>
      </c>
      <c r="G840" s="1">
        <f>IF(B840="", "", "Rattus norvegicus")</f>
        <v>0</v>
      </c>
      <c r="H840" s="1">
        <f>IF(B840="", "", "10116")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E841" s="1">
        <f>IF(B841="", "", "weeks")</f>
        <v>0</v>
      </c>
      <c r="F841" s="1">
        <f>IF(B841="", "", "rat")</f>
        <v>0</v>
      </c>
      <c r="G841" s="1">
        <f>IF(B841="", "", "Rattus norvegicus")</f>
        <v>0</v>
      </c>
      <c r="H841" s="1">
        <f>IF(B841="", "", "10116")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E842" s="1">
        <f>IF(B842="", "", "weeks")</f>
        <v>0</v>
      </c>
      <c r="F842" s="1">
        <f>IF(B842="", "", "rat")</f>
        <v>0</v>
      </c>
      <c r="G842" s="1">
        <f>IF(B842="", "", "Rattus norvegicus")</f>
        <v>0</v>
      </c>
      <c r="H842" s="1">
        <f>IF(B842="", "", "10116")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E843" s="1">
        <f>IF(B843="", "", "weeks")</f>
        <v>0</v>
      </c>
      <c r="F843" s="1">
        <f>IF(B843="", "", "rat")</f>
        <v>0</v>
      </c>
      <c r="G843" s="1">
        <f>IF(B843="", "", "Rattus norvegicus")</f>
        <v>0</v>
      </c>
      <c r="H843" s="1">
        <f>IF(B843="", "", "10116")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E844" s="1">
        <f>IF(B844="", "", "weeks")</f>
        <v>0</v>
      </c>
      <c r="F844" s="1">
        <f>IF(B844="", "", "rat")</f>
        <v>0</v>
      </c>
      <c r="G844" s="1">
        <f>IF(B844="", "", "Rattus norvegicus")</f>
        <v>0</v>
      </c>
      <c r="H844" s="1">
        <f>IF(B844="", "", "10116")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E845" s="1">
        <f>IF(B845="", "", "weeks")</f>
        <v>0</v>
      </c>
      <c r="F845" s="1">
        <f>IF(B845="", "", "rat")</f>
        <v>0</v>
      </c>
      <c r="G845" s="1">
        <f>IF(B845="", "", "Rattus norvegicus")</f>
        <v>0</v>
      </c>
      <c r="H845" s="1">
        <f>IF(B845="", "", "10116")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E846" s="1">
        <f>IF(B846="", "", "weeks")</f>
        <v>0</v>
      </c>
      <c r="F846" s="1">
        <f>IF(B846="", "", "rat")</f>
        <v>0</v>
      </c>
      <c r="G846" s="1">
        <f>IF(B846="", "", "Rattus norvegicus")</f>
        <v>0</v>
      </c>
      <c r="H846" s="1">
        <f>IF(B846="", "", "10116")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E847" s="1">
        <f>IF(B847="", "", "weeks")</f>
        <v>0</v>
      </c>
      <c r="F847" s="1">
        <f>IF(B847="", "", "rat")</f>
        <v>0</v>
      </c>
      <c r="G847" s="1">
        <f>IF(B847="", "", "Rattus norvegicus")</f>
        <v>0</v>
      </c>
      <c r="H847" s="1">
        <f>IF(B847="", "", "10116")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E848" s="1">
        <f>IF(B848="", "", "weeks")</f>
        <v>0</v>
      </c>
      <c r="F848" s="1">
        <f>IF(B848="", "", "rat")</f>
        <v>0</v>
      </c>
      <c r="G848" s="1">
        <f>IF(B848="", "", "Rattus norvegicus")</f>
        <v>0</v>
      </c>
      <c r="H848" s="1">
        <f>IF(B848="", "", "10116")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E849" s="1">
        <f>IF(B849="", "", "weeks")</f>
        <v>0</v>
      </c>
      <c r="F849" s="1">
        <f>IF(B849="", "", "rat")</f>
        <v>0</v>
      </c>
      <c r="G849" s="1">
        <f>IF(B849="", "", "Rattus norvegicus")</f>
        <v>0</v>
      </c>
      <c r="H849" s="1">
        <f>IF(B849="", "", "10116")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E850" s="1">
        <f>IF(B850="", "", "weeks")</f>
        <v>0</v>
      </c>
      <c r="F850" s="1">
        <f>IF(B850="", "", "rat")</f>
        <v>0</v>
      </c>
      <c r="G850" s="1">
        <f>IF(B850="", "", "Rattus norvegicus")</f>
        <v>0</v>
      </c>
      <c r="H850" s="1">
        <f>IF(B850="", "", "10116")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E851" s="1">
        <f>IF(B851="", "", "weeks")</f>
        <v>0</v>
      </c>
      <c r="F851" s="1">
        <f>IF(B851="", "", "rat")</f>
        <v>0</v>
      </c>
      <c r="G851" s="1">
        <f>IF(B851="", "", "Rattus norvegicus")</f>
        <v>0</v>
      </c>
      <c r="H851" s="1">
        <f>IF(B851="", "", "10116")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E852" s="1">
        <f>IF(B852="", "", "weeks")</f>
        <v>0</v>
      </c>
      <c r="F852" s="1">
        <f>IF(B852="", "", "rat")</f>
        <v>0</v>
      </c>
      <c r="G852" s="1">
        <f>IF(B852="", "", "Rattus norvegicus")</f>
        <v>0</v>
      </c>
      <c r="H852" s="1">
        <f>IF(B852="", "", "10116")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E853" s="1">
        <f>IF(B853="", "", "weeks")</f>
        <v>0</v>
      </c>
      <c r="F853" s="1">
        <f>IF(B853="", "", "rat")</f>
        <v>0</v>
      </c>
      <c r="G853" s="1">
        <f>IF(B853="", "", "Rattus norvegicus")</f>
        <v>0</v>
      </c>
      <c r="H853" s="1">
        <f>IF(B853="", "", "10116")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E854" s="1">
        <f>IF(B854="", "", "weeks")</f>
        <v>0</v>
      </c>
      <c r="F854" s="1">
        <f>IF(B854="", "", "rat")</f>
        <v>0</v>
      </c>
      <c r="G854" s="1">
        <f>IF(B854="", "", "Rattus norvegicus")</f>
        <v>0</v>
      </c>
      <c r="H854" s="1">
        <f>IF(B854="", "", "10116")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E855" s="1">
        <f>IF(B855="", "", "weeks")</f>
        <v>0</v>
      </c>
      <c r="F855" s="1">
        <f>IF(B855="", "", "rat")</f>
        <v>0</v>
      </c>
      <c r="G855" s="1">
        <f>IF(B855="", "", "Rattus norvegicus")</f>
        <v>0</v>
      </c>
      <c r="H855" s="1">
        <f>IF(B855="", "", "10116")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E856" s="1">
        <f>IF(B856="", "", "weeks")</f>
        <v>0</v>
      </c>
      <c r="F856" s="1">
        <f>IF(B856="", "", "rat")</f>
        <v>0</v>
      </c>
      <c r="G856" s="1">
        <f>IF(B856="", "", "Rattus norvegicus")</f>
        <v>0</v>
      </c>
      <c r="H856" s="1">
        <f>IF(B856="", "", "10116")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E857" s="1">
        <f>IF(B857="", "", "weeks")</f>
        <v>0</v>
      </c>
      <c r="F857" s="1">
        <f>IF(B857="", "", "rat")</f>
        <v>0</v>
      </c>
      <c r="G857" s="1">
        <f>IF(B857="", "", "Rattus norvegicus")</f>
        <v>0</v>
      </c>
      <c r="H857" s="1">
        <f>IF(B857="", "", "10116")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E858" s="1">
        <f>IF(B858="", "", "weeks")</f>
        <v>0</v>
      </c>
      <c r="F858" s="1">
        <f>IF(B858="", "", "rat")</f>
        <v>0</v>
      </c>
      <c r="G858" s="1">
        <f>IF(B858="", "", "Rattus norvegicus")</f>
        <v>0</v>
      </c>
      <c r="H858" s="1">
        <f>IF(B858="", "", "10116")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E859" s="1">
        <f>IF(B859="", "", "weeks")</f>
        <v>0</v>
      </c>
      <c r="F859" s="1">
        <f>IF(B859="", "", "rat")</f>
        <v>0</v>
      </c>
      <c r="G859" s="1">
        <f>IF(B859="", "", "Rattus norvegicus")</f>
        <v>0</v>
      </c>
      <c r="H859" s="1">
        <f>IF(B859="", "", "10116")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E860" s="1">
        <f>IF(B860="", "", "weeks")</f>
        <v>0</v>
      </c>
      <c r="F860" s="1">
        <f>IF(B860="", "", "rat")</f>
        <v>0</v>
      </c>
      <c r="G860" s="1">
        <f>IF(B860="", "", "Rattus norvegicus")</f>
        <v>0</v>
      </c>
      <c r="H860" s="1">
        <f>IF(B860="", "", "10116")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E861" s="1">
        <f>IF(B861="", "", "weeks")</f>
        <v>0</v>
      </c>
      <c r="F861" s="1">
        <f>IF(B861="", "", "rat")</f>
        <v>0</v>
      </c>
      <c r="G861" s="1">
        <f>IF(B861="", "", "Rattus norvegicus")</f>
        <v>0</v>
      </c>
      <c r="H861" s="1">
        <f>IF(B861="", "", "10116")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E862" s="1">
        <f>IF(B862="", "", "weeks")</f>
        <v>0</v>
      </c>
      <c r="F862" s="1">
        <f>IF(B862="", "", "rat")</f>
        <v>0</v>
      </c>
      <c r="G862" s="1">
        <f>IF(B862="", "", "Rattus norvegicus")</f>
        <v>0</v>
      </c>
      <c r="H862" s="1">
        <f>IF(B862="", "", "10116")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E863" s="1">
        <f>IF(B863="", "", "weeks")</f>
        <v>0</v>
      </c>
      <c r="F863" s="1">
        <f>IF(B863="", "", "rat")</f>
        <v>0</v>
      </c>
      <c r="G863" s="1">
        <f>IF(B863="", "", "Rattus norvegicus")</f>
        <v>0</v>
      </c>
      <c r="H863" s="1">
        <f>IF(B863="", "", "10116")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E864" s="1">
        <f>IF(B864="", "", "weeks")</f>
        <v>0</v>
      </c>
      <c r="F864" s="1">
        <f>IF(B864="", "", "rat")</f>
        <v>0</v>
      </c>
      <c r="G864" s="1">
        <f>IF(B864="", "", "Rattus norvegicus")</f>
        <v>0</v>
      </c>
      <c r="H864" s="1">
        <f>IF(B864="", "", "10116")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E865" s="1">
        <f>IF(B865="", "", "weeks")</f>
        <v>0</v>
      </c>
      <c r="F865" s="1">
        <f>IF(B865="", "", "rat")</f>
        <v>0</v>
      </c>
      <c r="G865" s="1">
        <f>IF(B865="", "", "Rattus norvegicus")</f>
        <v>0</v>
      </c>
      <c r="H865" s="1">
        <f>IF(B865="", "", "10116")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E866" s="1">
        <f>IF(B866="", "", "weeks")</f>
        <v>0</v>
      </c>
      <c r="F866" s="1">
        <f>IF(B866="", "", "rat")</f>
        <v>0</v>
      </c>
      <c r="G866" s="1">
        <f>IF(B866="", "", "Rattus norvegicus")</f>
        <v>0</v>
      </c>
      <c r="H866" s="1">
        <f>IF(B866="", "", "10116")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E867" s="1">
        <f>IF(B867="", "", "weeks")</f>
        <v>0</v>
      </c>
      <c r="F867" s="1">
        <f>IF(B867="", "", "rat")</f>
        <v>0</v>
      </c>
      <c r="G867" s="1">
        <f>IF(B867="", "", "Rattus norvegicus")</f>
        <v>0</v>
      </c>
      <c r="H867" s="1">
        <f>IF(B867="", "", "10116")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E868" s="1">
        <f>IF(B868="", "", "weeks")</f>
        <v>0</v>
      </c>
      <c r="F868" s="1">
        <f>IF(B868="", "", "rat")</f>
        <v>0</v>
      </c>
      <c r="G868" s="1">
        <f>IF(B868="", "", "Rattus norvegicus")</f>
        <v>0</v>
      </c>
      <c r="H868" s="1">
        <f>IF(B868="", "", "10116")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E869" s="1">
        <f>IF(B869="", "", "weeks")</f>
        <v>0</v>
      </c>
      <c r="F869" s="1">
        <f>IF(B869="", "", "rat")</f>
        <v>0</v>
      </c>
      <c r="G869" s="1">
        <f>IF(B869="", "", "Rattus norvegicus")</f>
        <v>0</v>
      </c>
      <c r="H869" s="1">
        <f>IF(B869="", "", "10116")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E870" s="1">
        <f>IF(B870="", "", "weeks")</f>
        <v>0</v>
      </c>
      <c r="F870" s="1">
        <f>IF(B870="", "", "rat")</f>
        <v>0</v>
      </c>
      <c r="G870" s="1">
        <f>IF(B870="", "", "Rattus norvegicus")</f>
        <v>0</v>
      </c>
      <c r="H870" s="1">
        <f>IF(B870="", "", "10116")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E871" s="1">
        <f>IF(B871="", "", "weeks")</f>
        <v>0</v>
      </c>
      <c r="F871" s="1">
        <f>IF(B871="", "", "rat")</f>
        <v>0</v>
      </c>
      <c r="G871" s="1">
        <f>IF(B871="", "", "Rattus norvegicus")</f>
        <v>0</v>
      </c>
      <c r="H871" s="1">
        <f>IF(B871="", "", "10116")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E872" s="1">
        <f>IF(B872="", "", "weeks")</f>
        <v>0</v>
      </c>
      <c r="F872" s="1">
        <f>IF(B872="", "", "rat")</f>
        <v>0</v>
      </c>
      <c r="G872" s="1">
        <f>IF(B872="", "", "Rattus norvegicus")</f>
        <v>0</v>
      </c>
      <c r="H872" s="1">
        <f>IF(B872="", "", "10116")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E873" s="1">
        <f>IF(B873="", "", "weeks")</f>
        <v>0</v>
      </c>
      <c r="F873" s="1">
        <f>IF(B873="", "", "rat")</f>
        <v>0</v>
      </c>
      <c r="G873" s="1">
        <f>IF(B873="", "", "Rattus norvegicus")</f>
        <v>0</v>
      </c>
      <c r="H873" s="1">
        <f>IF(B873="", "", "10116")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E874" s="1">
        <f>IF(B874="", "", "weeks")</f>
        <v>0</v>
      </c>
      <c r="F874" s="1">
        <f>IF(B874="", "", "rat")</f>
        <v>0</v>
      </c>
      <c r="G874" s="1">
        <f>IF(B874="", "", "Rattus norvegicus")</f>
        <v>0</v>
      </c>
      <c r="H874" s="1">
        <f>IF(B874="", "", "10116")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E875" s="1">
        <f>IF(B875="", "", "weeks")</f>
        <v>0</v>
      </c>
      <c r="F875" s="1">
        <f>IF(B875="", "", "rat")</f>
        <v>0</v>
      </c>
      <c r="G875" s="1">
        <f>IF(B875="", "", "Rattus norvegicus")</f>
        <v>0</v>
      </c>
      <c r="H875" s="1">
        <f>IF(B875="", "", "10116")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E876" s="1">
        <f>IF(B876="", "", "weeks")</f>
        <v>0</v>
      </c>
      <c r="F876" s="1">
        <f>IF(B876="", "", "rat")</f>
        <v>0</v>
      </c>
      <c r="G876" s="1">
        <f>IF(B876="", "", "Rattus norvegicus")</f>
        <v>0</v>
      </c>
      <c r="H876" s="1">
        <f>IF(B876="", "", "10116")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E877" s="1">
        <f>IF(B877="", "", "weeks")</f>
        <v>0</v>
      </c>
      <c r="F877" s="1">
        <f>IF(B877="", "", "rat")</f>
        <v>0</v>
      </c>
      <c r="G877" s="1">
        <f>IF(B877="", "", "Rattus norvegicus")</f>
        <v>0</v>
      </c>
      <c r="H877" s="1">
        <f>IF(B877="", "", "10116")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E878" s="1">
        <f>IF(B878="", "", "weeks")</f>
        <v>0</v>
      </c>
      <c r="F878" s="1">
        <f>IF(B878="", "", "rat")</f>
        <v>0</v>
      </c>
      <c r="G878" s="1">
        <f>IF(B878="", "", "Rattus norvegicus")</f>
        <v>0</v>
      </c>
      <c r="H878" s="1">
        <f>IF(B878="", "", "10116")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E879" s="1">
        <f>IF(B879="", "", "weeks")</f>
        <v>0</v>
      </c>
      <c r="F879" s="1">
        <f>IF(B879="", "", "rat")</f>
        <v>0</v>
      </c>
      <c r="G879" s="1">
        <f>IF(B879="", "", "Rattus norvegicus")</f>
        <v>0</v>
      </c>
      <c r="H879" s="1">
        <f>IF(B879="", "", "10116")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E880" s="1">
        <f>IF(B880="", "", "weeks")</f>
        <v>0</v>
      </c>
      <c r="F880" s="1">
        <f>IF(B880="", "", "rat")</f>
        <v>0</v>
      </c>
      <c r="G880" s="1">
        <f>IF(B880="", "", "Rattus norvegicus")</f>
        <v>0</v>
      </c>
      <c r="H880" s="1">
        <f>IF(B880="", "", "10116")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E881" s="1">
        <f>IF(B881="", "", "weeks")</f>
        <v>0</v>
      </c>
      <c r="F881" s="1">
        <f>IF(B881="", "", "rat")</f>
        <v>0</v>
      </c>
      <c r="G881" s="1">
        <f>IF(B881="", "", "Rattus norvegicus")</f>
        <v>0</v>
      </c>
      <c r="H881" s="1">
        <f>IF(B881="", "", "10116")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E882" s="1">
        <f>IF(B882="", "", "weeks")</f>
        <v>0</v>
      </c>
      <c r="F882" s="1">
        <f>IF(B882="", "", "rat")</f>
        <v>0</v>
      </c>
      <c r="G882" s="1">
        <f>IF(B882="", "", "Rattus norvegicus")</f>
        <v>0</v>
      </c>
      <c r="H882" s="1">
        <f>IF(B882="", "", "10116")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E883" s="1">
        <f>IF(B883="", "", "weeks")</f>
        <v>0</v>
      </c>
      <c r="F883" s="1">
        <f>IF(B883="", "", "rat")</f>
        <v>0</v>
      </c>
      <c r="G883" s="1">
        <f>IF(B883="", "", "Rattus norvegicus")</f>
        <v>0</v>
      </c>
      <c r="H883" s="1">
        <f>IF(B883="", "", "10116")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E884" s="1">
        <f>IF(B884="", "", "weeks")</f>
        <v>0</v>
      </c>
      <c r="F884" s="1">
        <f>IF(B884="", "", "rat")</f>
        <v>0</v>
      </c>
      <c r="G884" s="1">
        <f>IF(B884="", "", "Rattus norvegicus")</f>
        <v>0</v>
      </c>
      <c r="H884" s="1">
        <f>IF(B884="", "", "10116")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E885" s="1">
        <f>IF(B885="", "", "weeks")</f>
        <v>0</v>
      </c>
      <c r="F885" s="1">
        <f>IF(B885="", "", "rat")</f>
        <v>0</v>
      </c>
      <c r="G885" s="1">
        <f>IF(B885="", "", "Rattus norvegicus")</f>
        <v>0</v>
      </c>
      <c r="H885" s="1">
        <f>IF(B885="", "", "10116")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E886" s="1">
        <f>IF(B886="", "", "weeks")</f>
        <v>0</v>
      </c>
      <c r="F886" s="1">
        <f>IF(B886="", "", "rat")</f>
        <v>0</v>
      </c>
      <c r="G886" s="1">
        <f>IF(B886="", "", "Rattus norvegicus")</f>
        <v>0</v>
      </c>
      <c r="H886" s="1">
        <f>IF(B886="", "", "10116")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E887" s="1">
        <f>IF(B887="", "", "weeks")</f>
        <v>0</v>
      </c>
      <c r="F887" s="1">
        <f>IF(B887="", "", "rat")</f>
        <v>0</v>
      </c>
      <c r="G887" s="1">
        <f>IF(B887="", "", "Rattus norvegicus")</f>
        <v>0</v>
      </c>
      <c r="H887" s="1">
        <f>IF(B887="", "", "10116")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E888" s="1">
        <f>IF(B888="", "", "weeks")</f>
        <v>0</v>
      </c>
      <c r="F888" s="1">
        <f>IF(B888="", "", "rat")</f>
        <v>0</v>
      </c>
      <c r="G888" s="1">
        <f>IF(B888="", "", "Rattus norvegicus")</f>
        <v>0</v>
      </c>
      <c r="H888" s="1">
        <f>IF(B888="", "", "10116")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E889" s="1">
        <f>IF(B889="", "", "weeks")</f>
        <v>0</v>
      </c>
      <c r="F889" s="1">
        <f>IF(B889="", "", "rat")</f>
        <v>0</v>
      </c>
      <c r="G889" s="1">
        <f>IF(B889="", "", "Rattus norvegicus")</f>
        <v>0</v>
      </c>
      <c r="H889" s="1">
        <f>IF(B889="", "", "10116")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E890" s="1">
        <f>IF(B890="", "", "weeks")</f>
        <v>0</v>
      </c>
      <c r="F890" s="1">
        <f>IF(B890="", "", "rat")</f>
        <v>0</v>
      </c>
      <c r="G890" s="1">
        <f>IF(B890="", "", "Rattus norvegicus")</f>
        <v>0</v>
      </c>
      <c r="H890" s="1">
        <f>IF(B890="", "", "10116")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E891" s="1">
        <f>IF(B891="", "", "weeks")</f>
        <v>0</v>
      </c>
      <c r="F891" s="1">
        <f>IF(B891="", "", "rat")</f>
        <v>0</v>
      </c>
      <c r="G891" s="1">
        <f>IF(B891="", "", "Rattus norvegicus")</f>
        <v>0</v>
      </c>
      <c r="H891" s="1">
        <f>IF(B891="", "", "10116")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E892" s="1">
        <f>IF(B892="", "", "weeks")</f>
        <v>0</v>
      </c>
      <c r="F892" s="1">
        <f>IF(B892="", "", "rat")</f>
        <v>0</v>
      </c>
      <c r="G892" s="1">
        <f>IF(B892="", "", "Rattus norvegicus")</f>
        <v>0</v>
      </c>
      <c r="H892" s="1">
        <f>IF(B892="", "", "10116")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E893" s="1">
        <f>IF(B893="", "", "weeks")</f>
        <v>0</v>
      </c>
      <c r="F893" s="1">
        <f>IF(B893="", "", "rat")</f>
        <v>0</v>
      </c>
      <c r="G893" s="1">
        <f>IF(B893="", "", "Rattus norvegicus")</f>
        <v>0</v>
      </c>
      <c r="H893" s="1">
        <f>IF(B893="", "", "10116")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E894" s="1">
        <f>IF(B894="", "", "weeks")</f>
        <v>0</v>
      </c>
      <c r="F894" s="1">
        <f>IF(B894="", "", "rat")</f>
        <v>0</v>
      </c>
      <c r="G894" s="1">
        <f>IF(B894="", "", "Rattus norvegicus")</f>
        <v>0</v>
      </c>
      <c r="H894" s="1">
        <f>IF(B894="", "", "10116")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E895" s="1">
        <f>IF(B895="", "", "weeks")</f>
        <v>0</v>
      </c>
      <c r="F895" s="1">
        <f>IF(B895="", "", "rat")</f>
        <v>0</v>
      </c>
      <c r="G895" s="1">
        <f>IF(B895="", "", "Rattus norvegicus")</f>
        <v>0</v>
      </c>
      <c r="H895" s="1">
        <f>IF(B895="", "", "10116")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E896" s="1">
        <f>IF(B896="", "", "weeks")</f>
        <v>0</v>
      </c>
      <c r="F896" s="1">
        <f>IF(B896="", "", "rat")</f>
        <v>0</v>
      </c>
      <c r="G896" s="1">
        <f>IF(B896="", "", "Rattus norvegicus")</f>
        <v>0</v>
      </c>
      <c r="H896" s="1">
        <f>IF(B896="", "", "10116")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E897" s="1">
        <f>IF(B897="", "", "weeks")</f>
        <v>0</v>
      </c>
      <c r="F897" s="1">
        <f>IF(B897="", "", "rat")</f>
        <v>0</v>
      </c>
      <c r="G897" s="1">
        <f>IF(B897="", "", "Rattus norvegicus")</f>
        <v>0</v>
      </c>
      <c r="H897" s="1">
        <f>IF(B897="", "", "10116")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E898" s="1">
        <f>IF(B898="", "", "weeks")</f>
        <v>0</v>
      </c>
      <c r="F898" s="1">
        <f>IF(B898="", "", "rat")</f>
        <v>0</v>
      </c>
      <c r="G898" s="1">
        <f>IF(B898="", "", "Rattus norvegicus")</f>
        <v>0</v>
      </c>
      <c r="H898" s="1">
        <f>IF(B898="", "", "10116")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E899" s="1">
        <f>IF(B899="", "", "weeks")</f>
        <v>0</v>
      </c>
      <c r="F899" s="1">
        <f>IF(B899="", "", "rat")</f>
        <v>0</v>
      </c>
      <c r="G899" s="1">
        <f>IF(B899="", "", "Rattus norvegicus")</f>
        <v>0</v>
      </c>
      <c r="H899" s="1">
        <f>IF(B899="", "", "10116")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E900" s="1">
        <f>IF(B900="", "", "weeks")</f>
        <v>0</v>
      </c>
      <c r="F900" s="1">
        <f>IF(B900="", "", "rat")</f>
        <v>0</v>
      </c>
      <c r="G900" s="1">
        <f>IF(B900="", "", "Rattus norvegicus")</f>
        <v>0</v>
      </c>
      <c r="H900" s="1">
        <f>IF(B900="", "", "10116")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E901" s="1">
        <f>IF(B901="", "", "weeks")</f>
        <v>0</v>
      </c>
      <c r="F901" s="1">
        <f>IF(B901="", "", "rat")</f>
        <v>0</v>
      </c>
      <c r="G901" s="1">
        <f>IF(B901="", "", "Rattus norvegicus")</f>
        <v>0</v>
      </c>
      <c r="H901" s="1">
        <f>IF(B901="", "", "10116")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E902" s="1">
        <f>IF(B902="", "", "weeks")</f>
        <v>0</v>
      </c>
      <c r="F902" s="1">
        <f>IF(B902="", "", "rat")</f>
        <v>0</v>
      </c>
      <c r="G902" s="1">
        <f>IF(B902="", "", "Rattus norvegicus")</f>
        <v>0</v>
      </c>
      <c r="H902" s="1">
        <f>IF(B902="", "", "10116")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E903" s="1">
        <f>IF(B903="", "", "weeks")</f>
        <v>0</v>
      </c>
      <c r="F903" s="1">
        <f>IF(B903="", "", "rat")</f>
        <v>0</v>
      </c>
      <c r="G903" s="1">
        <f>IF(B903="", "", "Rattus norvegicus")</f>
        <v>0</v>
      </c>
      <c r="H903" s="1">
        <f>IF(B903="", "", "10116")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E904" s="1">
        <f>IF(B904="", "", "weeks")</f>
        <v>0</v>
      </c>
      <c r="F904" s="1">
        <f>IF(B904="", "", "rat")</f>
        <v>0</v>
      </c>
      <c r="G904" s="1">
        <f>IF(B904="", "", "Rattus norvegicus")</f>
        <v>0</v>
      </c>
      <c r="H904" s="1">
        <f>IF(B904="", "", "10116")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E905" s="1">
        <f>IF(B905="", "", "weeks")</f>
        <v>0</v>
      </c>
      <c r="F905" s="1">
        <f>IF(B905="", "", "rat")</f>
        <v>0</v>
      </c>
      <c r="G905" s="1">
        <f>IF(B905="", "", "Rattus norvegicus")</f>
        <v>0</v>
      </c>
      <c r="H905" s="1">
        <f>IF(B905="", "", "10116")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E906" s="1">
        <f>IF(B906="", "", "weeks")</f>
        <v>0</v>
      </c>
      <c r="F906" s="1">
        <f>IF(B906="", "", "rat")</f>
        <v>0</v>
      </c>
      <c r="G906" s="1">
        <f>IF(B906="", "", "Rattus norvegicus")</f>
        <v>0</v>
      </c>
      <c r="H906" s="1">
        <f>IF(B906="", "", "10116")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E907" s="1">
        <f>IF(B907="", "", "weeks")</f>
        <v>0</v>
      </c>
      <c r="F907" s="1">
        <f>IF(B907="", "", "rat")</f>
        <v>0</v>
      </c>
      <c r="G907" s="1">
        <f>IF(B907="", "", "Rattus norvegicus")</f>
        <v>0</v>
      </c>
      <c r="H907" s="1">
        <f>IF(B907="", "", "10116")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E908" s="1">
        <f>IF(B908="", "", "weeks")</f>
        <v>0</v>
      </c>
      <c r="F908" s="1">
        <f>IF(B908="", "", "rat")</f>
        <v>0</v>
      </c>
      <c r="G908" s="1">
        <f>IF(B908="", "", "Rattus norvegicus")</f>
        <v>0</v>
      </c>
      <c r="H908" s="1">
        <f>IF(B908="", "", "10116")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E909" s="1">
        <f>IF(B909="", "", "weeks")</f>
        <v>0</v>
      </c>
      <c r="F909" s="1">
        <f>IF(B909="", "", "rat")</f>
        <v>0</v>
      </c>
      <c r="G909" s="1">
        <f>IF(B909="", "", "Rattus norvegicus")</f>
        <v>0</v>
      </c>
      <c r="H909" s="1">
        <f>IF(B909="", "", "10116")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E910" s="1">
        <f>IF(B910="", "", "weeks")</f>
        <v>0</v>
      </c>
      <c r="F910" s="1">
        <f>IF(B910="", "", "rat")</f>
        <v>0</v>
      </c>
      <c r="G910" s="1">
        <f>IF(B910="", "", "Rattus norvegicus")</f>
        <v>0</v>
      </c>
      <c r="H910" s="1">
        <f>IF(B910="", "", "10116")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E911" s="1">
        <f>IF(B911="", "", "weeks")</f>
        <v>0</v>
      </c>
      <c r="F911" s="1">
        <f>IF(B911="", "", "rat")</f>
        <v>0</v>
      </c>
      <c r="G911" s="1">
        <f>IF(B911="", "", "Rattus norvegicus")</f>
        <v>0</v>
      </c>
      <c r="H911" s="1">
        <f>IF(B911="", "", "10116")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E912" s="1">
        <f>IF(B912="", "", "weeks")</f>
        <v>0</v>
      </c>
      <c r="F912" s="1">
        <f>IF(B912="", "", "rat")</f>
        <v>0</v>
      </c>
      <c r="G912" s="1">
        <f>IF(B912="", "", "Rattus norvegicus")</f>
        <v>0</v>
      </c>
      <c r="H912" s="1">
        <f>IF(B912="", "", "10116")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E913" s="1">
        <f>IF(B913="", "", "weeks")</f>
        <v>0</v>
      </c>
      <c r="F913" s="1">
        <f>IF(B913="", "", "rat")</f>
        <v>0</v>
      </c>
      <c r="G913" s="1">
        <f>IF(B913="", "", "Rattus norvegicus")</f>
        <v>0</v>
      </c>
      <c r="H913" s="1">
        <f>IF(B913="", "", "10116")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E914" s="1">
        <f>IF(B914="", "", "weeks")</f>
        <v>0</v>
      </c>
      <c r="F914" s="1">
        <f>IF(B914="", "", "rat")</f>
        <v>0</v>
      </c>
      <c r="G914" s="1">
        <f>IF(B914="", "", "Rattus norvegicus")</f>
        <v>0</v>
      </c>
      <c r="H914" s="1">
        <f>IF(B914="", "", "10116")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E915" s="1">
        <f>IF(B915="", "", "weeks")</f>
        <v>0</v>
      </c>
      <c r="F915" s="1">
        <f>IF(B915="", "", "rat")</f>
        <v>0</v>
      </c>
      <c r="G915" s="1">
        <f>IF(B915="", "", "Rattus norvegicus")</f>
        <v>0</v>
      </c>
      <c r="H915" s="1">
        <f>IF(B915="", "", "10116")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E916" s="1">
        <f>IF(B916="", "", "weeks")</f>
        <v>0</v>
      </c>
      <c r="F916" s="1">
        <f>IF(B916="", "", "rat")</f>
        <v>0</v>
      </c>
      <c r="G916" s="1">
        <f>IF(B916="", "", "Rattus norvegicus")</f>
        <v>0</v>
      </c>
      <c r="H916" s="1">
        <f>IF(B916="", "", "10116")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E917" s="1">
        <f>IF(B917="", "", "weeks")</f>
        <v>0</v>
      </c>
      <c r="F917" s="1">
        <f>IF(B917="", "", "rat")</f>
        <v>0</v>
      </c>
      <c r="G917" s="1">
        <f>IF(B917="", "", "Rattus norvegicus")</f>
        <v>0</v>
      </c>
      <c r="H917" s="1">
        <f>IF(B917="", "", "10116")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E918" s="1">
        <f>IF(B918="", "", "weeks")</f>
        <v>0</v>
      </c>
      <c r="F918" s="1">
        <f>IF(B918="", "", "rat")</f>
        <v>0</v>
      </c>
      <c r="G918" s="1">
        <f>IF(B918="", "", "Rattus norvegicus")</f>
        <v>0</v>
      </c>
      <c r="H918" s="1">
        <f>IF(B918="", "", "10116")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E919" s="1">
        <f>IF(B919="", "", "weeks")</f>
        <v>0</v>
      </c>
      <c r="F919" s="1">
        <f>IF(B919="", "", "rat")</f>
        <v>0</v>
      </c>
      <c r="G919" s="1">
        <f>IF(B919="", "", "Rattus norvegicus")</f>
        <v>0</v>
      </c>
      <c r="H919" s="1">
        <f>IF(B919="", "", "10116")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E920" s="1">
        <f>IF(B920="", "", "weeks")</f>
        <v>0</v>
      </c>
      <c r="F920" s="1">
        <f>IF(B920="", "", "rat")</f>
        <v>0</v>
      </c>
      <c r="G920" s="1">
        <f>IF(B920="", "", "Rattus norvegicus")</f>
        <v>0</v>
      </c>
      <c r="H920" s="1">
        <f>IF(B920="", "", "10116")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E921" s="1">
        <f>IF(B921="", "", "weeks")</f>
        <v>0</v>
      </c>
      <c r="F921" s="1">
        <f>IF(B921="", "", "rat")</f>
        <v>0</v>
      </c>
      <c r="G921" s="1">
        <f>IF(B921="", "", "Rattus norvegicus")</f>
        <v>0</v>
      </c>
      <c r="H921" s="1">
        <f>IF(B921="", "", "10116")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E922" s="1">
        <f>IF(B922="", "", "weeks")</f>
        <v>0</v>
      </c>
      <c r="F922" s="1">
        <f>IF(B922="", "", "rat")</f>
        <v>0</v>
      </c>
      <c r="G922" s="1">
        <f>IF(B922="", "", "Rattus norvegicus")</f>
        <v>0</v>
      </c>
      <c r="H922" s="1">
        <f>IF(B922="", "", "10116")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E923" s="1">
        <f>IF(B923="", "", "weeks")</f>
        <v>0</v>
      </c>
      <c r="F923" s="1">
        <f>IF(B923="", "", "rat")</f>
        <v>0</v>
      </c>
      <c r="G923" s="1">
        <f>IF(B923="", "", "Rattus norvegicus")</f>
        <v>0</v>
      </c>
      <c r="H923" s="1">
        <f>IF(B923="", "", "10116")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E924" s="1">
        <f>IF(B924="", "", "weeks")</f>
        <v>0</v>
      </c>
      <c r="F924" s="1">
        <f>IF(B924="", "", "rat")</f>
        <v>0</v>
      </c>
      <c r="G924" s="1">
        <f>IF(B924="", "", "Rattus norvegicus")</f>
        <v>0</v>
      </c>
      <c r="H924" s="1">
        <f>IF(B924="", "", "10116")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E925" s="1">
        <f>IF(B925="", "", "weeks")</f>
        <v>0</v>
      </c>
      <c r="F925" s="1">
        <f>IF(B925="", "", "rat")</f>
        <v>0</v>
      </c>
      <c r="G925" s="1">
        <f>IF(B925="", "", "Rattus norvegicus")</f>
        <v>0</v>
      </c>
      <c r="H925" s="1">
        <f>IF(B925="", "", "10116")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E926" s="1">
        <f>IF(B926="", "", "weeks")</f>
        <v>0</v>
      </c>
      <c r="F926" s="1">
        <f>IF(B926="", "", "rat")</f>
        <v>0</v>
      </c>
      <c r="G926" s="1">
        <f>IF(B926="", "", "Rattus norvegicus")</f>
        <v>0</v>
      </c>
      <c r="H926" s="1">
        <f>IF(B926="", "", "10116")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E927" s="1">
        <f>IF(B927="", "", "weeks")</f>
        <v>0</v>
      </c>
      <c r="F927" s="1">
        <f>IF(B927="", "", "rat")</f>
        <v>0</v>
      </c>
      <c r="G927" s="1">
        <f>IF(B927="", "", "Rattus norvegicus")</f>
        <v>0</v>
      </c>
      <c r="H927" s="1">
        <f>IF(B927="", "", "10116")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E928" s="1">
        <f>IF(B928="", "", "weeks")</f>
        <v>0</v>
      </c>
      <c r="F928" s="1">
        <f>IF(B928="", "", "rat")</f>
        <v>0</v>
      </c>
      <c r="G928" s="1">
        <f>IF(B928="", "", "Rattus norvegicus")</f>
        <v>0</v>
      </c>
      <c r="H928" s="1">
        <f>IF(B928="", "", "10116")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E929" s="1">
        <f>IF(B929="", "", "weeks")</f>
        <v>0</v>
      </c>
      <c r="F929" s="1">
        <f>IF(B929="", "", "rat")</f>
        <v>0</v>
      </c>
      <c r="G929" s="1">
        <f>IF(B929="", "", "Rattus norvegicus")</f>
        <v>0</v>
      </c>
      <c r="H929" s="1">
        <f>IF(B929="", "", "10116")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E930" s="1">
        <f>IF(B930="", "", "weeks")</f>
        <v>0</v>
      </c>
      <c r="F930" s="1">
        <f>IF(B930="", "", "rat")</f>
        <v>0</v>
      </c>
      <c r="G930" s="1">
        <f>IF(B930="", "", "Rattus norvegicus")</f>
        <v>0</v>
      </c>
      <c r="H930" s="1">
        <f>IF(B930="", "", "10116")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E931" s="1">
        <f>IF(B931="", "", "weeks")</f>
        <v>0</v>
      </c>
      <c r="F931" s="1">
        <f>IF(B931="", "", "rat")</f>
        <v>0</v>
      </c>
      <c r="G931" s="1">
        <f>IF(B931="", "", "Rattus norvegicus")</f>
        <v>0</v>
      </c>
      <c r="H931" s="1">
        <f>IF(B931="", "", "10116")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E932" s="1">
        <f>IF(B932="", "", "weeks")</f>
        <v>0</v>
      </c>
      <c r="F932" s="1">
        <f>IF(B932="", "", "rat")</f>
        <v>0</v>
      </c>
      <c r="G932" s="1">
        <f>IF(B932="", "", "Rattus norvegicus")</f>
        <v>0</v>
      </c>
      <c r="H932" s="1">
        <f>IF(B932="", "", "10116")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E933" s="1">
        <f>IF(B933="", "", "weeks")</f>
        <v>0</v>
      </c>
      <c r="F933" s="1">
        <f>IF(B933="", "", "rat")</f>
        <v>0</v>
      </c>
      <c r="G933" s="1">
        <f>IF(B933="", "", "Rattus norvegicus")</f>
        <v>0</v>
      </c>
      <c r="H933" s="1">
        <f>IF(B933="", "", "10116")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E934" s="1">
        <f>IF(B934="", "", "weeks")</f>
        <v>0</v>
      </c>
      <c r="F934" s="1">
        <f>IF(B934="", "", "rat")</f>
        <v>0</v>
      </c>
      <c r="G934" s="1">
        <f>IF(B934="", "", "Rattus norvegicus")</f>
        <v>0</v>
      </c>
      <c r="H934" s="1">
        <f>IF(B934="", "", "10116")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E935" s="1">
        <f>IF(B935="", "", "weeks")</f>
        <v>0</v>
      </c>
      <c r="F935" s="1">
        <f>IF(B935="", "", "rat")</f>
        <v>0</v>
      </c>
      <c r="G935" s="1">
        <f>IF(B935="", "", "Rattus norvegicus")</f>
        <v>0</v>
      </c>
      <c r="H935" s="1">
        <f>IF(B935="", "", "10116")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E936" s="1">
        <f>IF(B936="", "", "weeks")</f>
        <v>0</v>
      </c>
      <c r="F936" s="1">
        <f>IF(B936="", "", "rat")</f>
        <v>0</v>
      </c>
      <c r="G936" s="1">
        <f>IF(B936="", "", "Rattus norvegicus")</f>
        <v>0</v>
      </c>
      <c r="H936" s="1">
        <f>IF(B936="", "", "10116")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E937" s="1">
        <f>IF(B937="", "", "weeks")</f>
        <v>0</v>
      </c>
      <c r="F937" s="1">
        <f>IF(B937="", "", "rat")</f>
        <v>0</v>
      </c>
      <c r="G937" s="1">
        <f>IF(B937="", "", "Rattus norvegicus")</f>
        <v>0</v>
      </c>
      <c r="H937" s="1">
        <f>IF(B937="", "", "10116")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E938" s="1">
        <f>IF(B938="", "", "weeks")</f>
        <v>0</v>
      </c>
      <c r="F938" s="1">
        <f>IF(B938="", "", "rat")</f>
        <v>0</v>
      </c>
      <c r="G938" s="1">
        <f>IF(B938="", "", "Rattus norvegicus")</f>
        <v>0</v>
      </c>
      <c r="H938" s="1">
        <f>IF(B938="", "", "10116")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E939" s="1">
        <f>IF(B939="", "", "weeks")</f>
        <v>0</v>
      </c>
      <c r="F939" s="1">
        <f>IF(B939="", "", "rat")</f>
        <v>0</v>
      </c>
      <c r="G939" s="1">
        <f>IF(B939="", "", "Rattus norvegicus")</f>
        <v>0</v>
      </c>
      <c r="H939" s="1">
        <f>IF(B939="", "", "10116")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E940" s="1">
        <f>IF(B940="", "", "weeks")</f>
        <v>0</v>
      </c>
      <c r="F940" s="1">
        <f>IF(B940="", "", "rat")</f>
        <v>0</v>
      </c>
      <c r="G940" s="1">
        <f>IF(B940="", "", "Rattus norvegicus")</f>
        <v>0</v>
      </c>
      <c r="H940" s="1">
        <f>IF(B940="", "", "10116")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E941" s="1">
        <f>IF(B941="", "", "weeks")</f>
        <v>0</v>
      </c>
      <c r="F941" s="1">
        <f>IF(B941="", "", "rat")</f>
        <v>0</v>
      </c>
      <c r="G941" s="1">
        <f>IF(B941="", "", "Rattus norvegicus")</f>
        <v>0</v>
      </c>
      <c r="H941" s="1">
        <f>IF(B941="", "", "10116")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E942" s="1">
        <f>IF(B942="", "", "weeks")</f>
        <v>0</v>
      </c>
      <c r="F942" s="1">
        <f>IF(B942="", "", "rat")</f>
        <v>0</v>
      </c>
      <c r="G942" s="1">
        <f>IF(B942="", "", "Rattus norvegicus")</f>
        <v>0</v>
      </c>
      <c r="H942" s="1">
        <f>IF(B942="", "", "10116")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E943" s="1">
        <f>IF(B943="", "", "weeks")</f>
        <v>0</v>
      </c>
      <c r="F943" s="1">
        <f>IF(B943="", "", "rat")</f>
        <v>0</v>
      </c>
      <c r="G943" s="1">
        <f>IF(B943="", "", "Rattus norvegicus")</f>
        <v>0</v>
      </c>
      <c r="H943" s="1">
        <f>IF(B943="", "", "10116")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E944" s="1">
        <f>IF(B944="", "", "weeks")</f>
        <v>0</v>
      </c>
      <c r="F944" s="1">
        <f>IF(B944="", "", "rat")</f>
        <v>0</v>
      </c>
      <c r="G944" s="1">
        <f>IF(B944="", "", "Rattus norvegicus")</f>
        <v>0</v>
      </c>
      <c r="H944" s="1">
        <f>IF(B944="", "", "10116")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E945" s="1">
        <f>IF(B945="", "", "weeks")</f>
        <v>0</v>
      </c>
      <c r="F945" s="1">
        <f>IF(B945="", "", "rat")</f>
        <v>0</v>
      </c>
      <c r="G945" s="1">
        <f>IF(B945="", "", "Rattus norvegicus")</f>
        <v>0</v>
      </c>
      <c r="H945" s="1">
        <f>IF(B945="", "", "10116")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E946" s="1">
        <f>IF(B946="", "", "weeks")</f>
        <v>0</v>
      </c>
      <c r="F946" s="1">
        <f>IF(B946="", "", "rat")</f>
        <v>0</v>
      </c>
      <c r="G946" s="1">
        <f>IF(B946="", "", "Rattus norvegicus")</f>
        <v>0</v>
      </c>
      <c r="H946" s="1">
        <f>IF(B946="", "", "10116")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E947" s="1">
        <f>IF(B947="", "", "weeks")</f>
        <v>0</v>
      </c>
      <c r="F947" s="1">
        <f>IF(B947="", "", "rat")</f>
        <v>0</v>
      </c>
      <c r="G947" s="1">
        <f>IF(B947="", "", "Rattus norvegicus")</f>
        <v>0</v>
      </c>
      <c r="H947" s="1">
        <f>IF(B947="", "", "10116")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E948" s="1">
        <f>IF(B948="", "", "weeks")</f>
        <v>0</v>
      </c>
      <c r="F948" s="1">
        <f>IF(B948="", "", "rat")</f>
        <v>0</v>
      </c>
      <c r="G948" s="1">
        <f>IF(B948="", "", "Rattus norvegicus")</f>
        <v>0</v>
      </c>
      <c r="H948" s="1">
        <f>IF(B948="", "", "10116")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E949" s="1">
        <f>IF(B949="", "", "weeks")</f>
        <v>0</v>
      </c>
      <c r="F949" s="1">
        <f>IF(B949="", "", "rat")</f>
        <v>0</v>
      </c>
      <c r="G949" s="1">
        <f>IF(B949="", "", "Rattus norvegicus")</f>
        <v>0</v>
      </c>
      <c r="H949" s="1">
        <f>IF(B949="", "", "10116")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E950" s="1">
        <f>IF(B950="", "", "weeks")</f>
        <v>0</v>
      </c>
      <c r="F950" s="1">
        <f>IF(B950="", "", "rat")</f>
        <v>0</v>
      </c>
      <c r="G950" s="1">
        <f>IF(B950="", "", "Rattus norvegicus")</f>
        <v>0</v>
      </c>
      <c r="H950" s="1">
        <f>IF(B950="", "", "10116")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E951" s="1">
        <f>IF(B951="", "", "weeks")</f>
        <v>0</v>
      </c>
      <c r="F951" s="1">
        <f>IF(B951="", "", "rat")</f>
        <v>0</v>
      </c>
      <c r="G951" s="1">
        <f>IF(B951="", "", "Rattus norvegicus")</f>
        <v>0</v>
      </c>
      <c r="H951" s="1">
        <f>IF(B951="", "", "10116")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E952" s="1">
        <f>IF(B952="", "", "weeks")</f>
        <v>0</v>
      </c>
      <c r="F952" s="1">
        <f>IF(B952="", "", "rat")</f>
        <v>0</v>
      </c>
      <c r="G952" s="1">
        <f>IF(B952="", "", "Rattus norvegicus")</f>
        <v>0</v>
      </c>
      <c r="H952" s="1">
        <f>IF(B952="", "", "10116")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E953" s="1">
        <f>IF(B953="", "", "weeks")</f>
        <v>0</v>
      </c>
      <c r="F953" s="1">
        <f>IF(B953="", "", "rat")</f>
        <v>0</v>
      </c>
      <c r="G953" s="1">
        <f>IF(B953="", "", "Rattus norvegicus")</f>
        <v>0</v>
      </c>
      <c r="H953" s="1">
        <f>IF(B953="", "", "10116")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E954" s="1">
        <f>IF(B954="", "", "weeks")</f>
        <v>0</v>
      </c>
      <c r="F954" s="1">
        <f>IF(B954="", "", "rat")</f>
        <v>0</v>
      </c>
      <c r="G954" s="1">
        <f>IF(B954="", "", "Rattus norvegicus")</f>
        <v>0</v>
      </c>
      <c r="H954" s="1">
        <f>IF(B954="", "", "10116")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E955" s="1">
        <f>IF(B955="", "", "weeks")</f>
        <v>0</v>
      </c>
      <c r="F955" s="1">
        <f>IF(B955="", "", "rat")</f>
        <v>0</v>
      </c>
      <c r="G955" s="1">
        <f>IF(B955="", "", "Rattus norvegicus")</f>
        <v>0</v>
      </c>
      <c r="H955" s="1">
        <f>IF(B955="", "", "10116")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E956" s="1">
        <f>IF(B956="", "", "weeks")</f>
        <v>0</v>
      </c>
      <c r="F956" s="1">
        <f>IF(B956="", "", "rat")</f>
        <v>0</v>
      </c>
      <c r="G956" s="1">
        <f>IF(B956="", "", "Rattus norvegicus")</f>
        <v>0</v>
      </c>
      <c r="H956" s="1">
        <f>IF(B956="", "", "10116")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E957" s="1">
        <f>IF(B957="", "", "weeks")</f>
        <v>0</v>
      </c>
      <c r="F957" s="1">
        <f>IF(B957="", "", "rat")</f>
        <v>0</v>
      </c>
      <c r="G957" s="1">
        <f>IF(B957="", "", "Rattus norvegicus")</f>
        <v>0</v>
      </c>
      <c r="H957" s="1">
        <f>IF(B957="", "", "10116")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E958" s="1">
        <f>IF(B958="", "", "weeks")</f>
        <v>0</v>
      </c>
      <c r="F958" s="1">
        <f>IF(B958="", "", "rat")</f>
        <v>0</v>
      </c>
      <c r="G958" s="1">
        <f>IF(B958="", "", "Rattus norvegicus")</f>
        <v>0</v>
      </c>
      <c r="H958" s="1">
        <f>IF(B958="", "", "10116")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E959" s="1">
        <f>IF(B959="", "", "weeks")</f>
        <v>0</v>
      </c>
      <c r="F959" s="1">
        <f>IF(B959="", "", "rat")</f>
        <v>0</v>
      </c>
      <c r="G959" s="1">
        <f>IF(B959="", "", "Rattus norvegicus")</f>
        <v>0</v>
      </c>
      <c r="H959" s="1">
        <f>IF(B959="", "", "10116")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E960" s="1">
        <f>IF(B960="", "", "weeks")</f>
        <v>0</v>
      </c>
      <c r="F960" s="1">
        <f>IF(B960="", "", "rat")</f>
        <v>0</v>
      </c>
      <c r="G960" s="1">
        <f>IF(B960="", "", "Rattus norvegicus")</f>
        <v>0</v>
      </c>
      <c r="H960" s="1">
        <f>IF(B960="", "", "10116")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E961" s="1">
        <f>IF(B961="", "", "weeks")</f>
        <v>0</v>
      </c>
      <c r="F961" s="1">
        <f>IF(B961="", "", "rat")</f>
        <v>0</v>
      </c>
      <c r="G961" s="1">
        <f>IF(B961="", "", "Rattus norvegicus")</f>
        <v>0</v>
      </c>
      <c r="H961" s="1">
        <f>IF(B961="", "", "10116")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E962" s="1">
        <f>IF(B962="", "", "weeks")</f>
        <v>0</v>
      </c>
      <c r="F962" s="1">
        <f>IF(B962="", "", "rat")</f>
        <v>0</v>
      </c>
      <c r="G962" s="1">
        <f>IF(B962="", "", "Rattus norvegicus")</f>
        <v>0</v>
      </c>
      <c r="H962" s="1">
        <f>IF(B962="", "", "10116")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E963" s="1">
        <f>IF(B963="", "", "weeks")</f>
        <v>0</v>
      </c>
      <c r="F963" s="1">
        <f>IF(B963="", "", "rat")</f>
        <v>0</v>
      </c>
      <c r="G963" s="1">
        <f>IF(B963="", "", "Rattus norvegicus")</f>
        <v>0</v>
      </c>
      <c r="H963" s="1">
        <f>IF(B963="", "", "10116")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E964" s="1">
        <f>IF(B964="", "", "weeks")</f>
        <v>0</v>
      </c>
      <c r="F964" s="1">
        <f>IF(B964="", "", "rat")</f>
        <v>0</v>
      </c>
      <c r="G964" s="1">
        <f>IF(B964="", "", "Rattus norvegicus")</f>
        <v>0</v>
      </c>
      <c r="H964" s="1">
        <f>IF(B964="", "", "10116")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E965" s="1">
        <f>IF(B965="", "", "weeks")</f>
        <v>0</v>
      </c>
      <c r="F965" s="1">
        <f>IF(B965="", "", "rat")</f>
        <v>0</v>
      </c>
      <c r="G965" s="1">
        <f>IF(B965="", "", "Rattus norvegicus")</f>
        <v>0</v>
      </c>
      <c r="H965" s="1">
        <f>IF(B965="", "", "10116")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E966" s="1">
        <f>IF(B966="", "", "weeks")</f>
        <v>0</v>
      </c>
      <c r="F966" s="1">
        <f>IF(B966="", "", "rat")</f>
        <v>0</v>
      </c>
      <c r="G966" s="1">
        <f>IF(B966="", "", "Rattus norvegicus")</f>
        <v>0</v>
      </c>
      <c r="H966" s="1">
        <f>IF(B966="", "", "10116")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E967" s="1">
        <f>IF(B967="", "", "weeks")</f>
        <v>0</v>
      </c>
      <c r="F967" s="1">
        <f>IF(B967="", "", "rat")</f>
        <v>0</v>
      </c>
      <c r="G967" s="1">
        <f>IF(B967="", "", "Rattus norvegicus")</f>
        <v>0</v>
      </c>
      <c r="H967" s="1">
        <f>IF(B967="", "", "10116")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E968" s="1">
        <f>IF(B968="", "", "weeks")</f>
        <v>0</v>
      </c>
      <c r="F968" s="1">
        <f>IF(B968="", "", "rat")</f>
        <v>0</v>
      </c>
      <c r="G968" s="1">
        <f>IF(B968="", "", "Rattus norvegicus")</f>
        <v>0</v>
      </c>
      <c r="H968" s="1">
        <f>IF(B968="", "", "10116")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E969" s="1">
        <f>IF(B969="", "", "weeks")</f>
        <v>0</v>
      </c>
      <c r="F969" s="1">
        <f>IF(B969="", "", "rat")</f>
        <v>0</v>
      </c>
      <c r="G969" s="1">
        <f>IF(B969="", "", "Rattus norvegicus")</f>
        <v>0</v>
      </c>
      <c r="H969" s="1">
        <f>IF(B969="", "", "10116")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E970" s="1">
        <f>IF(B970="", "", "weeks")</f>
        <v>0</v>
      </c>
      <c r="F970" s="1">
        <f>IF(B970="", "", "rat")</f>
        <v>0</v>
      </c>
      <c r="G970" s="1">
        <f>IF(B970="", "", "Rattus norvegicus")</f>
        <v>0</v>
      </c>
      <c r="H970" s="1">
        <f>IF(B970="", "", "10116")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E971" s="1">
        <f>IF(B971="", "", "weeks")</f>
        <v>0</v>
      </c>
      <c r="F971" s="1">
        <f>IF(B971="", "", "rat")</f>
        <v>0</v>
      </c>
      <c r="G971" s="1">
        <f>IF(B971="", "", "Rattus norvegicus")</f>
        <v>0</v>
      </c>
      <c r="H971" s="1">
        <f>IF(B971="", "", "10116")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E972" s="1">
        <f>IF(B972="", "", "weeks")</f>
        <v>0</v>
      </c>
      <c r="F972" s="1">
        <f>IF(B972="", "", "rat")</f>
        <v>0</v>
      </c>
      <c r="G972" s="1">
        <f>IF(B972="", "", "Rattus norvegicus")</f>
        <v>0</v>
      </c>
      <c r="H972" s="1">
        <f>IF(B972="", "", "10116")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E973" s="1">
        <f>IF(B973="", "", "weeks")</f>
        <v>0</v>
      </c>
      <c r="F973" s="1">
        <f>IF(B973="", "", "rat")</f>
        <v>0</v>
      </c>
      <c r="G973" s="1">
        <f>IF(B973="", "", "Rattus norvegicus")</f>
        <v>0</v>
      </c>
      <c r="H973" s="1">
        <f>IF(B973="", "", "10116")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E974" s="1">
        <f>IF(B974="", "", "weeks")</f>
        <v>0</v>
      </c>
      <c r="F974" s="1">
        <f>IF(B974="", "", "rat")</f>
        <v>0</v>
      </c>
      <c r="G974" s="1">
        <f>IF(B974="", "", "Rattus norvegicus")</f>
        <v>0</v>
      </c>
      <c r="H974" s="1">
        <f>IF(B974="", "", "10116")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E975" s="1">
        <f>IF(B975="", "", "weeks")</f>
        <v>0</v>
      </c>
      <c r="F975" s="1">
        <f>IF(B975="", "", "rat")</f>
        <v>0</v>
      </c>
      <c r="G975" s="1">
        <f>IF(B975="", "", "Rattus norvegicus")</f>
        <v>0</v>
      </c>
      <c r="H975" s="1">
        <f>IF(B975="", "", "10116")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E976" s="1">
        <f>IF(B976="", "", "weeks")</f>
        <v>0</v>
      </c>
      <c r="F976" s="1">
        <f>IF(B976="", "", "rat")</f>
        <v>0</v>
      </c>
      <c r="G976" s="1">
        <f>IF(B976="", "", "Rattus norvegicus")</f>
        <v>0</v>
      </c>
      <c r="H976" s="1">
        <f>IF(B976="", "", "10116")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E977" s="1">
        <f>IF(B977="", "", "weeks")</f>
        <v>0</v>
      </c>
      <c r="F977" s="1">
        <f>IF(B977="", "", "rat")</f>
        <v>0</v>
      </c>
      <c r="G977" s="1">
        <f>IF(B977="", "", "Rattus norvegicus")</f>
        <v>0</v>
      </c>
      <c r="H977" s="1">
        <f>IF(B977="", "", "10116")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E978" s="1">
        <f>IF(B978="", "", "weeks")</f>
        <v>0</v>
      </c>
      <c r="F978" s="1">
        <f>IF(B978="", "", "rat")</f>
        <v>0</v>
      </c>
      <c r="G978" s="1">
        <f>IF(B978="", "", "Rattus norvegicus")</f>
        <v>0</v>
      </c>
      <c r="H978" s="1">
        <f>IF(B978="", "", "10116")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E979" s="1">
        <f>IF(B979="", "", "weeks")</f>
        <v>0</v>
      </c>
      <c r="F979" s="1">
        <f>IF(B979="", "", "rat")</f>
        <v>0</v>
      </c>
      <c r="G979" s="1">
        <f>IF(B979="", "", "Rattus norvegicus")</f>
        <v>0</v>
      </c>
      <c r="H979" s="1">
        <f>IF(B979="", "", "10116")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E980" s="1">
        <f>IF(B980="", "", "weeks")</f>
        <v>0</v>
      </c>
      <c r="F980" s="1">
        <f>IF(B980="", "", "rat")</f>
        <v>0</v>
      </c>
      <c r="G980" s="1">
        <f>IF(B980="", "", "Rattus norvegicus")</f>
        <v>0</v>
      </c>
      <c r="H980" s="1">
        <f>IF(B980="", "", "10116")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E981" s="1">
        <f>IF(B981="", "", "weeks")</f>
        <v>0</v>
      </c>
      <c r="F981" s="1">
        <f>IF(B981="", "", "rat")</f>
        <v>0</v>
      </c>
      <c r="G981" s="1">
        <f>IF(B981="", "", "Rattus norvegicus")</f>
        <v>0</v>
      </c>
      <c r="H981" s="1">
        <f>IF(B981="", "", "10116")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E982" s="1">
        <f>IF(B982="", "", "weeks")</f>
        <v>0</v>
      </c>
      <c r="F982" s="1">
        <f>IF(B982="", "", "rat")</f>
        <v>0</v>
      </c>
      <c r="G982" s="1">
        <f>IF(B982="", "", "Rattus norvegicus")</f>
        <v>0</v>
      </c>
      <c r="H982" s="1">
        <f>IF(B982="", "", "10116")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E983" s="1">
        <f>IF(B983="", "", "weeks")</f>
        <v>0</v>
      </c>
      <c r="F983" s="1">
        <f>IF(B983="", "", "rat")</f>
        <v>0</v>
      </c>
      <c r="G983" s="1">
        <f>IF(B983="", "", "Rattus norvegicus")</f>
        <v>0</v>
      </c>
      <c r="H983" s="1">
        <f>IF(B983="", "", "10116")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E984" s="1">
        <f>IF(B984="", "", "weeks")</f>
        <v>0</v>
      </c>
      <c r="F984" s="1">
        <f>IF(B984="", "", "rat")</f>
        <v>0</v>
      </c>
      <c r="G984" s="1">
        <f>IF(B984="", "", "Rattus norvegicus")</f>
        <v>0</v>
      </c>
      <c r="H984" s="1">
        <f>IF(B984="", "", "10116")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E985" s="1">
        <f>IF(B985="", "", "weeks")</f>
        <v>0</v>
      </c>
      <c r="F985" s="1">
        <f>IF(B985="", "", "rat")</f>
        <v>0</v>
      </c>
      <c r="G985" s="1">
        <f>IF(B985="", "", "Rattus norvegicus")</f>
        <v>0</v>
      </c>
      <c r="H985" s="1">
        <f>IF(B985="", "", "10116")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E986" s="1">
        <f>IF(B986="", "", "weeks")</f>
        <v>0</v>
      </c>
      <c r="F986" s="1">
        <f>IF(B986="", "", "rat")</f>
        <v>0</v>
      </c>
      <c r="G986" s="1">
        <f>IF(B986="", "", "Rattus norvegicus")</f>
        <v>0</v>
      </c>
      <c r="H986" s="1">
        <f>IF(B986="", "", "10116")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E987" s="1">
        <f>IF(B987="", "", "weeks")</f>
        <v>0</v>
      </c>
      <c r="F987" s="1">
        <f>IF(B987="", "", "rat")</f>
        <v>0</v>
      </c>
      <c r="G987" s="1">
        <f>IF(B987="", "", "Rattus norvegicus")</f>
        <v>0</v>
      </c>
      <c r="H987" s="1">
        <f>IF(B987="", "", "10116")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E988" s="1">
        <f>IF(B988="", "", "weeks")</f>
        <v>0</v>
      </c>
      <c r="F988" s="1">
        <f>IF(B988="", "", "rat")</f>
        <v>0</v>
      </c>
      <c r="G988" s="1">
        <f>IF(B988="", "", "Rattus norvegicus")</f>
        <v>0</v>
      </c>
      <c r="H988" s="1">
        <f>IF(B988="", "", "10116")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E989" s="1">
        <f>IF(B989="", "", "weeks")</f>
        <v>0</v>
      </c>
      <c r="F989" s="1">
        <f>IF(B989="", "", "rat")</f>
        <v>0</v>
      </c>
      <c r="G989" s="1">
        <f>IF(B989="", "", "Rattus norvegicus")</f>
        <v>0</v>
      </c>
      <c r="H989" s="1">
        <f>IF(B989="", "", "10116")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E990" s="1">
        <f>IF(B990="", "", "weeks")</f>
        <v>0</v>
      </c>
      <c r="F990" s="1">
        <f>IF(B990="", "", "rat")</f>
        <v>0</v>
      </c>
      <c r="G990" s="1">
        <f>IF(B990="", "", "Rattus norvegicus")</f>
        <v>0</v>
      </c>
      <c r="H990" s="1">
        <f>IF(B990="", "", "10116")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E991" s="1">
        <f>IF(B991="", "", "weeks")</f>
        <v>0</v>
      </c>
      <c r="F991" s="1">
        <f>IF(B991="", "", "rat")</f>
        <v>0</v>
      </c>
      <c r="G991" s="1">
        <f>IF(B991="", "", "Rattus norvegicus")</f>
        <v>0</v>
      </c>
      <c r="H991" s="1">
        <f>IF(B991="", "", "10116")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E992" s="1">
        <f>IF(B992="", "", "weeks")</f>
        <v>0</v>
      </c>
      <c r="F992" s="1">
        <f>IF(B992="", "", "rat")</f>
        <v>0</v>
      </c>
      <c r="G992" s="1">
        <f>IF(B992="", "", "Rattus norvegicus")</f>
        <v>0</v>
      </c>
      <c r="H992" s="1">
        <f>IF(B992="", "", "10116")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E993" s="1">
        <f>IF(B993="", "", "weeks")</f>
        <v>0</v>
      </c>
      <c r="F993" s="1">
        <f>IF(B993="", "", "rat")</f>
        <v>0</v>
      </c>
      <c r="G993" s="1">
        <f>IF(B993="", "", "Rattus norvegicus")</f>
        <v>0</v>
      </c>
      <c r="H993" s="1">
        <f>IF(B993="", "", "10116")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E994" s="1">
        <f>IF(B994="", "", "weeks")</f>
        <v>0</v>
      </c>
      <c r="F994" s="1">
        <f>IF(B994="", "", "rat")</f>
        <v>0</v>
      </c>
      <c r="G994" s="1">
        <f>IF(B994="", "", "Rattus norvegicus")</f>
        <v>0</v>
      </c>
      <c r="H994" s="1">
        <f>IF(B994="", "", "10116")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E995" s="1">
        <f>IF(B995="", "", "weeks")</f>
        <v>0</v>
      </c>
      <c r="F995" s="1">
        <f>IF(B995="", "", "rat")</f>
        <v>0</v>
      </c>
      <c r="G995" s="1">
        <f>IF(B995="", "", "Rattus norvegicus")</f>
        <v>0</v>
      </c>
      <c r="H995" s="1">
        <f>IF(B995="", "", "10116")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E996" s="1">
        <f>IF(B996="", "", "weeks")</f>
        <v>0</v>
      </c>
      <c r="F996" s="1">
        <f>IF(B996="", "", "rat")</f>
        <v>0</v>
      </c>
      <c r="G996" s="1">
        <f>IF(B996="", "", "Rattus norvegicus")</f>
        <v>0</v>
      </c>
      <c r="H996" s="1">
        <f>IF(B996="", "", "10116")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E997" s="1">
        <f>IF(B997="", "", "weeks")</f>
        <v>0</v>
      </c>
      <c r="F997" s="1">
        <f>IF(B997="", "", "rat")</f>
        <v>0</v>
      </c>
      <c r="G997" s="1">
        <f>IF(B997="", "", "Rattus norvegicus")</f>
        <v>0</v>
      </c>
      <c r="H997" s="1">
        <f>IF(B997="", "", "10116")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E998" s="1">
        <f>IF(B998="", "", "weeks")</f>
        <v>0</v>
      </c>
      <c r="F998" s="1">
        <f>IF(B998="", "", "rat")</f>
        <v>0</v>
      </c>
      <c r="G998" s="1">
        <f>IF(B998="", "", "Rattus norvegicus")</f>
        <v>0</v>
      </c>
      <c r="H998" s="1">
        <f>IF(B998="", "", "10116")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E999" s="1">
        <f>IF(B999="", "", "weeks")</f>
        <v>0</v>
      </c>
      <c r="F999" s="1">
        <f>IF(B999="", "", "rat")</f>
        <v>0</v>
      </c>
      <c r="G999" s="1">
        <f>IF(B999="", "", "Rattus norvegicus")</f>
        <v>0</v>
      </c>
      <c r="H999" s="1">
        <f>IF(B999="", "", "10116")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E1000" s="1">
        <f>IF(B1000="", "", "weeks")</f>
        <v>0</v>
      </c>
      <c r="F1000" s="1">
        <f>IF(B1000="", "", "rat")</f>
        <v>0</v>
      </c>
      <c r="G1000" s="1">
        <f>IF(B1000="", "", "Rattus norvegicus")</f>
        <v>0</v>
      </c>
      <c r="H1000" s="1">
        <f>IF(B1000="", "", "10116")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E1001" s="1">
        <f>IF(B1001="", "", "weeks")</f>
        <v>0</v>
      </c>
      <c r="F1001" s="1">
        <f>IF(B1001="", "", "rat")</f>
        <v>0</v>
      </c>
      <c r="G1001" s="1">
        <f>IF(B1001="", "", "Rattus norvegicus")</f>
        <v>0</v>
      </c>
      <c r="H1001" s="1">
        <f>IF(B1001="", "", "10116")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The value must be a string and must equal &quot;not applicable&quot; or must equal &quot;not collected&quot; or must equal &quot;not provided&quot; or must equal &quot;restricted access&quot; or the value must be a integer and &gt;0." promptTitle="Enter host_age" prompt="The value must be a string and must equal &quot;not applicable&quot; or must equal &quot;not collected&quot; or must equal &quot;not provided&quot; or must equal &quot;restricted access&quot; or the value must be a integer and &gt;0." sqref="D2:D1001">
      <formula1>(OR(AND(IF(D2="",FALSE,TRUE),OR(exact(D2,"not applicable"),exact(D2,"not collected"),exact(D2,"not provided"),exact(D2,"restricted access"))),AND(IF(D2="",FALSE,IF(ISERROR(INT(D2)),FALSE,INT(D2)=D2)),D2&gt;0)))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rat&quot;. The default value is rat." promptTitle="Enter host_common_name" prompt="The value must be a string and must equal &quot;rat&quot;. The default value is rat." sqref="F2:F1001">
      <formula1>"rat"</formula1>
    </dataValidation>
    <dataValidation type="list" allowBlank="1" showInputMessage="1" showErrorMessage="1" errorTitle="Invalid host_scientific_name" error="The host_scientific_name value entered is not valid. The value must be a string and must equal &quot;Rattus norvegicus&quot;. The default value is Rattus norvegicus." promptTitle="Enter host_scientific_name" prompt="The value must be a string and must equal &quot;Rattus norvegicus&quot;. The default value is Rattus norvegicus." sqref="G2:G1001">
      <formula1>"Rattus norvegicus"</formula1>
    </dataValidation>
    <dataValidation type="list" allowBlank="1" showInputMessage="1" showErrorMessage="1" errorTitle="Invalid host_taxid" error="The host_taxid value entered is not valid. The value must be a string and must equal &quot;10116&quot;. The default value is 10116." promptTitle="Enter host_taxid" prompt="The value must be a string and must equal &quot;10116&quot;. The default value is 10116." sqref="H2:H1001">
      <formula1>"10116"</formula1>
    </dataValidation>
    <dataValidation type="custom" allowBlank="1" showInputMessage="1" showErrorMessage="1" errorTitle="Invalid host_weight" error="The host_weight value entered is not valid. The value must be a string and must equal &quot;not applicable&quot; or must equal &quot;not collected&quot; or must equal &quot;not provided&quot; or must equal &quot;restricted access&quot; or the value must be a integer and &gt;0." promptTitle="Enter host_weight" prompt="The value must be a string and must equal &quot;not applicable&quot; or must equal &quot;not collected&quot; or must equal &quot;not provided&quot; or must equal &quot;restricted access&quot; or the value must be a integer and &gt;0." sqref="I2:I1001">
      <formula1>(OR(AND(IF(I2="",FALSE,TRUE),OR(exact(I2,"not applicable"),exact(I2,"not collected"),exact(I2,"not provided"),exact(I2,"restricted access"))),AND(IF(I2="",FALSE,IF(ISERROR(INT(I2)),FALSE,INT(I2)=I2)),I2&gt;0)))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4">
        <f>IF(B2=" "," ",HYPERLINK(CONCATENATE("#metadata!",ADDRESS(INDEX($P$2:$P$1001,MATCH(ROWS($N$2:N2),$N$2:$N$1001,0),0),2)),INDEX($S$2:$S$1001,MATCH(ROWS($N$2:N2),$N$2:$N$1001,0),0)))</f>
        <v>0</v>
      </c>
      <c r="B2" s="5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5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5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5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5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5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5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5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5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applicable"),exact(Metadata!D2,"not collected"),exact(Metadata!D2,"not provided"),exact(Metadata!D2,"restricted access"))),AND(IF(Metadata!D2="",FALSE,IF(ISERROR(INT(Metadata!D2)),FALSE,INT(Metadata!D2)=Metadata!D2)),Metadata!D2&gt;0))</f>
        <v>0</v>
      </c>
      <c r="X2">
        <f>AND(IF(Metadata!E2="",FALSE,TRUE),exact(Metadata!E2,"weeks"))</f>
        <v>0</v>
      </c>
      <c r="Y2">
        <f>AND(IF(Metadata!F2="",FALSE,TRUE),exact(Metadata!F2,"rat"))</f>
        <v>0</v>
      </c>
      <c r="Z2">
        <f>AND(IF(Metadata!G2="",FALSE,TRUE),exact(Metadata!G2,"Rattus norvegicus"))</f>
        <v>0</v>
      </c>
      <c r="AA2">
        <f>AND(IF(Metadata!H2="",FALSE,TRUE),exact(Metadata!H2,"10116"))</f>
        <v>0</v>
      </c>
      <c r="AB2">
        <f>OR(AND(IF(Metadata!I2="",FALSE,TRUE),OR(exact(Metadata!I2,"not applicable"),exact(Metadata!I2,"not collected"),exact(Metadata!I2,"not provided"),exact(Metadata!I2,"restricted access"))),AND(IF(Metadata!I2="",FALSE,IF(ISERROR(INT(Metadata!I2)),FALSE,INT(Metadata!I2)=Metadata!I2)),Metadata!I2&gt;0))</f>
        <v>0</v>
      </c>
      <c r="AC2">
        <f>AND(IF(Metadata!J2="",FALSE,TRUE),exact(Metadata!J2,"g"))</f>
        <v>0</v>
      </c>
    </row>
    <row r="3" spans="1:29">
      <c r="A3" s="4">
        <f>IF(B3=" "," ",HYPERLINK(CONCATENATE("#metadata!",ADDRESS(INDEX($P$2:$P$1001,MATCH(ROWS($N$2:N3),$N$2:$N$1001,0),0),2)),INDEX($S$2:$S$1001,MATCH(ROWS($N$2:N3),$N$2:$N$1001,0),0)))</f>
        <v>0</v>
      </c>
      <c r="B3" s="5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5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5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5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5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5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5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5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5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applicable"),exact(Metadata!D3,"not collected"),exact(Metadata!D3,"not provided"),exact(Metadata!D3,"restricted access"))),AND(IF(Metadata!D3="",FALSE,IF(ISERROR(INT(Metadata!D3)),FALSE,INT(Metadata!D3)=Metadata!D3)),Metadata!D3&gt;0))</f>
        <v>0</v>
      </c>
      <c r="X3">
        <f>AND(IF(Metadata!E3="",FALSE,TRUE),exact(Metadata!E3,"weeks"))</f>
        <v>0</v>
      </c>
      <c r="Y3">
        <f>AND(IF(Metadata!F3="",FALSE,TRUE),exact(Metadata!F3,"rat"))</f>
        <v>0</v>
      </c>
      <c r="Z3">
        <f>AND(IF(Metadata!G3="",FALSE,TRUE),exact(Metadata!G3,"Rattus norvegicus"))</f>
        <v>0</v>
      </c>
      <c r="AA3">
        <f>AND(IF(Metadata!H3="",FALSE,TRUE),exact(Metadata!H3,"10116"))</f>
        <v>0</v>
      </c>
      <c r="AB3">
        <f>OR(AND(IF(Metadata!I3="",FALSE,TRUE),OR(exact(Metadata!I3,"not applicable"),exact(Metadata!I3,"not collected"),exact(Metadata!I3,"not provided"),exact(Metadata!I3,"restricted access"))),AND(IF(Metadata!I3="",FALSE,IF(ISERROR(INT(Metadata!I3)),FALSE,INT(Metadata!I3)=Metadata!I3)),Metadata!I3&gt;0))</f>
        <v>0</v>
      </c>
      <c r="AC3">
        <f>AND(IF(Metadata!J3="",FALSE,TRUE),exact(Metadata!J3,"g"))</f>
        <v>0</v>
      </c>
    </row>
    <row r="4" spans="1:29">
      <c r="A4" s="4">
        <f>IF(B4=" "," ",HYPERLINK(CONCATENATE("#metadata!",ADDRESS(INDEX($P$2:$P$1001,MATCH(ROWS($N$2:N4),$N$2:$N$1001,0),0),2)),INDEX($S$2:$S$1001,MATCH(ROWS($N$2:N4),$N$2:$N$1001,0),0)))</f>
        <v>0</v>
      </c>
      <c r="B4" s="5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5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5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5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5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5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5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5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5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applicable"),exact(Metadata!D4,"not collected"),exact(Metadata!D4,"not provided"),exact(Metadata!D4,"restricted access"))),AND(IF(Metadata!D4="",FALSE,IF(ISERROR(INT(Metadata!D4)),FALSE,INT(Metadata!D4)=Metadata!D4)),Metadata!D4&gt;0))</f>
        <v>0</v>
      </c>
      <c r="X4">
        <f>AND(IF(Metadata!E4="",FALSE,TRUE),exact(Metadata!E4,"weeks"))</f>
        <v>0</v>
      </c>
      <c r="Y4">
        <f>AND(IF(Metadata!F4="",FALSE,TRUE),exact(Metadata!F4,"rat"))</f>
        <v>0</v>
      </c>
      <c r="Z4">
        <f>AND(IF(Metadata!G4="",FALSE,TRUE),exact(Metadata!G4,"Rattus norvegicus"))</f>
        <v>0</v>
      </c>
      <c r="AA4">
        <f>AND(IF(Metadata!H4="",FALSE,TRUE),exact(Metadata!H4,"10116"))</f>
        <v>0</v>
      </c>
      <c r="AB4">
        <f>OR(AND(IF(Metadata!I4="",FALSE,TRUE),OR(exact(Metadata!I4,"not applicable"),exact(Metadata!I4,"not collected"),exact(Metadata!I4,"not provided"),exact(Metadata!I4,"restricted access"))),AND(IF(Metadata!I4="",FALSE,IF(ISERROR(INT(Metadata!I4)),FALSE,INT(Metadata!I4)=Metadata!I4)),Metadata!I4&gt;0))</f>
        <v>0</v>
      </c>
      <c r="AC4">
        <f>AND(IF(Metadata!J4="",FALSE,TRUE),exact(Metadata!J4,"g"))</f>
        <v>0</v>
      </c>
    </row>
    <row r="5" spans="1:29">
      <c r="A5" s="4">
        <f>IF(B5=" "," ",HYPERLINK(CONCATENATE("#metadata!",ADDRESS(INDEX($P$2:$P$1001,MATCH(ROWS($N$2:N5),$N$2:$N$1001,0),0),2)),INDEX($S$2:$S$1001,MATCH(ROWS($N$2:N5),$N$2:$N$1001,0),0)))</f>
        <v>0</v>
      </c>
      <c r="B5" s="5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5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5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5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5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5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5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5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5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applicable"),exact(Metadata!D5,"not collected"),exact(Metadata!D5,"not provided"),exact(Metadata!D5,"restricted access"))),AND(IF(Metadata!D5="",FALSE,IF(ISERROR(INT(Metadata!D5)),FALSE,INT(Metadata!D5)=Metadata!D5)),Metadata!D5&gt;0))</f>
        <v>0</v>
      </c>
      <c r="X5">
        <f>AND(IF(Metadata!E5="",FALSE,TRUE),exact(Metadata!E5,"weeks"))</f>
        <v>0</v>
      </c>
      <c r="Y5">
        <f>AND(IF(Metadata!F5="",FALSE,TRUE),exact(Metadata!F5,"rat"))</f>
        <v>0</v>
      </c>
      <c r="Z5">
        <f>AND(IF(Metadata!G5="",FALSE,TRUE),exact(Metadata!G5,"Rattus norvegicus"))</f>
        <v>0</v>
      </c>
      <c r="AA5">
        <f>AND(IF(Metadata!H5="",FALSE,TRUE),exact(Metadata!H5,"10116"))</f>
        <v>0</v>
      </c>
      <c r="AB5">
        <f>OR(AND(IF(Metadata!I5="",FALSE,TRUE),OR(exact(Metadata!I5,"not applicable"),exact(Metadata!I5,"not collected"),exact(Metadata!I5,"not provided"),exact(Metadata!I5,"restricted access"))),AND(IF(Metadata!I5="",FALSE,IF(ISERROR(INT(Metadata!I5)),FALSE,INT(Metadata!I5)=Metadata!I5)),Metadata!I5&gt;0))</f>
        <v>0</v>
      </c>
      <c r="AC5">
        <f>AND(IF(Metadata!J5="",FALSE,TRUE),exact(Metadata!J5,"g"))</f>
        <v>0</v>
      </c>
    </row>
    <row r="6" spans="1:29">
      <c r="A6" s="4">
        <f>IF(B6=" "," ",HYPERLINK(CONCATENATE("#metadata!",ADDRESS(INDEX($P$2:$P$1001,MATCH(ROWS($N$2:N6),$N$2:$N$1001,0),0),2)),INDEX($S$2:$S$1001,MATCH(ROWS($N$2:N6),$N$2:$N$1001,0),0)))</f>
        <v>0</v>
      </c>
      <c r="B6" s="5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5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5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5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5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5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5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5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5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applicable"),exact(Metadata!D6,"not collected"),exact(Metadata!D6,"not provided"),exact(Metadata!D6,"restricted access"))),AND(IF(Metadata!D6="",FALSE,IF(ISERROR(INT(Metadata!D6)),FALSE,INT(Metadata!D6)=Metadata!D6)),Metadata!D6&gt;0))</f>
        <v>0</v>
      </c>
      <c r="X6">
        <f>AND(IF(Metadata!E6="",FALSE,TRUE),exact(Metadata!E6,"weeks"))</f>
        <v>0</v>
      </c>
      <c r="Y6">
        <f>AND(IF(Metadata!F6="",FALSE,TRUE),exact(Metadata!F6,"rat"))</f>
        <v>0</v>
      </c>
      <c r="Z6">
        <f>AND(IF(Metadata!G6="",FALSE,TRUE),exact(Metadata!G6,"Rattus norvegicus"))</f>
        <v>0</v>
      </c>
      <c r="AA6">
        <f>AND(IF(Metadata!H6="",FALSE,TRUE),exact(Metadata!H6,"10116"))</f>
        <v>0</v>
      </c>
      <c r="AB6">
        <f>OR(AND(IF(Metadata!I6="",FALSE,TRUE),OR(exact(Metadata!I6,"not applicable"),exact(Metadata!I6,"not collected"),exact(Metadata!I6,"not provided"),exact(Metadata!I6,"restricted access"))),AND(IF(Metadata!I6="",FALSE,IF(ISERROR(INT(Metadata!I6)),FALSE,INT(Metadata!I6)=Metadata!I6)),Metadata!I6&gt;0))</f>
        <v>0</v>
      </c>
      <c r="AC6">
        <f>AND(IF(Metadata!J6="",FALSE,TRUE),exact(Metadata!J6,"g"))</f>
        <v>0</v>
      </c>
    </row>
    <row r="7" spans="1:29">
      <c r="A7" s="4">
        <f>IF(B7=" "," ",HYPERLINK(CONCATENATE("#metadata!",ADDRESS(INDEX($P$2:$P$1001,MATCH(ROWS($N$2:N7),$N$2:$N$1001,0),0),2)),INDEX($S$2:$S$1001,MATCH(ROWS($N$2:N7),$N$2:$N$1001,0),0)))</f>
        <v>0</v>
      </c>
      <c r="B7" s="5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5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5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5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5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5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5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5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5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applicable"),exact(Metadata!D7,"not collected"),exact(Metadata!D7,"not provided"),exact(Metadata!D7,"restricted access"))),AND(IF(Metadata!D7="",FALSE,IF(ISERROR(INT(Metadata!D7)),FALSE,INT(Metadata!D7)=Metadata!D7)),Metadata!D7&gt;0))</f>
        <v>0</v>
      </c>
      <c r="X7">
        <f>AND(IF(Metadata!E7="",FALSE,TRUE),exact(Metadata!E7,"weeks"))</f>
        <v>0</v>
      </c>
      <c r="Y7">
        <f>AND(IF(Metadata!F7="",FALSE,TRUE),exact(Metadata!F7,"rat"))</f>
        <v>0</v>
      </c>
      <c r="Z7">
        <f>AND(IF(Metadata!G7="",FALSE,TRUE),exact(Metadata!G7,"Rattus norvegicus"))</f>
        <v>0</v>
      </c>
      <c r="AA7">
        <f>AND(IF(Metadata!H7="",FALSE,TRUE),exact(Metadata!H7,"10116"))</f>
        <v>0</v>
      </c>
      <c r="AB7">
        <f>OR(AND(IF(Metadata!I7="",FALSE,TRUE),OR(exact(Metadata!I7,"not applicable"),exact(Metadata!I7,"not collected"),exact(Metadata!I7,"not provided"),exact(Metadata!I7,"restricted access"))),AND(IF(Metadata!I7="",FALSE,IF(ISERROR(INT(Metadata!I7)),FALSE,INT(Metadata!I7)=Metadata!I7)),Metadata!I7&gt;0))</f>
        <v>0</v>
      </c>
      <c r="AC7">
        <f>AND(IF(Metadata!J7="",FALSE,TRUE),exact(Metadata!J7,"g"))</f>
        <v>0</v>
      </c>
    </row>
    <row r="8" spans="1:29">
      <c r="A8" s="4">
        <f>IF(B8=" "," ",HYPERLINK(CONCATENATE("#metadata!",ADDRESS(INDEX($P$2:$P$1001,MATCH(ROWS($N$2:N8),$N$2:$N$1001,0),0),2)),INDEX($S$2:$S$1001,MATCH(ROWS($N$2:N8),$N$2:$N$1001,0),0)))</f>
        <v>0</v>
      </c>
      <c r="B8" s="5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5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5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5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5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5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5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5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5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applicable"),exact(Metadata!D8,"not collected"),exact(Metadata!D8,"not provided"),exact(Metadata!D8,"restricted access"))),AND(IF(Metadata!D8="",FALSE,IF(ISERROR(INT(Metadata!D8)),FALSE,INT(Metadata!D8)=Metadata!D8)),Metadata!D8&gt;0))</f>
        <v>0</v>
      </c>
      <c r="X8">
        <f>AND(IF(Metadata!E8="",FALSE,TRUE),exact(Metadata!E8,"weeks"))</f>
        <v>0</v>
      </c>
      <c r="Y8">
        <f>AND(IF(Metadata!F8="",FALSE,TRUE),exact(Metadata!F8,"rat"))</f>
        <v>0</v>
      </c>
      <c r="Z8">
        <f>AND(IF(Metadata!G8="",FALSE,TRUE),exact(Metadata!G8,"Rattus norvegicus"))</f>
        <v>0</v>
      </c>
      <c r="AA8">
        <f>AND(IF(Metadata!H8="",FALSE,TRUE),exact(Metadata!H8,"10116"))</f>
        <v>0</v>
      </c>
      <c r="AB8">
        <f>OR(AND(IF(Metadata!I8="",FALSE,TRUE),OR(exact(Metadata!I8,"not applicable"),exact(Metadata!I8,"not collected"),exact(Metadata!I8,"not provided"),exact(Metadata!I8,"restricted access"))),AND(IF(Metadata!I8="",FALSE,IF(ISERROR(INT(Metadata!I8)),FALSE,INT(Metadata!I8)=Metadata!I8)),Metadata!I8&gt;0))</f>
        <v>0</v>
      </c>
      <c r="AC8">
        <f>AND(IF(Metadata!J8="",FALSE,TRUE),exact(Metadata!J8,"g"))</f>
        <v>0</v>
      </c>
    </row>
    <row r="9" spans="1:29">
      <c r="A9" s="4">
        <f>IF(B9=" "," ",HYPERLINK(CONCATENATE("#metadata!",ADDRESS(INDEX($P$2:$P$1001,MATCH(ROWS($N$2:N9),$N$2:$N$1001,0),0),2)),INDEX($S$2:$S$1001,MATCH(ROWS($N$2:N9),$N$2:$N$1001,0),0)))</f>
        <v>0</v>
      </c>
      <c r="B9" s="5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5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5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5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5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5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5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5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5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applicable"),exact(Metadata!D9,"not collected"),exact(Metadata!D9,"not provided"),exact(Metadata!D9,"restricted access"))),AND(IF(Metadata!D9="",FALSE,IF(ISERROR(INT(Metadata!D9)),FALSE,INT(Metadata!D9)=Metadata!D9)),Metadata!D9&gt;0))</f>
        <v>0</v>
      </c>
      <c r="X9">
        <f>AND(IF(Metadata!E9="",FALSE,TRUE),exact(Metadata!E9,"weeks"))</f>
        <v>0</v>
      </c>
      <c r="Y9">
        <f>AND(IF(Metadata!F9="",FALSE,TRUE),exact(Metadata!F9,"rat"))</f>
        <v>0</v>
      </c>
      <c r="Z9">
        <f>AND(IF(Metadata!G9="",FALSE,TRUE),exact(Metadata!G9,"Rattus norvegicus"))</f>
        <v>0</v>
      </c>
      <c r="AA9">
        <f>AND(IF(Metadata!H9="",FALSE,TRUE),exact(Metadata!H9,"10116"))</f>
        <v>0</v>
      </c>
      <c r="AB9">
        <f>OR(AND(IF(Metadata!I9="",FALSE,TRUE),OR(exact(Metadata!I9,"not applicable"),exact(Metadata!I9,"not collected"),exact(Metadata!I9,"not provided"),exact(Metadata!I9,"restricted access"))),AND(IF(Metadata!I9="",FALSE,IF(ISERROR(INT(Metadata!I9)),FALSE,INT(Metadata!I9)=Metadata!I9)),Metadata!I9&gt;0))</f>
        <v>0</v>
      </c>
      <c r="AC9">
        <f>AND(IF(Metadata!J9="",FALSE,TRUE),exact(Metadata!J9,"g"))</f>
        <v>0</v>
      </c>
    </row>
    <row r="10" spans="1:29">
      <c r="A10" s="4">
        <f>IF(B10=" "," ",HYPERLINK(CONCATENATE("#metadata!",ADDRESS(INDEX($P$2:$P$1001,MATCH(ROWS($N$2:N10),$N$2:$N$1001,0),0),2)),INDEX($S$2:$S$1001,MATCH(ROWS($N$2:N10),$N$2:$N$1001,0),0)))</f>
        <v>0</v>
      </c>
      <c r="B10" s="5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5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5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5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5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5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5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5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5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applicable"),exact(Metadata!D10,"not collected"),exact(Metadata!D10,"not provided"),exact(Metadata!D10,"restricted access"))),AND(IF(Metadata!D10="",FALSE,IF(ISERROR(INT(Metadata!D10)),FALSE,INT(Metadata!D10)=Metadata!D10)),Metadata!D10&gt;0))</f>
        <v>0</v>
      </c>
      <c r="X10">
        <f>AND(IF(Metadata!E10="",FALSE,TRUE),exact(Metadata!E10,"weeks"))</f>
        <v>0</v>
      </c>
      <c r="Y10">
        <f>AND(IF(Metadata!F10="",FALSE,TRUE),exact(Metadata!F10,"rat"))</f>
        <v>0</v>
      </c>
      <c r="Z10">
        <f>AND(IF(Metadata!G10="",FALSE,TRUE),exact(Metadata!G10,"Rattus norvegicus"))</f>
        <v>0</v>
      </c>
      <c r="AA10">
        <f>AND(IF(Metadata!H10="",FALSE,TRUE),exact(Metadata!H10,"10116"))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access"))),AND(IF(Metadata!I10="",FALSE,IF(ISERROR(INT(Metadata!I10)),FALSE,INT(Metadata!I10)=Metadata!I10)),Metadata!I10&gt;0))</f>
        <v>0</v>
      </c>
      <c r="AC10">
        <f>AND(IF(Metadata!J10="",FALSE,TRUE),exact(Metadata!J10,"g"))</f>
        <v>0</v>
      </c>
    </row>
    <row r="11" spans="1:29">
      <c r="A11" s="4">
        <f>IF(B11=" "," ",HYPERLINK(CONCATENATE("#metadata!",ADDRESS(INDEX($P$2:$P$1001,MATCH(ROWS($N$2:N11),$N$2:$N$1001,0),0),2)),INDEX($S$2:$S$1001,MATCH(ROWS($N$2:N11),$N$2:$N$1001,0),0)))</f>
        <v>0</v>
      </c>
      <c r="B11" s="5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5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5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5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5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5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5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5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5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applicable"),exact(Metadata!D11,"not collected"),exact(Metadata!D11,"not provided"),exact(Metadata!D11,"restricted access"))),AND(IF(Metadata!D11="",FALSE,IF(ISERROR(INT(Metadata!D11)),FALSE,INT(Metadata!D11)=Metadata!D11)),Metadata!D11&gt;0))</f>
        <v>0</v>
      </c>
      <c r="X11">
        <f>AND(IF(Metadata!E11="",FALSE,TRUE),exact(Metadata!E11,"weeks"))</f>
        <v>0</v>
      </c>
      <c r="Y11">
        <f>AND(IF(Metadata!F11="",FALSE,TRUE),exact(Metadata!F11,"rat"))</f>
        <v>0</v>
      </c>
      <c r="Z11">
        <f>AND(IF(Metadata!G11="",FALSE,TRUE),exact(Metadata!G11,"Rattus norvegicus"))</f>
        <v>0</v>
      </c>
      <c r="AA11">
        <f>AND(IF(Metadata!H11="",FALSE,TRUE),exact(Metadata!H11,"10116"))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access"))),AND(IF(Metadata!I11="",FALSE,IF(ISERROR(INT(Metadata!I11)),FALSE,INT(Metadata!I11)=Metadata!I11)),Metadata!I11&gt;0))</f>
        <v>0</v>
      </c>
      <c r="AC11">
        <f>AND(IF(Metadata!J11="",FALSE,TRUE),exact(Metadata!J11,"g"))</f>
        <v>0</v>
      </c>
    </row>
    <row r="12" spans="1:29">
      <c r="A12" s="4">
        <f>IF(B12=" "," ",HYPERLINK(CONCATENATE("#metadata!",ADDRESS(INDEX($P$2:$P$1001,MATCH(ROWS($N$2:N12),$N$2:$N$1001,0),0),2)),INDEX($S$2:$S$1001,MATCH(ROWS($N$2:N12),$N$2:$N$1001,0),0)))</f>
        <v>0</v>
      </c>
      <c r="B12" s="5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5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5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5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5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5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5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5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5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applicable"),exact(Metadata!D12,"not collected"),exact(Metadata!D12,"not provided"),exact(Metadata!D12,"restricted access"))),AND(IF(Metadata!D12="",FALSE,IF(ISERROR(INT(Metadata!D12)),FALSE,INT(Metadata!D12)=Metadata!D12)),Metadata!D12&gt;0))</f>
        <v>0</v>
      </c>
      <c r="X12">
        <f>AND(IF(Metadata!E12="",FALSE,TRUE),exact(Metadata!E12,"weeks"))</f>
        <v>0</v>
      </c>
      <c r="Y12">
        <f>AND(IF(Metadata!F12="",FALSE,TRUE),exact(Metadata!F12,"rat"))</f>
        <v>0</v>
      </c>
      <c r="Z12">
        <f>AND(IF(Metadata!G12="",FALSE,TRUE),exact(Metadata!G12,"Rattus norvegicus"))</f>
        <v>0</v>
      </c>
      <c r="AA12">
        <f>AND(IF(Metadata!H12="",FALSE,TRUE),exact(Metadata!H12,"10116"))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access"))),AND(IF(Metadata!I12="",FALSE,IF(ISERROR(INT(Metadata!I12)),FALSE,INT(Metadata!I12)=Metadata!I12)),Metadata!I12&gt;0))</f>
        <v>0</v>
      </c>
      <c r="AC12">
        <f>AND(IF(Metadata!J12="",FALSE,TRUE),exact(Metadata!J12,"g"))</f>
        <v>0</v>
      </c>
    </row>
    <row r="13" spans="1:29">
      <c r="A13" s="4">
        <f>IF(B13=" "," ",HYPERLINK(CONCATENATE("#metadata!",ADDRESS(INDEX($P$2:$P$1001,MATCH(ROWS($N$2:N13),$N$2:$N$1001,0),0),2)),INDEX($S$2:$S$1001,MATCH(ROWS($N$2:N13),$N$2:$N$1001,0),0)))</f>
        <v>0</v>
      </c>
      <c r="B13" s="5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5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5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5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5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5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5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5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5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applicable"),exact(Metadata!D13,"not collected"),exact(Metadata!D13,"not provided"),exact(Metadata!D13,"restricted access"))),AND(IF(Metadata!D13="",FALSE,IF(ISERROR(INT(Metadata!D13)),FALSE,INT(Metadata!D13)=Metadata!D13)),Metadata!D13&gt;0))</f>
        <v>0</v>
      </c>
      <c r="X13">
        <f>AND(IF(Metadata!E13="",FALSE,TRUE),exact(Metadata!E13,"weeks"))</f>
        <v>0</v>
      </c>
      <c r="Y13">
        <f>AND(IF(Metadata!F13="",FALSE,TRUE),exact(Metadata!F13,"rat"))</f>
        <v>0</v>
      </c>
      <c r="Z13">
        <f>AND(IF(Metadata!G13="",FALSE,TRUE),exact(Metadata!G13,"Rattus norvegicus"))</f>
        <v>0</v>
      </c>
      <c r="AA13">
        <f>AND(IF(Metadata!H13="",FALSE,TRUE),exact(Metadata!H13,"10116"))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access"))),AND(IF(Metadata!I13="",FALSE,IF(ISERROR(INT(Metadata!I13)),FALSE,INT(Metadata!I13)=Metadata!I13)),Metadata!I13&gt;0))</f>
        <v>0</v>
      </c>
      <c r="AC13">
        <f>AND(IF(Metadata!J13="",FALSE,TRUE),exact(Metadata!J13,"g"))</f>
        <v>0</v>
      </c>
    </row>
    <row r="14" spans="1:29">
      <c r="A14" s="4">
        <f>IF(B14=" "," ",HYPERLINK(CONCATENATE("#metadata!",ADDRESS(INDEX($P$2:$P$1001,MATCH(ROWS($N$2:N14),$N$2:$N$1001,0),0),2)),INDEX($S$2:$S$1001,MATCH(ROWS($N$2:N14),$N$2:$N$1001,0),0)))</f>
        <v>0</v>
      </c>
      <c r="B14" s="5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5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5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5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5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5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5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5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5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applicable"),exact(Metadata!D14,"not collected"),exact(Metadata!D14,"not provided"),exact(Metadata!D14,"restricted access"))),AND(IF(Metadata!D14="",FALSE,IF(ISERROR(INT(Metadata!D14)),FALSE,INT(Metadata!D14)=Metadata!D14)),Metadata!D14&gt;0))</f>
        <v>0</v>
      </c>
      <c r="X14">
        <f>AND(IF(Metadata!E14="",FALSE,TRUE),exact(Metadata!E14,"weeks"))</f>
        <v>0</v>
      </c>
      <c r="Y14">
        <f>AND(IF(Metadata!F14="",FALSE,TRUE),exact(Metadata!F14,"rat"))</f>
        <v>0</v>
      </c>
      <c r="Z14">
        <f>AND(IF(Metadata!G14="",FALSE,TRUE),exact(Metadata!G14,"Rattus norvegicus"))</f>
        <v>0</v>
      </c>
      <c r="AA14">
        <f>AND(IF(Metadata!H14="",FALSE,TRUE),exact(Metadata!H14,"10116"))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access"))),AND(IF(Metadata!I14="",FALSE,IF(ISERROR(INT(Metadata!I14)),FALSE,INT(Metadata!I14)=Metadata!I14)),Metadata!I14&gt;0))</f>
        <v>0</v>
      </c>
      <c r="AC14">
        <f>AND(IF(Metadata!J14="",FALSE,TRUE),exact(Metadata!J14,"g"))</f>
        <v>0</v>
      </c>
    </row>
    <row r="15" spans="1:29">
      <c r="A15" s="4">
        <f>IF(B15=" "," ",HYPERLINK(CONCATENATE("#metadata!",ADDRESS(INDEX($P$2:$P$1001,MATCH(ROWS($N$2:N15),$N$2:$N$1001,0),0),2)),INDEX($S$2:$S$1001,MATCH(ROWS($N$2:N15),$N$2:$N$1001,0),0)))</f>
        <v>0</v>
      </c>
      <c r="B15" s="5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5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5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5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5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5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5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5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5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applicable"),exact(Metadata!D15,"not collected"),exact(Metadata!D15,"not provided"),exact(Metadata!D15,"restricted access"))),AND(IF(Metadata!D15="",FALSE,IF(ISERROR(INT(Metadata!D15)),FALSE,INT(Metadata!D15)=Metadata!D15)),Metadata!D15&gt;0))</f>
        <v>0</v>
      </c>
      <c r="X15">
        <f>AND(IF(Metadata!E15="",FALSE,TRUE),exact(Metadata!E15,"weeks"))</f>
        <v>0</v>
      </c>
      <c r="Y15">
        <f>AND(IF(Metadata!F15="",FALSE,TRUE),exact(Metadata!F15,"rat"))</f>
        <v>0</v>
      </c>
      <c r="Z15">
        <f>AND(IF(Metadata!G15="",FALSE,TRUE),exact(Metadata!G15,"Rattus norvegicus"))</f>
        <v>0</v>
      </c>
      <c r="AA15">
        <f>AND(IF(Metadata!H15="",FALSE,TRUE),exact(Metadata!H15,"10116"))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access"))),AND(IF(Metadata!I15="",FALSE,IF(ISERROR(INT(Metadata!I15)),FALSE,INT(Metadata!I15)=Metadata!I15)),Metadata!I15&gt;0))</f>
        <v>0</v>
      </c>
      <c r="AC15">
        <f>AND(IF(Metadata!J15="",FALSE,TRUE),exact(Metadata!J15,"g"))</f>
        <v>0</v>
      </c>
    </row>
    <row r="16" spans="1:29">
      <c r="A16" s="4">
        <f>IF(B16=" "," ",HYPERLINK(CONCATENATE("#metadata!",ADDRESS(INDEX($P$2:$P$1001,MATCH(ROWS($N$2:N16),$N$2:$N$1001,0),0),2)),INDEX($S$2:$S$1001,MATCH(ROWS($N$2:N16),$N$2:$N$1001,0),0)))</f>
        <v>0</v>
      </c>
      <c r="B16" s="5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5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5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5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5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5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5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5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5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applicable"),exact(Metadata!D16,"not collected"),exact(Metadata!D16,"not provided"),exact(Metadata!D16,"restricted access"))),AND(IF(Metadata!D16="",FALSE,IF(ISERROR(INT(Metadata!D16)),FALSE,INT(Metadata!D16)=Metadata!D16)),Metadata!D16&gt;0))</f>
        <v>0</v>
      </c>
      <c r="X16">
        <f>AND(IF(Metadata!E16="",FALSE,TRUE),exact(Metadata!E16,"weeks"))</f>
        <v>0</v>
      </c>
      <c r="Y16">
        <f>AND(IF(Metadata!F16="",FALSE,TRUE),exact(Metadata!F16,"rat"))</f>
        <v>0</v>
      </c>
      <c r="Z16">
        <f>AND(IF(Metadata!G16="",FALSE,TRUE),exact(Metadata!G16,"Rattus norvegicus"))</f>
        <v>0</v>
      </c>
      <c r="AA16">
        <f>AND(IF(Metadata!H16="",FALSE,TRUE),exact(Metadata!H16,"10116"))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access"))),AND(IF(Metadata!I16="",FALSE,IF(ISERROR(INT(Metadata!I16)),FALSE,INT(Metadata!I16)=Metadata!I16)),Metadata!I16&gt;0))</f>
        <v>0</v>
      </c>
      <c r="AC16">
        <f>AND(IF(Metadata!J16="",FALSE,TRUE),exact(Metadata!J16,"g"))</f>
        <v>0</v>
      </c>
    </row>
    <row r="17" spans="1:29">
      <c r="A17" s="4">
        <f>IF(B17=" "," ",HYPERLINK(CONCATENATE("#metadata!",ADDRESS(INDEX($P$2:$P$1001,MATCH(ROWS($N$2:N17),$N$2:$N$1001,0),0),2)),INDEX($S$2:$S$1001,MATCH(ROWS($N$2:N17),$N$2:$N$1001,0),0)))</f>
        <v>0</v>
      </c>
      <c r="B17" s="5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5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5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5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5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5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5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5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5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applicable"),exact(Metadata!D17,"not collected"),exact(Metadata!D17,"not provided"),exact(Metadata!D17,"restricted access"))),AND(IF(Metadata!D17="",FALSE,IF(ISERROR(INT(Metadata!D17)),FALSE,INT(Metadata!D17)=Metadata!D17)),Metadata!D17&gt;0))</f>
        <v>0</v>
      </c>
      <c r="X17">
        <f>AND(IF(Metadata!E17="",FALSE,TRUE),exact(Metadata!E17,"weeks"))</f>
        <v>0</v>
      </c>
      <c r="Y17">
        <f>AND(IF(Metadata!F17="",FALSE,TRUE),exact(Metadata!F17,"rat"))</f>
        <v>0</v>
      </c>
      <c r="Z17">
        <f>AND(IF(Metadata!G17="",FALSE,TRUE),exact(Metadata!G17,"Rattus norvegicus"))</f>
        <v>0</v>
      </c>
      <c r="AA17">
        <f>AND(IF(Metadata!H17="",FALSE,TRUE),exact(Metadata!H17,"10116"))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access"))),AND(IF(Metadata!I17="",FALSE,IF(ISERROR(INT(Metadata!I17)),FALSE,INT(Metadata!I17)=Metadata!I17)),Metadata!I17&gt;0))</f>
        <v>0</v>
      </c>
      <c r="AC17">
        <f>AND(IF(Metadata!J17="",FALSE,TRUE),exact(Metadata!J17,"g"))</f>
        <v>0</v>
      </c>
    </row>
    <row r="18" spans="1:29">
      <c r="A18" s="4">
        <f>IF(B18=" "," ",HYPERLINK(CONCATENATE("#metadata!",ADDRESS(INDEX($P$2:$P$1001,MATCH(ROWS($N$2:N18),$N$2:$N$1001,0),0),2)),INDEX($S$2:$S$1001,MATCH(ROWS($N$2:N18),$N$2:$N$1001,0),0)))</f>
        <v>0</v>
      </c>
      <c r="B18" s="5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5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5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5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5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5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5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5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5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applicable"),exact(Metadata!D18,"not collected"),exact(Metadata!D18,"not provided"),exact(Metadata!D18,"restricted access"))),AND(IF(Metadata!D18="",FALSE,IF(ISERROR(INT(Metadata!D18)),FALSE,INT(Metadata!D18)=Metadata!D18)),Metadata!D18&gt;0))</f>
        <v>0</v>
      </c>
      <c r="X18">
        <f>AND(IF(Metadata!E18="",FALSE,TRUE),exact(Metadata!E18,"weeks"))</f>
        <v>0</v>
      </c>
      <c r="Y18">
        <f>AND(IF(Metadata!F18="",FALSE,TRUE),exact(Metadata!F18,"rat"))</f>
        <v>0</v>
      </c>
      <c r="Z18">
        <f>AND(IF(Metadata!G18="",FALSE,TRUE),exact(Metadata!G18,"Rattus norvegicus"))</f>
        <v>0</v>
      </c>
      <c r="AA18">
        <f>AND(IF(Metadata!H18="",FALSE,TRUE),exact(Metadata!H18,"10116"))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access"))),AND(IF(Metadata!I18="",FALSE,IF(ISERROR(INT(Metadata!I18)),FALSE,INT(Metadata!I18)=Metadata!I18)),Metadata!I18&gt;0))</f>
        <v>0</v>
      </c>
      <c r="AC18">
        <f>AND(IF(Metadata!J18="",FALSE,TRUE),exact(Metadata!J18,"g"))</f>
        <v>0</v>
      </c>
    </row>
    <row r="19" spans="1:29">
      <c r="A19" s="4">
        <f>IF(B19=" "," ",HYPERLINK(CONCATENATE("#metadata!",ADDRESS(INDEX($P$2:$P$1001,MATCH(ROWS($N$2:N19),$N$2:$N$1001,0),0),2)),INDEX($S$2:$S$1001,MATCH(ROWS($N$2:N19),$N$2:$N$1001,0),0)))</f>
        <v>0</v>
      </c>
      <c r="B19" s="5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5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5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5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5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5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5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5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5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applicable"),exact(Metadata!D19,"not collected"),exact(Metadata!D19,"not provided"),exact(Metadata!D19,"restricted access"))),AND(IF(Metadata!D19="",FALSE,IF(ISERROR(INT(Metadata!D19)),FALSE,INT(Metadata!D19)=Metadata!D19)),Metadata!D19&gt;0))</f>
        <v>0</v>
      </c>
      <c r="X19">
        <f>AND(IF(Metadata!E19="",FALSE,TRUE),exact(Metadata!E19,"weeks"))</f>
        <v>0</v>
      </c>
      <c r="Y19">
        <f>AND(IF(Metadata!F19="",FALSE,TRUE),exact(Metadata!F19,"rat"))</f>
        <v>0</v>
      </c>
      <c r="Z19">
        <f>AND(IF(Metadata!G19="",FALSE,TRUE),exact(Metadata!G19,"Rattus norvegicus"))</f>
        <v>0</v>
      </c>
      <c r="AA19">
        <f>AND(IF(Metadata!H19="",FALSE,TRUE),exact(Metadata!H19,"10116"))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access"))),AND(IF(Metadata!I19="",FALSE,IF(ISERROR(INT(Metadata!I19)),FALSE,INT(Metadata!I19)=Metadata!I19)),Metadata!I19&gt;0))</f>
        <v>0</v>
      </c>
      <c r="AC19">
        <f>AND(IF(Metadata!J19="",FALSE,TRUE),exact(Metadata!J19,"g"))</f>
        <v>0</v>
      </c>
    </row>
    <row r="20" spans="1:29">
      <c r="A20" s="4">
        <f>IF(B20=" "," ",HYPERLINK(CONCATENATE("#metadata!",ADDRESS(INDEX($P$2:$P$1001,MATCH(ROWS($N$2:N20),$N$2:$N$1001,0),0),2)),INDEX($S$2:$S$1001,MATCH(ROWS($N$2:N20),$N$2:$N$1001,0),0)))</f>
        <v>0</v>
      </c>
      <c r="B20" s="5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5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5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5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5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5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5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5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5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applicable"),exact(Metadata!D20,"not collected"),exact(Metadata!D20,"not provided"),exact(Metadata!D20,"restricted access"))),AND(IF(Metadata!D20="",FALSE,IF(ISERROR(INT(Metadata!D20)),FALSE,INT(Metadata!D20)=Metadata!D20)),Metadata!D20&gt;0))</f>
        <v>0</v>
      </c>
      <c r="X20">
        <f>AND(IF(Metadata!E20="",FALSE,TRUE),exact(Metadata!E20,"weeks"))</f>
        <v>0</v>
      </c>
      <c r="Y20">
        <f>AND(IF(Metadata!F20="",FALSE,TRUE),exact(Metadata!F20,"rat"))</f>
        <v>0</v>
      </c>
      <c r="Z20">
        <f>AND(IF(Metadata!G20="",FALSE,TRUE),exact(Metadata!G20,"Rattus norvegicus"))</f>
        <v>0</v>
      </c>
      <c r="AA20">
        <f>AND(IF(Metadata!H20="",FALSE,TRUE),exact(Metadata!H20,"10116"))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access"))),AND(IF(Metadata!I20="",FALSE,IF(ISERROR(INT(Metadata!I20)),FALSE,INT(Metadata!I20)=Metadata!I20)),Metadata!I20&gt;0))</f>
        <v>0</v>
      </c>
      <c r="AC20">
        <f>AND(IF(Metadata!J20="",FALSE,TRUE),exact(Metadata!J20,"g"))</f>
        <v>0</v>
      </c>
    </row>
    <row r="21" spans="1:29">
      <c r="A21" s="4">
        <f>IF(B21=" "," ",HYPERLINK(CONCATENATE("#metadata!",ADDRESS(INDEX($P$2:$P$1001,MATCH(ROWS($N$2:N21),$N$2:$N$1001,0),0),2)),INDEX($S$2:$S$1001,MATCH(ROWS($N$2:N21),$N$2:$N$1001,0),0)))</f>
        <v>0</v>
      </c>
      <c r="B21" s="5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5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5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5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5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5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5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5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5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applicable"),exact(Metadata!D21,"not collected"),exact(Metadata!D21,"not provided"),exact(Metadata!D21,"restricted access"))),AND(IF(Metadata!D21="",FALSE,IF(ISERROR(INT(Metadata!D21)),FALSE,INT(Metadata!D21)=Metadata!D21)),Metadata!D21&gt;0))</f>
        <v>0</v>
      </c>
      <c r="X21">
        <f>AND(IF(Metadata!E21="",FALSE,TRUE),exact(Metadata!E21,"weeks"))</f>
        <v>0</v>
      </c>
      <c r="Y21">
        <f>AND(IF(Metadata!F21="",FALSE,TRUE),exact(Metadata!F21,"rat"))</f>
        <v>0</v>
      </c>
      <c r="Z21">
        <f>AND(IF(Metadata!G21="",FALSE,TRUE),exact(Metadata!G21,"Rattus norvegicus"))</f>
        <v>0</v>
      </c>
      <c r="AA21">
        <f>AND(IF(Metadata!H21="",FALSE,TRUE),exact(Metadata!H21,"10116"))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access"))),AND(IF(Metadata!I21="",FALSE,IF(ISERROR(INT(Metadata!I21)),FALSE,INT(Metadata!I21)=Metadata!I21)),Metadata!I21&gt;0))</f>
        <v>0</v>
      </c>
      <c r="AC21">
        <f>AND(IF(Metadata!J21="",FALSE,TRUE),exact(Metadata!J21,"g"))</f>
        <v>0</v>
      </c>
    </row>
    <row r="22" spans="1:29">
      <c r="A22" s="4">
        <f>IF(B22=" "," ",HYPERLINK(CONCATENATE("#metadata!",ADDRESS(INDEX($P$2:$P$1001,MATCH(ROWS($N$2:N22),$N$2:$N$1001,0),0),2)),INDEX($S$2:$S$1001,MATCH(ROWS($N$2:N22),$N$2:$N$1001,0),0)))</f>
        <v>0</v>
      </c>
      <c r="B22" s="5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5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5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5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5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5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5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5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5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applicable"),exact(Metadata!D22,"not collected"),exact(Metadata!D22,"not provided"),exact(Metadata!D22,"restricted access"))),AND(IF(Metadata!D22="",FALSE,IF(ISERROR(INT(Metadata!D22)),FALSE,INT(Metadata!D22)=Metadata!D22)),Metadata!D22&gt;0))</f>
        <v>0</v>
      </c>
      <c r="X22">
        <f>AND(IF(Metadata!E22="",FALSE,TRUE),exact(Metadata!E22,"weeks"))</f>
        <v>0</v>
      </c>
      <c r="Y22">
        <f>AND(IF(Metadata!F22="",FALSE,TRUE),exact(Metadata!F22,"rat"))</f>
        <v>0</v>
      </c>
      <c r="Z22">
        <f>AND(IF(Metadata!G22="",FALSE,TRUE),exact(Metadata!G22,"Rattus norvegicus"))</f>
        <v>0</v>
      </c>
      <c r="AA22">
        <f>AND(IF(Metadata!H22="",FALSE,TRUE),exact(Metadata!H22,"10116"))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access"))),AND(IF(Metadata!I22="",FALSE,IF(ISERROR(INT(Metadata!I22)),FALSE,INT(Metadata!I22)=Metadata!I22)),Metadata!I22&gt;0))</f>
        <v>0</v>
      </c>
      <c r="AC22">
        <f>AND(IF(Metadata!J22="",FALSE,TRUE),exact(Metadata!J22,"g"))</f>
        <v>0</v>
      </c>
    </row>
    <row r="23" spans="1:29">
      <c r="A23" s="4">
        <f>IF(B23=" "," ",HYPERLINK(CONCATENATE("#metadata!",ADDRESS(INDEX($P$2:$P$1001,MATCH(ROWS($N$2:N23),$N$2:$N$1001,0),0),2)),INDEX($S$2:$S$1001,MATCH(ROWS($N$2:N23),$N$2:$N$1001,0),0)))</f>
        <v>0</v>
      </c>
      <c r="B23" s="5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5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5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5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5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5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5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5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5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applicable"),exact(Metadata!D23,"not collected"),exact(Metadata!D23,"not provided"),exact(Metadata!D23,"restricted access"))),AND(IF(Metadata!D23="",FALSE,IF(ISERROR(INT(Metadata!D23)),FALSE,INT(Metadata!D23)=Metadata!D23)),Metadata!D23&gt;0))</f>
        <v>0</v>
      </c>
      <c r="X23">
        <f>AND(IF(Metadata!E23="",FALSE,TRUE),exact(Metadata!E23,"weeks"))</f>
        <v>0</v>
      </c>
      <c r="Y23">
        <f>AND(IF(Metadata!F23="",FALSE,TRUE),exact(Metadata!F23,"rat"))</f>
        <v>0</v>
      </c>
      <c r="Z23">
        <f>AND(IF(Metadata!G23="",FALSE,TRUE),exact(Metadata!G23,"Rattus norvegicus"))</f>
        <v>0</v>
      </c>
      <c r="AA23">
        <f>AND(IF(Metadata!H23="",FALSE,TRUE),exact(Metadata!H23,"10116"))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access"))),AND(IF(Metadata!I23="",FALSE,IF(ISERROR(INT(Metadata!I23)),FALSE,INT(Metadata!I23)=Metadata!I23)),Metadata!I23&gt;0))</f>
        <v>0</v>
      </c>
      <c r="AC23">
        <f>AND(IF(Metadata!J23="",FALSE,TRUE),exact(Metadata!J23,"g"))</f>
        <v>0</v>
      </c>
    </row>
    <row r="24" spans="1:29">
      <c r="A24" s="4">
        <f>IF(B24=" "," ",HYPERLINK(CONCATENATE("#metadata!",ADDRESS(INDEX($P$2:$P$1001,MATCH(ROWS($N$2:N24),$N$2:$N$1001,0),0),2)),INDEX($S$2:$S$1001,MATCH(ROWS($N$2:N24),$N$2:$N$1001,0),0)))</f>
        <v>0</v>
      </c>
      <c r="B24" s="5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5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5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5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5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5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5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5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5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applicable"),exact(Metadata!D24,"not collected"),exact(Metadata!D24,"not provided"),exact(Metadata!D24,"restricted access"))),AND(IF(Metadata!D24="",FALSE,IF(ISERROR(INT(Metadata!D24)),FALSE,INT(Metadata!D24)=Metadata!D24)),Metadata!D24&gt;0))</f>
        <v>0</v>
      </c>
      <c r="X24">
        <f>AND(IF(Metadata!E24="",FALSE,TRUE),exact(Metadata!E24,"weeks"))</f>
        <v>0</v>
      </c>
      <c r="Y24">
        <f>AND(IF(Metadata!F24="",FALSE,TRUE),exact(Metadata!F24,"rat"))</f>
        <v>0</v>
      </c>
      <c r="Z24">
        <f>AND(IF(Metadata!G24="",FALSE,TRUE),exact(Metadata!G24,"Rattus norvegicus"))</f>
        <v>0</v>
      </c>
      <c r="AA24">
        <f>AND(IF(Metadata!H24="",FALSE,TRUE),exact(Metadata!H24,"10116"))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access"))),AND(IF(Metadata!I24="",FALSE,IF(ISERROR(INT(Metadata!I24)),FALSE,INT(Metadata!I24)=Metadata!I24)),Metadata!I24&gt;0))</f>
        <v>0</v>
      </c>
      <c r="AC24">
        <f>AND(IF(Metadata!J24="",FALSE,TRUE),exact(Metadata!J24,"g"))</f>
        <v>0</v>
      </c>
    </row>
    <row r="25" spans="1:29">
      <c r="A25" s="4">
        <f>IF(B25=" "," ",HYPERLINK(CONCATENATE("#metadata!",ADDRESS(INDEX($P$2:$P$1001,MATCH(ROWS($N$2:N25),$N$2:$N$1001,0),0),2)),INDEX($S$2:$S$1001,MATCH(ROWS($N$2:N25),$N$2:$N$1001,0),0)))</f>
        <v>0</v>
      </c>
      <c r="B25" s="5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5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5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5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5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5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5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5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5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applicable"),exact(Metadata!D25,"not collected"),exact(Metadata!D25,"not provided"),exact(Metadata!D25,"restricted access"))),AND(IF(Metadata!D25="",FALSE,IF(ISERROR(INT(Metadata!D25)),FALSE,INT(Metadata!D25)=Metadata!D25)),Metadata!D25&gt;0))</f>
        <v>0</v>
      </c>
      <c r="X25">
        <f>AND(IF(Metadata!E25="",FALSE,TRUE),exact(Metadata!E25,"weeks"))</f>
        <v>0</v>
      </c>
      <c r="Y25">
        <f>AND(IF(Metadata!F25="",FALSE,TRUE),exact(Metadata!F25,"rat"))</f>
        <v>0</v>
      </c>
      <c r="Z25">
        <f>AND(IF(Metadata!G25="",FALSE,TRUE),exact(Metadata!G25,"Rattus norvegicus"))</f>
        <v>0</v>
      </c>
      <c r="AA25">
        <f>AND(IF(Metadata!H25="",FALSE,TRUE),exact(Metadata!H25,"10116"))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access"))),AND(IF(Metadata!I25="",FALSE,IF(ISERROR(INT(Metadata!I25)),FALSE,INT(Metadata!I25)=Metadata!I25)),Metadata!I25&gt;0))</f>
        <v>0</v>
      </c>
      <c r="AC25">
        <f>AND(IF(Metadata!J25="",FALSE,TRUE),exact(Metadata!J25,"g"))</f>
        <v>0</v>
      </c>
    </row>
    <row r="26" spans="1:29">
      <c r="A26" s="4">
        <f>IF(B26=" "," ",HYPERLINK(CONCATENATE("#metadata!",ADDRESS(INDEX($P$2:$P$1001,MATCH(ROWS($N$2:N26),$N$2:$N$1001,0),0),2)),INDEX($S$2:$S$1001,MATCH(ROWS($N$2:N26),$N$2:$N$1001,0),0)))</f>
        <v>0</v>
      </c>
      <c r="B26" s="5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5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5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5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5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5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5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5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5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applicable"),exact(Metadata!D26,"not collected"),exact(Metadata!D26,"not provided"),exact(Metadata!D26,"restricted access"))),AND(IF(Metadata!D26="",FALSE,IF(ISERROR(INT(Metadata!D26)),FALSE,INT(Metadata!D26)=Metadata!D26)),Metadata!D26&gt;0))</f>
        <v>0</v>
      </c>
      <c r="X26">
        <f>AND(IF(Metadata!E26="",FALSE,TRUE),exact(Metadata!E26,"weeks"))</f>
        <v>0</v>
      </c>
      <c r="Y26">
        <f>AND(IF(Metadata!F26="",FALSE,TRUE),exact(Metadata!F26,"rat"))</f>
        <v>0</v>
      </c>
      <c r="Z26">
        <f>AND(IF(Metadata!G26="",FALSE,TRUE),exact(Metadata!G26,"Rattus norvegicus"))</f>
        <v>0</v>
      </c>
      <c r="AA26">
        <f>AND(IF(Metadata!H26="",FALSE,TRUE),exact(Metadata!H26,"10116"))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access"))),AND(IF(Metadata!I26="",FALSE,IF(ISERROR(INT(Metadata!I26)),FALSE,INT(Metadata!I26)=Metadata!I26)),Metadata!I26&gt;0))</f>
        <v>0</v>
      </c>
      <c r="AC26">
        <f>AND(IF(Metadata!J26="",FALSE,TRUE),exact(Metadata!J26,"g"))</f>
        <v>0</v>
      </c>
    </row>
    <row r="27" spans="1:29">
      <c r="A27" s="4">
        <f>IF(B27=" "," ",HYPERLINK(CONCATENATE("#metadata!",ADDRESS(INDEX($P$2:$P$1001,MATCH(ROWS($N$2:N27),$N$2:$N$1001,0),0),2)),INDEX($S$2:$S$1001,MATCH(ROWS($N$2:N27),$N$2:$N$1001,0),0)))</f>
        <v>0</v>
      </c>
      <c r="B27" s="5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5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5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5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5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5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5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5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5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applicable"),exact(Metadata!D27,"not collected"),exact(Metadata!D27,"not provided"),exact(Metadata!D27,"restricted access"))),AND(IF(Metadata!D27="",FALSE,IF(ISERROR(INT(Metadata!D27)),FALSE,INT(Metadata!D27)=Metadata!D27)),Metadata!D27&gt;0))</f>
        <v>0</v>
      </c>
      <c r="X27">
        <f>AND(IF(Metadata!E27="",FALSE,TRUE),exact(Metadata!E27,"weeks"))</f>
        <v>0</v>
      </c>
      <c r="Y27">
        <f>AND(IF(Metadata!F27="",FALSE,TRUE),exact(Metadata!F27,"rat"))</f>
        <v>0</v>
      </c>
      <c r="Z27">
        <f>AND(IF(Metadata!G27="",FALSE,TRUE),exact(Metadata!G27,"Rattus norvegicus"))</f>
        <v>0</v>
      </c>
      <c r="AA27">
        <f>AND(IF(Metadata!H27="",FALSE,TRUE),exact(Metadata!H27,"10116"))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access"))),AND(IF(Metadata!I27="",FALSE,IF(ISERROR(INT(Metadata!I27)),FALSE,INT(Metadata!I27)=Metadata!I27)),Metadata!I27&gt;0))</f>
        <v>0</v>
      </c>
      <c r="AC27">
        <f>AND(IF(Metadata!J27="",FALSE,TRUE),exact(Metadata!J27,"g"))</f>
        <v>0</v>
      </c>
    </row>
    <row r="28" spans="1:29">
      <c r="A28" s="4">
        <f>IF(B28=" "," ",HYPERLINK(CONCATENATE("#metadata!",ADDRESS(INDEX($P$2:$P$1001,MATCH(ROWS($N$2:N28),$N$2:$N$1001,0),0),2)),INDEX($S$2:$S$1001,MATCH(ROWS($N$2:N28),$N$2:$N$1001,0),0)))</f>
        <v>0</v>
      </c>
      <c r="B28" s="5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5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5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5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5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5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5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5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5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applicable"),exact(Metadata!D28,"not collected"),exact(Metadata!D28,"not provided"),exact(Metadata!D28,"restricted access"))),AND(IF(Metadata!D28="",FALSE,IF(ISERROR(INT(Metadata!D28)),FALSE,INT(Metadata!D28)=Metadata!D28)),Metadata!D28&gt;0))</f>
        <v>0</v>
      </c>
      <c r="X28">
        <f>AND(IF(Metadata!E28="",FALSE,TRUE),exact(Metadata!E28,"weeks"))</f>
        <v>0</v>
      </c>
      <c r="Y28">
        <f>AND(IF(Metadata!F28="",FALSE,TRUE),exact(Metadata!F28,"rat"))</f>
        <v>0</v>
      </c>
      <c r="Z28">
        <f>AND(IF(Metadata!G28="",FALSE,TRUE),exact(Metadata!G28,"Rattus norvegicus"))</f>
        <v>0</v>
      </c>
      <c r="AA28">
        <f>AND(IF(Metadata!H28="",FALSE,TRUE),exact(Metadata!H28,"10116"))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access"))),AND(IF(Metadata!I28="",FALSE,IF(ISERROR(INT(Metadata!I28)),FALSE,INT(Metadata!I28)=Metadata!I28)),Metadata!I28&gt;0))</f>
        <v>0</v>
      </c>
      <c r="AC28">
        <f>AND(IF(Metadata!J28="",FALSE,TRUE),exact(Metadata!J28,"g"))</f>
        <v>0</v>
      </c>
    </row>
    <row r="29" spans="1:29">
      <c r="A29" s="4">
        <f>IF(B29=" "," ",HYPERLINK(CONCATENATE("#metadata!",ADDRESS(INDEX($P$2:$P$1001,MATCH(ROWS($N$2:N29),$N$2:$N$1001,0),0),2)),INDEX($S$2:$S$1001,MATCH(ROWS($N$2:N29),$N$2:$N$1001,0),0)))</f>
        <v>0</v>
      </c>
      <c r="B29" s="5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5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5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5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5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5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5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5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5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applicable"),exact(Metadata!D29,"not collected"),exact(Metadata!D29,"not provided"),exact(Metadata!D29,"restricted access"))),AND(IF(Metadata!D29="",FALSE,IF(ISERROR(INT(Metadata!D29)),FALSE,INT(Metadata!D29)=Metadata!D29)),Metadata!D29&gt;0))</f>
        <v>0</v>
      </c>
      <c r="X29">
        <f>AND(IF(Metadata!E29="",FALSE,TRUE),exact(Metadata!E29,"weeks"))</f>
        <v>0</v>
      </c>
      <c r="Y29">
        <f>AND(IF(Metadata!F29="",FALSE,TRUE),exact(Metadata!F29,"rat"))</f>
        <v>0</v>
      </c>
      <c r="Z29">
        <f>AND(IF(Metadata!G29="",FALSE,TRUE),exact(Metadata!G29,"Rattus norvegicus"))</f>
        <v>0</v>
      </c>
      <c r="AA29">
        <f>AND(IF(Metadata!H29="",FALSE,TRUE),exact(Metadata!H29,"10116"))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access"))),AND(IF(Metadata!I29="",FALSE,IF(ISERROR(INT(Metadata!I29)),FALSE,INT(Metadata!I29)=Metadata!I29)),Metadata!I29&gt;0))</f>
        <v>0</v>
      </c>
      <c r="AC29">
        <f>AND(IF(Metadata!J29="",FALSE,TRUE),exact(Metadata!J29,"g"))</f>
        <v>0</v>
      </c>
    </row>
    <row r="30" spans="1:29">
      <c r="A30" s="4">
        <f>IF(B30=" "," ",HYPERLINK(CONCATENATE("#metadata!",ADDRESS(INDEX($P$2:$P$1001,MATCH(ROWS($N$2:N30),$N$2:$N$1001,0),0),2)),INDEX($S$2:$S$1001,MATCH(ROWS($N$2:N30),$N$2:$N$1001,0),0)))</f>
        <v>0</v>
      </c>
      <c r="B30" s="5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5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5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5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5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5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5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5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5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applicable"),exact(Metadata!D30,"not collected"),exact(Metadata!D30,"not provided"),exact(Metadata!D30,"restricted access"))),AND(IF(Metadata!D30="",FALSE,IF(ISERROR(INT(Metadata!D30)),FALSE,INT(Metadata!D30)=Metadata!D30)),Metadata!D30&gt;0))</f>
        <v>0</v>
      </c>
      <c r="X30">
        <f>AND(IF(Metadata!E30="",FALSE,TRUE),exact(Metadata!E30,"weeks"))</f>
        <v>0</v>
      </c>
      <c r="Y30">
        <f>AND(IF(Metadata!F30="",FALSE,TRUE),exact(Metadata!F30,"rat"))</f>
        <v>0</v>
      </c>
      <c r="Z30">
        <f>AND(IF(Metadata!G30="",FALSE,TRUE),exact(Metadata!G30,"Rattus norvegicus"))</f>
        <v>0</v>
      </c>
      <c r="AA30">
        <f>AND(IF(Metadata!H30="",FALSE,TRUE),exact(Metadata!H30,"10116"))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access"))),AND(IF(Metadata!I30="",FALSE,IF(ISERROR(INT(Metadata!I30)),FALSE,INT(Metadata!I30)=Metadata!I30)),Metadata!I30&gt;0))</f>
        <v>0</v>
      </c>
      <c r="AC30">
        <f>AND(IF(Metadata!J30="",FALSE,TRUE),exact(Metadata!J30,"g"))</f>
        <v>0</v>
      </c>
    </row>
    <row r="31" spans="1:29">
      <c r="A31" s="4">
        <f>IF(B31=" "," ",HYPERLINK(CONCATENATE("#metadata!",ADDRESS(INDEX($P$2:$P$1001,MATCH(ROWS($N$2:N31),$N$2:$N$1001,0),0),2)),INDEX($S$2:$S$1001,MATCH(ROWS($N$2:N31),$N$2:$N$1001,0),0)))</f>
        <v>0</v>
      </c>
      <c r="B31" s="5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5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5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5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5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5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5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5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5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applicable"),exact(Metadata!D31,"not collected"),exact(Metadata!D31,"not provided"),exact(Metadata!D31,"restricted access"))),AND(IF(Metadata!D31="",FALSE,IF(ISERROR(INT(Metadata!D31)),FALSE,INT(Metadata!D31)=Metadata!D31)),Metadata!D31&gt;0))</f>
        <v>0</v>
      </c>
      <c r="X31">
        <f>AND(IF(Metadata!E31="",FALSE,TRUE),exact(Metadata!E31,"weeks"))</f>
        <v>0</v>
      </c>
      <c r="Y31">
        <f>AND(IF(Metadata!F31="",FALSE,TRUE),exact(Metadata!F31,"rat"))</f>
        <v>0</v>
      </c>
      <c r="Z31">
        <f>AND(IF(Metadata!G31="",FALSE,TRUE),exact(Metadata!G31,"Rattus norvegicus"))</f>
        <v>0</v>
      </c>
      <c r="AA31">
        <f>AND(IF(Metadata!H31="",FALSE,TRUE),exact(Metadata!H31,"10116"))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access"))),AND(IF(Metadata!I31="",FALSE,IF(ISERROR(INT(Metadata!I31)),FALSE,INT(Metadata!I31)=Metadata!I31)),Metadata!I31&gt;0))</f>
        <v>0</v>
      </c>
      <c r="AC31">
        <f>AND(IF(Metadata!J31="",FALSE,TRUE),exact(Metadata!J31,"g"))</f>
        <v>0</v>
      </c>
    </row>
    <row r="32" spans="1:29">
      <c r="A32" s="4">
        <f>IF(B32=" "," ",HYPERLINK(CONCATENATE("#metadata!",ADDRESS(INDEX($P$2:$P$1001,MATCH(ROWS($N$2:N32),$N$2:$N$1001,0),0),2)),INDEX($S$2:$S$1001,MATCH(ROWS($N$2:N32),$N$2:$N$1001,0),0)))</f>
        <v>0</v>
      </c>
      <c r="B32" s="5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5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5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5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5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5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5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5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5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applicable"),exact(Metadata!D32,"not collected"),exact(Metadata!D32,"not provided"),exact(Metadata!D32,"restricted access"))),AND(IF(Metadata!D32="",FALSE,IF(ISERROR(INT(Metadata!D32)),FALSE,INT(Metadata!D32)=Metadata!D32)),Metadata!D32&gt;0))</f>
        <v>0</v>
      </c>
      <c r="X32">
        <f>AND(IF(Metadata!E32="",FALSE,TRUE),exact(Metadata!E32,"weeks"))</f>
        <v>0</v>
      </c>
      <c r="Y32">
        <f>AND(IF(Metadata!F32="",FALSE,TRUE),exact(Metadata!F32,"rat"))</f>
        <v>0</v>
      </c>
      <c r="Z32">
        <f>AND(IF(Metadata!G32="",FALSE,TRUE),exact(Metadata!G32,"Rattus norvegicus"))</f>
        <v>0</v>
      </c>
      <c r="AA32">
        <f>AND(IF(Metadata!H32="",FALSE,TRUE),exact(Metadata!H32,"10116"))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access"))),AND(IF(Metadata!I32="",FALSE,IF(ISERROR(INT(Metadata!I32)),FALSE,INT(Metadata!I32)=Metadata!I32)),Metadata!I32&gt;0))</f>
        <v>0</v>
      </c>
      <c r="AC32">
        <f>AND(IF(Metadata!J32="",FALSE,TRUE),exact(Metadata!J32,"g"))</f>
        <v>0</v>
      </c>
    </row>
    <row r="33" spans="1:29">
      <c r="A33" s="4">
        <f>IF(B33=" "," ",HYPERLINK(CONCATENATE("#metadata!",ADDRESS(INDEX($P$2:$P$1001,MATCH(ROWS($N$2:N33),$N$2:$N$1001,0),0),2)),INDEX($S$2:$S$1001,MATCH(ROWS($N$2:N33),$N$2:$N$1001,0),0)))</f>
        <v>0</v>
      </c>
      <c r="B33" s="5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5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5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5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5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5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5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5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5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applicable"),exact(Metadata!D33,"not collected"),exact(Metadata!D33,"not provided"),exact(Metadata!D33,"restricted access"))),AND(IF(Metadata!D33="",FALSE,IF(ISERROR(INT(Metadata!D33)),FALSE,INT(Metadata!D33)=Metadata!D33)),Metadata!D33&gt;0))</f>
        <v>0</v>
      </c>
      <c r="X33">
        <f>AND(IF(Metadata!E33="",FALSE,TRUE),exact(Metadata!E33,"weeks"))</f>
        <v>0</v>
      </c>
      <c r="Y33">
        <f>AND(IF(Metadata!F33="",FALSE,TRUE),exact(Metadata!F33,"rat"))</f>
        <v>0</v>
      </c>
      <c r="Z33">
        <f>AND(IF(Metadata!G33="",FALSE,TRUE),exact(Metadata!G33,"Rattus norvegicus"))</f>
        <v>0</v>
      </c>
      <c r="AA33">
        <f>AND(IF(Metadata!H33="",FALSE,TRUE),exact(Metadata!H33,"10116"))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access"))),AND(IF(Metadata!I33="",FALSE,IF(ISERROR(INT(Metadata!I33)),FALSE,INT(Metadata!I33)=Metadata!I33)),Metadata!I33&gt;0))</f>
        <v>0</v>
      </c>
      <c r="AC33">
        <f>AND(IF(Metadata!J33="",FALSE,TRUE),exact(Metadata!J33,"g"))</f>
        <v>0</v>
      </c>
    </row>
    <row r="34" spans="1:29">
      <c r="A34" s="4">
        <f>IF(B34=" "," ",HYPERLINK(CONCATENATE("#metadata!",ADDRESS(INDEX($P$2:$P$1001,MATCH(ROWS($N$2:N34),$N$2:$N$1001,0),0),2)),INDEX($S$2:$S$1001,MATCH(ROWS($N$2:N34),$N$2:$N$1001,0),0)))</f>
        <v>0</v>
      </c>
      <c r="B34" s="5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5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5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5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5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5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5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5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5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applicable"),exact(Metadata!D34,"not collected"),exact(Metadata!D34,"not provided"),exact(Metadata!D34,"restricted access"))),AND(IF(Metadata!D34="",FALSE,IF(ISERROR(INT(Metadata!D34)),FALSE,INT(Metadata!D34)=Metadata!D34)),Metadata!D34&gt;0))</f>
        <v>0</v>
      </c>
      <c r="X34">
        <f>AND(IF(Metadata!E34="",FALSE,TRUE),exact(Metadata!E34,"weeks"))</f>
        <v>0</v>
      </c>
      <c r="Y34">
        <f>AND(IF(Metadata!F34="",FALSE,TRUE),exact(Metadata!F34,"rat"))</f>
        <v>0</v>
      </c>
      <c r="Z34">
        <f>AND(IF(Metadata!G34="",FALSE,TRUE),exact(Metadata!G34,"Rattus norvegicus"))</f>
        <v>0</v>
      </c>
      <c r="AA34">
        <f>AND(IF(Metadata!H34="",FALSE,TRUE),exact(Metadata!H34,"10116"))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access"))),AND(IF(Metadata!I34="",FALSE,IF(ISERROR(INT(Metadata!I34)),FALSE,INT(Metadata!I34)=Metadata!I34)),Metadata!I34&gt;0))</f>
        <v>0</v>
      </c>
      <c r="AC34">
        <f>AND(IF(Metadata!J34="",FALSE,TRUE),exact(Metadata!J34,"g"))</f>
        <v>0</v>
      </c>
    </row>
    <row r="35" spans="1:29">
      <c r="A35" s="4">
        <f>IF(B35=" "," ",HYPERLINK(CONCATENATE("#metadata!",ADDRESS(INDEX($P$2:$P$1001,MATCH(ROWS($N$2:N35),$N$2:$N$1001,0),0),2)),INDEX($S$2:$S$1001,MATCH(ROWS($N$2:N35),$N$2:$N$1001,0),0)))</f>
        <v>0</v>
      </c>
      <c r="B35" s="5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5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5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5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5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5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5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5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5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applicable"),exact(Metadata!D35,"not collected"),exact(Metadata!D35,"not provided"),exact(Metadata!D35,"restricted access"))),AND(IF(Metadata!D35="",FALSE,IF(ISERROR(INT(Metadata!D35)),FALSE,INT(Metadata!D35)=Metadata!D35)),Metadata!D35&gt;0))</f>
        <v>0</v>
      </c>
      <c r="X35">
        <f>AND(IF(Metadata!E35="",FALSE,TRUE),exact(Metadata!E35,"weeks"))</f>
        <v>0</v>
      </c>
      <c r="Y35">
        <f>AND(IF(Metadata!F35="",FALSE,TRUE),exact(Metadata!F35,"rat"))</f>
        <v>0</v>
      </c>
      <c r="Z35">
        <f>AND(IF(Metadata!G35="",FALSE,TRUE),exact(Metadata!G35,"Rattus norvegicus"))</f>
        <v>0</v>
      </c>
      <c r="AA35">
        <f>AND(IF(Metadata!H35="",FALSE,TRUE),exact(Metadata!H35,"10116"))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access"))),AND(IF(Metadata!I35="",FALSE,IF(ISERROR(INT(Metadata!I35)),FALSE,INT(Metadata!I35)=Metadata!I35)),Metadata!I35&gt;0))</f>
        <v>0</v>
      </c>
      <c r="AC35">
        <f>AND(IF(Metadata!J35="",FALSE,TRUE),exact(Metadata!J35,"g"))</f>
        <v>0</v>
      </c>
    </row>
    <row r="36" spans="1:29">
      <c r="A36" s="4">
        <f>IF(B36=" "," ",HYPERLINK(CONCATENATE("#metadata!",ADDRESS(INDEX($P$2:$P$1001,MATCH(ROWS($N$2:N36),$N$2:$N$1001,0),0),2)),INDEX($S$2:$S$1001,MATCH(ROWS($N$2:N36),$N$2:$N$1001,0),0)))</f>
        <v>0</v>
      </c>
      <c r="B36" s="5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5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5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5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5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5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5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5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5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applicable"),exact(Metadata!D36,"not collected"),exact(Metadata!D36,"not provided"),exact(Metadata!D36,"restricted access"))),AND(IF(Metadata!D36="",FALSE,IF(ISERROR(INT(Metadata!D36)),FALSE,INT(Metadata!D36)=Metadata!D36)),Metadata!D36&gt;0))</f>
        <v>0</v>
      </c>
      <c r="X36">
        <f>AND(IF(Metadata!E36="",FALSE,TRUE),exact(Metadata!E36,"weeks"))</f>
        <v>0</v>
      </c>
      <c r="Y36">
        <f>AND(IF(Metadata!F36="",FALSE,TRUE),exact(Metadata!F36,"rat"))</f>
        <v>0</v>
      </c>
      <c r="Z36">
        <f>AND(IF(Metadata!G36="",FALSE,TRUE),exact(Metadata!G36,"Rattus norvegicus"))</f>
        <v>0</v>
      </c>
      <c r="AA36">
        <f>AND(IF(Metadata!H36="",FALSE,TRUE),exact(Metadata!H36,"10116"))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access"))),AND(IF(Metadata!I36="",FALSE,IF(ISERROR(INT(Metadata!I36)),FALSE,INT(Metadata!I36)=Metadata!I36)),Metadata!I36&gt;0))</f>
        <v>0</v>
      </c>
      <c r="AC36">
        <f>AND(IF(Metadata!J36="",FALSE,TRUE),exact(Metadata!J36,"g"))</f>
        <v>0</v>
      </c>
    </row>
    <row r="37" spans="1:29">
      <c r="A37" s="4">
        <f>IF(B37=" "," ",HYPERLINK(CONCATENATE("#metadata!",ADDRESS(INDEX($P$2:$P$1001,MATCH(ROWS($N$2:N37),$N$2:$N$1001,0),0),2)),INDEX($S$2:$S$1001,MATCH(ROWS($N$2:N37),$N$2:$N$1001,0),0)))</f>
        <v>0</v>
      </c>
      <c r="B37" s="5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5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5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5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5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5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5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5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5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applicable"),exact(Metadata!D37,"not collected"),exact(Metadata!D37,"not provided"),exact(Metadata!D37,"restricted access"))),AND(IF(Metadata!D37="",FALSE,IF(ISERROR(INT(Metadata!D37)),FALSE,INT(Metadata!D37)=Metadata!D37)),Metadata!D37&gt;0))</f>
        <v>0</v>
      </c>
      <c r="X37">
        <f>AND(IF(Metadata!E37="",FALSE,TRUE),exact(Metadata!E37,"weeks"))</f>
        <v>0</v>
      </c>
      <c r="Y37">
        <f>AND(IF(Metadata!F37="",FALSE,TRUE),exact(Metadata!F37,"rat"))</f>
        <v>0</v>
      </c>
      <c r="Z37">
        <f>AND(IF(Metadata!G37="",FALSE,TRUE),exact(Metadata!G37,"Rattus norvegicus"))</f>
        <v>0</v>
      </c>
      <c r="AA37">
        <f>AND(IF(Metadata!H37="",FALSE,TRUE),exact(Metadata!H37,"10116"))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access"))),AND(IF(Metadata!I37="",FALSE,IF(ISERROR(INT(Metadata!I37)),FALSE,INT(Metadata!I37)=Metadata!I37)),Metadata!I37&gt;0))</f>
        <v>0</v>
      </c>
      <c r="AC37">
        <f>AND(IF(Metadata!J37="",FALSE,TRUE),exact(Metadata!J37,"g"))</f>
        <v>0</v>
      </c>
    </row>
    <row r="38" spans="1:29">
      <c r="A38" s="4">
        <f>IF(B38=" "," ",HYPERLINK(CONCATENATE("#metadata!",ADDRESS(INDEX($P$2:$P$1001,MATCH(ROWS($N$2:N38),$N$2:$N$1001,0),0),2)),INDEX($S$2:$S$1001,MATCH(ROWS($N$2:N38),$N$2:$N$1001,0),0)))</f>
        <v>0</v>
      </c>
      <c r="B38" s="5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5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5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5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5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5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5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5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5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applicable"),exact(Metadata!D38,"not collected"),exact(Metadata!D38,"not provided"),exact(Metadata!D38,"restricted access"))),AND(IF(Metadata!D38="",FALSE,IF(ISERROR(INT(Metadata!D38)),FALSE,INT(Metadata!D38)=Metadata!D38)),Metadata!D38&gt;0))</f>
        <v>0</v>
      </c>
      <c r="X38">
        <f>AND(IF(Metadata!E38="",FALSE,TRUE),exact(Metadata!E38,"weeks"))</f>
        <v>0</v>
      </c>
      <c r="Y38">
        <f>AND(IF(Metadata!F38="",FALSE,TRUE),exact(Metadata!F38,"rat"))</f>
        <v>0</v>
      </c>
      <c r="Z38">
        <f>AND(IF(Metadata!G38="",FALSE,TRUE),exact(Metadata!G38,"Rattus norvegicus"))</f>
        <v>0</v>
      </c>
      <c r="AA38">
        <f>AND(IF(Metadata!H38="",FALSE,TRUE),exact(Metadata!H38,"10116"))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access"))),AND(IF(Metadata!I38="",FALSE,IF(ISERROR(INT(Metadata!I38)),FALSE,INT(Metadata!I38)=Metadata!I38)),Metadata!I38&gt;0))</f>
        <v>0</v>
      </c>
      <c r="AC38">
        <f>AND(IF(Metadata!J38="",FALSE,TRUE),exact(Metadata!J38,"g"))</f>
        <v>0</v>
      </c>
    </row>
    <row r="39" spans="1:29">
      <c r="A39" s="4">
        <f>IF(B39=" "," ",HYPERLINK(CONCATENATE("#metadata!",ADDRESS(INDEX($P$2:$P$1001,MATCH(ROWS($N$2:N39),$N$2:$N$1001,0),0),2)),INDEX($S$2:$S$1001,MATCH(ROWS($N$2:N39),$N$2:$N$1001,0),0)))</f>
        <v>0</v>
      </c>
      <c r="B39" s="5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5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5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5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5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5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5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5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5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applicable"),exact(Metadata!D39,"not collected"),exact(Metadata!D39,"not provided"),exact(Metadata!D39,"restricted access"))),AND(IF(Metadata!D39="",FALSE,IF(ISERROR(INT(Metadata!D39)),FALSE,INT(Metadata!D39)=Metadata!D39)),Metadata!D39&gt;0))</f>
        <v>0</v>
      </c>
      <c r="X39">
        <f>AND(IF(Metadata!E39="",FALSE,TRUE),exact(Metadata!E39,"weeks"))</f>
        <v>0</v>
      </c>
      <c r="Y39">
        <f>AND(IF(Metadata!F39="",FALSE,TRUE),exact(Metadata!F39,"rat"))</f>
        <v>0</v>
      </c>
      <c r="Z39">
        <f>AND(IF(Metadata!G39="",FALSE,TRUE),exact(Metadata!G39,"Rattus norvegicus"))</f>
        <v>0</v>
      </c>
      <c r="AA39">
        <f>AND(IF(Metadata!H39="",FALSE,TRUE),exact(Metadata!H39,"10116"))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access"))),AND(IF(Metadata!I39="",FALSE,IF(ISERROR(INT(Metadata!I39)),FALSE,INT(Metadata!I39)=Metadata!I39)),Metadata!I39&gt;0))</f>
        <v>0</v>
      </c>
      <c r="AC39">
        <f>AND(IF(Metadata!J39="",FALSE,TRUE),exact(Metadata!J39,"g"))</f>
        <v>0</v>
      </c>
    </row>
    <row r="40" spans="1:29">
      <c r="A40" s="4">
        <f>IF(B40=" "," ",HYPERLINK(CONCATENATE("#metadata!",ADDRESS(INDEX($P$2:$P$1001,MATCH(ROWS($N$2:N40),$N$2:$N$1001,0),0),2)),INDEX($S$2:$S$1001,MATCH(ROWS($N$2:N40),$N$2:$N$1001,0),0)))</f>
        <v>0</v>
      </c>
      <c r="B40" s="5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5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5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5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5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5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5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5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5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applicable"),exact(Metadata!D40,"not collected"),exact(Metadata!D40,"not provided"),exact(Metadata!D40,"restricted access"))),AND(IF(Metadata!D40="",FALSE,IF(ISERROR(INT(Metadata!D40)),FALSE,INT(Metadata!D40)=Metadata!D40)),Metadata!D40&gt;0))</f>
        <v>0</v>
      </c>
      <c r="X40">
        <f>AND(IF(Metadata!E40="",FALSE,TRUE),exact(Metadata!E40,"weeks"))</f>
        <v>0</v>
      </c>
      <c r="Y40">
        <f>AND(IF(Metadata!F40="",FALSE,TRUE),exact(Metadata!F40,"rat"))</f>
        <v>0</v>
      </c>
      <c r="Z40">
        <f>AND(IF(Metadata!G40="",FALSE,TRUE),exact(Metadata!G40,"Rattus norvegicus"))</f>
        <v>0</v>
      </c>
      <c r="AA40">
        <f>AND(IF(Metadata!H40="",FALSE,TRUE),exact(Metadata!H40,"10116"))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access"))),AND(IF(Metadata!I40="",FALSE,IF(ISERROR(INT(Metadata!I40)),FALSE,INT(Metadata!I40)=Metadata!I40)),Metadata!I40&gt;0))</f>
        <v>0</v>
      </c>
      <c r="AC40">
        <f>AND(IF(Metadata!J40="",FALSE,TRUE),exact(Metadata!J40,"g"))</f>
        <v>0</v>
      </c>
    </row>
    <row r="41" spans="1:29">
      <c r="A41" s="4">
        <f>IF(B41=" "," ",HYPERLINK(CONCATENATE("#metadata!",ADDRESS(INDEX($P$2:$P$1001,MATCH(ROWS($N$2:N41),$N$2:$N$1001,0),0),2)),INDEX($S$2:$S$1001,MATCH(ROWS($N$2:N41),$N$2:$N$1001,0),0)))</f>
        <v>0</v>
      </c>
      <c r="B41" s="5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5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5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5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5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5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5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5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5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applicable"),exact(Metadata!D41,"not collected"),exact(Metadata!D41,"not provided"),exact(Metadata!D41,"restricted access"))),AND(IF(Metadata!D41="",FALSE,IF(ISERROR(INT(Metadata!D41)),FALSE,INT(Metadata!D41)=Metadata!D41)),Metadata!D41&gt;0))</f>
        <v>0</v>
      </c>
      <c r="X41">
        <f>AND(IF(Metadata!E41="",FALSE,TRUE),exact(Metadata!E41,"weeks"))</f>
        <v>0</v>
      </c>
      <c r="Y41">
        <f>AND(IF(Metadata!F41="",FALSE,TRUE),exact(Metadata!F41,"rat"))</f>
        <v>0</v>
      </c>
      <c r="Z41">
        <f>AND(IF(Metadata!G41="",FALSE,TRUE),exact(Metadata!G41,"Rattus norvegicus"))</f>
        <v>0</v>
      </c>
      <c r="AA41">
        <f>AND(IF(Metadata!H41="",FALSE,TRUE),exact(Metadata!H41,"10116"))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access"))),AND(IF(Metadata!I41="",FALSE,IF(ISERROR(INT(Metadata!I41)),FALSE,INT(Metadata!I41)=Metadata!I41)),Metadata!I41&gt;0))</f>
        <v>0</v>
      </c>
      <c r="AC41">
        <f>AND(IF(Metadata!J41="",FALSE,TRUE),exact(Metadata!J41,"g"))</f>
        <v>0</v>
      </c>
    </row>
    <row r="42" spans="1:29">
      <c r="A42" s="4">
        <f>IF(B42=" "," ",HYPERLINK(CONCATENATE("#metadata!",ADDRESS(INDEX($P$2:$P$1001,MATCH(ROWS($N$2:N42),$N$2:$N$1001,0),0),2)),INDEX($S$2:$S$1001,MATCH(ROWS($N$2:N42),$N$2:$N$1001,0),0)))</f>
        <v>0</v>
      </c>
      <c r="B42" s="5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5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5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5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5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5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5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5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5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applicable"),exact(Metadata!D42,"not collected"),exact(Metadata!D42,"not provided"),exact(Metadata!D42,"restricted access"))),AND(IF(Metadata!D42="",FALSE,IF(ISERROR(INT(Metadata!D42)),FALSE,INT(Metadata!D42)=Metadata!D42)),Metadata!D42&gt;0))</f>
        <v>0</v>
      </c>
      <c r="X42">
        <f>AND(IF(Metadata!E42="",FALSE,TRUE),exact(Metadata!E42,"weeks"))</f>
        <v>0</v>
      </c>
      <c r="Y42">
        <f>AND(IF(Metadata!F42="",FALSE,TRUE),exact(Metadata!F42,"rat"))</f>
        <v>0</v>
      </c>
      <c r="Z42">
        <f>AND(IF(Metadata!G42="",FALSE,TRUE),exact(Metadata!G42,"Rattus norvegicus"))</f>
        <v>0</v>
      </c>
      <c r="AA42">
        <f>AND(IF(Metadata!H42="",FALSE,TRUE),exact(Metadata!H42,"10116"))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access"))),AND(IF(Metadata!I42="",FALSE,IF(ISERROR(INT(Metadata!I42)),FALSE,INT(Metadata!I42)=Metadata!I42)),Metadata!I42&gt;0))</f>
        <v>0</v>
      </c>
      <c r="AC42">
        <f>AND(IF(Metadata!J42="",FALSE,TRUE),exact(Metadata!J42,"g"))</f>
        <v>0</v>
      </c>
    </row>
    <row r="43" spans="1:29">
      <c r="A43" s="4">
        <f>IF(B43=" "," ",HYPERLINK(CONCATENATE("#metadata!",ADDRESS(INDEX($P$2:$P$1001,MATCH(ROWS($N$2:N43),$N$2:$N$1001,0),0),2)),INDEX($S$2:$S$1001,MATCH(ROWS($N$2:N43),$N$2:$N$1001,0),0)))</f>
        <v>0</v>
      </c>
      <c r="B43" s="5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5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5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5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5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5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5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5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5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applicable"),exact(Metadata!D43,"not collected"),exact(Metadata!D43,"not provided"),exact(Metadata!D43,"restricted access"))),AND(IF(Metadata!D43="",FALSE,IF(ISERROR(INT(Metadata!D43)),FALSE,INT(Metadata!D43)=Metadata!D43)),Metadata!D43&gt;0))</f>
        <v>0</v>
      </c>
      <c r="X43">
        <f>AND(IF(Metadata!E43="",FALSE,TRUE),exact(Metadata!E43,"weeks"))</f>
        <v>0</v>
      </c>
      <c r="Y43">
        <f>AND(IF(Metadata!F43="",FALSE,TRUE),exact(Metadata!F43,"rat"))</f>
        <v>0</v>
      </c>
      <c r="Z43">
        <f>AND(IF(Metadata!G43="",FALSE,TRUE),exact(Metadata!G43,"Rattus norvegicus"))</f>
        <v>0</v>
      </c>
      <c r="AA43">
        <f>AND(IF(Metadata!H43="",FALSE,TRUE),exact(Metadata!H43,"10116"))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access"))),AND(IF(Metadata!I43="",FALSE,IF(ISERROR(INT(Metadata!I43)),FALSE,INT(Metadata!I43)=Metadata!I43)),Metadata!I43&gt;0))</f>
        <v>0</v>
      </c>
      <c r="AC43">
        <f>AND(IF(Metadata!J43="",FALSE,TRUE),exact(Metadata!J43,"g"))</f>
        <v>0</v>
      </c>
    </row>
    <row r="44" spans="1:29">
      <c r="A44" s="4">
        <f>IF(B44=" "," ",HYPERLINK(CONCATENATE("#metadata!",ADDRESS(INDEX($P$2:$P$1001,MATCH(ROWS($N$2:N44),$N$2:$N$1001,0),0),2)),INDEX($S$2:$S$1001,MATCH(ROWS($N$2:N44),$N$2:$N$1001,0),0)))</f>
        <v>0</v>
      </c>
      <c r="B44" s="5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5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5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5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5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5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5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5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5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applicable"),exact(Metadata!D44,"not collected"),exact(Metadata!D44,"not provided"),exact(Metadata!D44,"restricted access"))),AND(IF(Metadata!D44="",FALSE,IF(ISERROR(INT(Metadata!D44)),FALSE,INT(Metadata!D44)=Metadata!D44)),Metadata!D44&gt;0))</f>
        <v>0</v>
      </c>
      <c r="X44">
        <f>AND(IF(Metadata!E44="",FALSE,TRUE),exact(Metadata!E44,"weeks"))</f>
        <v>0</v>
      </c>
      <c r="Y44">
        <f>AND(IF(Metadata!F44="",FALSE,TRUE),exact(Metadata!F44,"rat"))</f>
        <v>0</v>
      </c>
      <c r="Z44">
        <f>AND(IF(Metadata!G44="",FALSE,TRUE),exact(Metadata!G44,"Rattus norvegicus"))</f>
        <v>0</v>
      </c>
      <c r="AA44">
        <f>AND(IF(Metadata!H44="",FALSE,TRUE),exact(Metadata!H44,"10116"))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access"))),AND(IF(Metadata!I44="",FALSE,IF(ISERROR(INT(Metadata!I44)),FALSE,INT(Metadata!I44)=Metadata!I44)),Metadata!I44&gt;0))</f>
        <v>0</v>
      </c>
      <c r="AC44">
        <f>AND(IF(Metadata!J44="",FALSE,TRUE),exact(Metadata!J44,"g"))</f>
        <v>0</v>
      </c>
    </row>
    <row r="45" spans="1:29">
      <c r="A45" s="4">
        <f>IF(B45=" "," ",HYPERLINK(CONCATENATE("#metadata!",ADDRESS(INDEX($P$2:$P$1001,MATCH(ROWS($N$2:N45),$N$2:$N$1001,0),0),2)),INDEX($S$2:$S$1001,MATCH(ROWS($N$2:N45),$N$2:$N$1001,0),0)))</f>
        <v>0</v>
      </c>
      <c r="B45" s="5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5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5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5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5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5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5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5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5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applicable"),exact(Metadata!D45,"not collected"),exact(Metadata!D45,"not provided"),exact(Metadata!D45,"restricted access"))),AND(IF(Metadata!D45="",FALSE,IF(ISERROR(INT(Metadata!D45)),FALSE,INT(Metadata!D45)=Metadata!D45)),Metadata!D45&gt;0))</f>
        <v>0</v>
      </c>
      <c r="X45">
        <f>AND(IF(Metadata!E45="",FALSE,TRUE),exact(Metadata!E45,"weeks"))</f>
        <v>0</v>
      </c>
      <c r="Y45">
        <f>AND(IF(Metadata!F45="",FALSE,TRUE),exact(Metadata!F45,"rat"))</f>
        <v>0</v>
      </c>
      <c r="Z45">
        <f>AND(IF(Metadata!G45="",FALSE,TRUE),exact(Metadata!G45,"Rattus norvegicus"))</f>
        <v>0</v>
      </c>
      <c r="AA45">
        <f>AND(IF(Metadata!H45="",FALSE,TRUE),exact(Metadata!H45,"10116"))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access"))),AND(IF(Metadata!I45="",FALSE,IF(ISERROR(INT(Metadata!I45)),FALSE,INT(Metadata!I45)=Metadata!I45)),Metadata!I45&gt;0))</f>
        <v>0</v>
      </c>
      <c r="AC45">
        <f>AND(IF(Metadata!J45="",FALSE,TRUE),exact(Metadata!J45,"g"))</f>
        <v>0</v>
      </c>
    </row>
    <row r="46" spans="1:29">
      <c r="A46" s="4">
        <f>IF(B46=" "," ",HYPERLINK(CONCATENATE("#metadata!",ADDRESS(INDEX($P$2:$P$1001,MATCH(ROWS($N$2:N46),$N$2:$N$1001,0),0),2)),INDEX($S$2:$S$1001,MATCH(ROWS($N$2:N46),$N$2:$N$1001,0),0)))</f>
        <v>0</v>
      </c>
      <c r="B46" s="5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5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5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5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5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5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5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5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5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applicable"),exact(Metadata!D46,"not collected"),exact(Metadata!D46,"not provided"),exact(Metadata!D46,"restricted access"))),AND(IF(Metadata!D46="",FALSE,IF(ISERROR(INT(Metadata!D46)),FALSE,INT(Metadata!D46)=Metadata!D46)),Metadata!D46&gt;0))</f>
        <v>0</v>
      </c>
      <c r="X46">
        <f>AND(IF(Metadata!E46="",FALSE,TRUE),exact(Metadata!E46,"weeks"))</f>
        <v>0</v>
      </c>
      <c r="Y46">
        <f>AND(IF(Metadata!F46="",FALSE,TRUE),exact(Metadata!F46,"rat"))</f>
        <v>0</v>
      </c>
      <c r="Z46">
        <f>AND(IF(Metadata!G46="",FALSE,TRUE),exact(Metadata!G46,"Rattus norvegicus"))</f>
        <v>0</v>
      </c>
      <c r="AA46">
        <f>AND(IF(Metadata!H46="",FALSE,TRUE),exact(Metadata!H46,"10116"))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access"))),AND(IF(Metadata!I46="",FALSE,IF(ISERROR(INT(Metadata!I46)),FALSE,INT(Metadata!I46)=Metadata!I46)),Metadata!I46&gt;0))</f>
        <v>0</v>
      </c>
      <c r="AC46">
        <f>AND(IF(Metadata!J46="",FALSE,TRUE),exact(Metadata!J46,"g"))</f>
        <v>0</v>
      </c>
    </row>
    <row r="47" spans="1:29">
      <c r="A47" s="4">
        <f>IF(B47=" "," ",HYPERLINK(CONCATENATE("#metadata!",ADDRESS(INDEX($P$2:$P$1001,MATCH(ROWS($N$2:N47),$N$2:$N$1001,0),0),2)),INDEX($S$2:$S$1001,MATCH(ROWS($N$2:N47),$N$2:$N$1001,0),0)))</f>
        <v>0</v>
      </c>
      <c r="B47" s="5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5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5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5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5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5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5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5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5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applicable"),exact(Metadata!D47,"not collected"),exact(Metadata!D47,"not provided"),exact(Metadata!D47,"restricted access"))),AND(IF(Metadata!D47="",FALSE,IF(ISERROR(INT(Metadata!D47)),FALSE,INT(Metadata!D47)=Metadata!D47)),Metadata!D47&gt;0))</f>
        <v>0</v>
      </c>
      <c r="X47">
        <f>AND(IF(Metadata!E47="",FALSE,TRUE),exact(Metadata!E47,"weeks"))</f>
        <v>0</v>
      </c>
      <c r="Y47">
        <f>AND(IF(Metadata!F47="",FALSE,TRUE),exact(Metadata!F47,"rat"))</f>
        <v>0</v>
      </c>
      <c r="Z47">
        <f>AND(IF(Metadata!G47="",FALSE,TRUE),exact(Metadata!G47,"Rattus norvegicus"))</f>
        <v>0</v>
      </c>
      <c r="AA47">
        <f>AND(IF(Metadata!H47="",FALSE,TRUE),exact(Metadata!H47,"10116"))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access"))),AND(IF(Metadata!I47="",FALSE,IF(ISERROR(INT(Metadata!I47)),FALSE,INT(Metadata!I47)=Metadata!I47)),Metadata!I47&gt;0))</f>
        <v>0</v>
      </c>
      <c r="AC47">
        <f>AND(IF(Metadata!J47="",FALSE,TRUE),exact(Metadata!J47,"g"))</f>
        <v>0</v>
      </c>
    </row>
    <row r="48" spans="1:29">
      <c r="A48" s="4">
        <f>IF(B48=" "," ",HYPERLINK(CONCATENATE("#metadata!",ADDRESS(INDEX($P$2:$P$1001,MATCH(ROWS($N$2:N48),$N$2:$N$1001,0),0),2)),INDEX($S$2:$S$1001,MATCH(ROWS($N$2:N48),$N$2:$N$1001,0),0)))</f>
        <v>0</v>
      </c>
      <c r="B48" s="5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5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5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5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5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5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5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5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5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applicable"),exact(Metadata!D48,"not collected"),exact(Metadata!D48,"not provided"),exact(Metadata!D48,"restricted access"))),AND(IF(Metadata!D48="",FALSE,IF(ISERROR(INT(Metadata!D48)),FALSE,INT(Metadata!D48)=Metadata!D48)),Metadata!D48&gt;0))</f>
        <v>0</v>
      </c>
      <c r="X48">
        <f>AND(IF(Metadata!E48="",FALSE,TRUE),exact(Metadata!E48,"weeks"))</f>
        <v>0</v>
      </c>
      <c r="Y48">
        <f>AND(IF(Metadata!F48="",FALSE,TRUE),exact(Metadata!F48,"rat"))</f>
        <v>0</v>
      </c>
      <c r="Z48">
        <f>AND(IF(Metadata!G48="",FALSE,TRUE),exact(Metadata!G48,"Rattus norvegicus"))</f>
        <v>0</v>
      </c>
      <c r="AA48">
        <f>AND(IF(Metadata!H48="",FALSE,TRUE),exact(Metadata!H48,"10116"))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access"))),AND(IF(Metadata!I48="",FALSE,IF(ISERROR(INT(Metadata!I48)),FALSE,INT(Metadata!I48)=Metadata!I48)),Metadata!I48&gt;0))</f>
        <v>0</v>
      </c>
      <c r="AC48">
        <f>AND(IF(Metadata!J48="",FALSE,TRUE),exact(Metadata!J48,"g"))</f>
        <v>0</v>
      </c>
    </row>
    <row r="49" spans="1:29">
      <c r="A49" s="4">
        <f>IF(B49=" "," ",HYPERLINK(CONCATENATE("#metadata!",ADDRESS(INDEX($P$2:$P$1001,MATCH(ROWS($N$2:N49),$N$2:$N$1001,0),0),2)),INDEX($S$2:$S$1001,MATCH(ROWS($N$2:N49),$N$2:$N$1001,0),0)))</f>
        <v>0</v>
      </c>
      <c r="B49" s="5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5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5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5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5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5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5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5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5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applicable"),exact(Metadata!D49,"not collected"),exact(Metadata!D49,"not provided"),exact(Metadata!D49,"restricted access"))),AND(IF(Metadata!D49="",FALSE,IF(ISERROR(INT(Metadata!D49)),FALSE,INT(Metadata!D49)=Metadata!D49)),Metadata!D49&gt;0))</f>
        <v>0</v>
      </c>
      <c r="X49">
        <f>AND(IF(Metadata!E49="",FALSE,TRUE),exact(Metadata!E49,"weeks"))</f>
        <v>0</v>
      </c>
      <c r="Y49">
        <f>AND(IF(Metadata!F49="",FALSE,TRUE),exact(Metadata!F49,"rat"))</f>
        <v>0</v>
      </c>
      <c r="Z49">
        <f>AND(IF(Metadata!G49="",FALSE,TRUE),exact(Metadata!G49,"Rattus norvegicus"))</f>
        <v>0</v>
      </c>
      <c r="AA49">
        <f>AND(IF(Metadata!H49="",FALSE,TRUE),exact(Metadata!H49,"10116"))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access"))),AND(IF(Metadata!I49="",FALSE,IF(ISERROR(INT(Metadata!I49)),FALSE,INT(Metadata!I49)=Metadata!I49)),Metadata!I49&gt;0))</f>
        <v>0</v>
      </c>
      <c r="AC49">
        <f>AND(IF(Metadata!J49="",FALSE,TRUE),exact(Metadata!J49,"g"))</f>
        <v>0</v>
      </c>
    </row>
    <row r="50" spans="1:29">
      <c r="A50" s="4">
        <f>IF(B50=" "," ",HYPERLINK(CONCATENATE("#metadata!",ADDRESS(INDEX($P$2:$P$1001,MATCH(ROWS($N$2:N50),$N$2:$N$1001,0),0),2)),INDEX($S$2:$S$1001,MATCH(ROWS($N$2:N50),$N$2:$N$1001,0),0)))</f>
        <v>0</v>
      </c>
      <c r="B50" s="5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5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5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5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5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5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5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5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5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applicable"),exact(Metadata!D50,"not collected"),exact(Metadata!D50,"not provided"),exact(Metadata!D50,"restricted access"))),AND(IF(Metadata!D50="",FALSE,IF(ISERROR(INT(Metadata!D50)),FALSE,INT(Metadata!D50)=Metadata!D50)),Metadata!D50&gt;0))</f>
        <v>0</v>
      </c>
      <c r="X50">
        <f>AND(IF(Metadata!E50="",FALSE,TRUE),exact(Metadata!E50,"weeks"))</f>
        <v>0</v>
      </c>
      <c r="Y50">
        <f>AND(IF(Metadata!F50="",FALSE,TRUE),exact(Metadata!F50,"rat"))</f>
        <v>0</v>
      </c>
      <c r="Z50">
        <f>AND(IF(Metadata!G50="",FALSE,TRUE),exact(Metadata!G50,"Rattus norvegicus"))</f>
        <v>0</v>
      </c>
      <c r="AA50">
        <f>AND(IF(Metadata!H50="",FALSE,TRUE),exact(Metadata!H50,"10116"))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access"))),AND(IF(Metadata!I50="",FALSE,IF(ISERROR(INT(Metadata!I50)),FALSE,INT(Metadata!I50)=Metadata!I50)),Metadata!I50&gt;0))</f>
        <v>0</v>
      </c>
      <c r="AC50">
        <f>AND(IF(Metadata!J50="",FALSE,TRUE),exact(Metadata!J50,"g"))</f>
        <v>0</v>
      </c>
    </row>
    <row r="51" spans="1:29">
      <c r="A51" s="4">
        <f>IF(B51=" "," ",HYPERLINK(CONCATENATE("#metadata!",ADDRESS(INDEX($P$2:$P$1001,MATCH(ROWS($N$2:N51),$N$2:$N$1001,0),0),2)),INDEX($S$2:$S$1001,MATCH(ROWS($N$2:N51),$N$2:$N$1001,0),0)))</f>
        <v>0</v>
      </c>
      <c r="B51" s="5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5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5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5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5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5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5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5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5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applicable"),exact(Metadata!D51,"not collected"),exact(Metadata!D51,"not provided"),exact(Metadata!D51,"restricted access"))),AND(IF(Metadata!D51="",FALSE,IF(ISERROR(INT(Metadata!D51)),FALSE,INT(Metadata!D51)=Metadata!D51)),Metadata!D51&gt;0))</f>
        <v>0</v>
      </c>
      <c r="X51">
        <f>AND(IF(Metadata!E51="",FALSE,TRUE),exact(Metadata!E51,"weeks"))</f>
        <v>0</v>
      </c>
      <c r="Y51">
        <f>AND(IF(Metadata!F51="",FALSE,TRUE),exact(Metadata!F51,"rat"))</f>
        <v>0</v>
      </c>
      <c r="Z51">
        <f>AND(IF(Metadata!G51="",FALSE,TRUE),exact(Metadata!G51,"Rattus norvegicus"))</f>
        <v>0</v>
      </c>
      <c r="AA51">
        <f>AND(IF(Metadata!H51="",FALSE,TRUE),exact(Metadata!H51,"10116"))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access"))),AND(IF(Metadata!I51="",FALSE,IF(ISERROR(INT(Metadata!I51)),FALSE,INT(Metadata!I51)=Metadata!I51)),Metadata!I51&gt;0))</f>
        <v>0</v>
      </c>
      <c r="AC51">
        <f>AND(IF(Metadata!J51="",FALSE,TRUE),exact(Metadata!J51,"g"))</f>
        <v>0</v>
      </c>
    </row>
    <row r="52" spans="1:29">
      <c r="A52" s="4">
        <f>IF(B52=" "," ",HYPERLINK(CONCATENATE("#metadata!",ADDRESS(INDEX($P$2:$P$1001,MATCH(ROWS($N$2:N52),$N$2:$N$1001,0),0),2)),INDEX($S$2:$S$1001,MATCH(ROWS($N$2:N52),$N$2:$N$1001,0),0)))</f>
        <v>0</v>
      </c>
      <c r="B52" s="5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5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5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5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5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5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5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5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5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applicable"),exact(Metadata!D52,"not collected"),exact(Metadata!D52,"not provided"),exact(Metadata!D52,"restricted access"))),AND(IF(Metadata!D52="",FALSE,IF(ISERROR(INT(Metadata!D52)),FALSE,INT(Metadata!D52)=Metadata!D52)),Metadata!D52&gt;0))</f>
        <v>0</v>
      </c>
      <c r="X52">
        <f>AND(IF(Metadata!E52="",FALSE,TRUE),exact(Metadata!E52,"weeks"))</f>
        <v>0</v>
      </c>
      <c r="Y52">
        <f>AND(IF(Metadata!F52="",FALSE,TRUE),exact(Metadata!F52,"rat"))</f>
        <v>0</v>
      </c>
      <c r="Z52">
        <f>AND(IF(Metadata!G52="",FALSE,TRUE),exact(Metadata!G52,"Rattus norvegicus"))</f>
        <v>0</v>
      </c>
      <c r="AA52">
        <f>AND(IF(Metadata!H52="",FALSE,TRUE),exact(Metadata!H52,"10116"))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access"))),AND(IF(Metadata!I52="",FALSE,IF(ISERROR(INT(Metadata!I52)),FALSE,INT(Metadata!I52)=Metadata!I52)),Metadata!I52&gt;0))</f>
        <v>0</v>
      </c>
      <c r="AC52">
        <f>AND(IF(Metadata!J52="",FALSE,TRUE),exact(Metadata!J52,"g"))</f>
        <v>0</v>
      </c>
    </row>
    <row r="53" spans="1:29">
      <c r="A53" s="4">
        <f>IF(B53=" "," ",HYPERLINK(CONCATENATE("#metadata!",ADDRESS(INDEX($P$2:$P$1001,MATCH(ROWS($N$2:N53),$N$2:$N$1001,0),0),2)),INDEX($S$2:$S$1001,MATCH(ROWS($N$2:N53),$N$2:$N$1001,0),0)))</f>
        <v>0</v>
      </c>
      <c r="B53" s="5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5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5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5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5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5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5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5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5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applicable"),exact(Metadata!D53,"not collected"),exact(Metadata!D53,"not provided"),exact(Metadata!D53,"restricted access"))),AND(IF(Metadata!D53="",FALSE,IF(ISERROR(INT(Metadata!D53)),FALSE,INT(Metadata!D53)=Metadata!D53)),Metadata!D53&gt;0))</f>
        <v>0</v>
      </c>
      <c r="X53">
        <f>AND(IF(Metadata!E53="",FALSE,TRUE),exact(Metadata!E53,"weeks"))</f>
        <v>0</v>
      </c>
      <c r="Y53">
        <f>AND(IF(Metadata!F53="",FALSE,TRUE),exact(Metadata!F53,"rat"))</f>
        <v>0</v>
      </c>
      <c r="Z53">
        <f>AND(IF(Metadata!G53="",FALSE,TRUE),exact(Metadata!G53,"Rattus norvegicus"))</f>
        <v>0</v>
      </c>
      <c r="AA53">
        <f>AND(IF(Metadata!H53="",FALSE,TRUE),exact(Metadata!H53,"10116"))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access"))),AND(IF(Metadata!I53="",FALSE,IF(ISERROR(INT(Metadata!I53)),FALSE,INT(Metadata!I53)=Metadata!I53)),Metadata!I53&gt;0))</f>
        <v>0</v>
      </c>
      <c r="AC53">
        <f>AND(IF(Metadata!J53="",FALSE,TRUE),exact(Metadata!J53,"g"))</f>
        <v>0</v>
      </c>
    </row>
    <row r="54" spans="1:29">
      <c r="A54" s="4">
        <f>IF(B54=" "," ",HYPERLINK(CONCATENATE("#metadata!",ADDRESS(INDEX($P$2:$P$1001,MATCH(ROWS($N$2:N54),$N$2:$N$1001,0),0),2)),INDEX($S$2:$S$1001,MATCH(ROWS($N$2:N54),$N$2:$N$1001,0),0)))</f>
        <v>0</v>
      </c>
      <c r="B54" s="5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5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5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5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5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5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5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5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5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applicable"),exact(Metadata!D54,"not collected"),exact(Metadata!D54,"not provided"),exact(Metadata!D54,"restricted access"))),AND(IF(Metadata!D54="",FALSE,IF(ISERROR(INT(Metadata!D54)),FALSE,INT(Metadata!D54)=Metadata!D54)),Metadata!D54&gt;0))</f>
        <v>0</v>
      </c>
      <c r="X54">
        <f>AND(IF(Metadata!E54="",FALSE,TRUE),exact(Metadata!E54,"weeks"))</f>
        <v>0</v>
      </c>
      <c r="Y54">
        <f>AND(IF(Metadata!F54="",FALSE,TRUE),exact(Metadata!F54,"rat"))</f>
        <v>0</v>
      </c>
      <c r="Z54">
        <f>AND(IF(Metadata!G54="",FALSE,TRUE),exact(Metadata!G54,"Rattus norvegicus"))</f>
        <v>0</v>
      </c>
      <c r="AA54">
        <f>AND(IF(Metadata!H54="",FALSE,TRUE),exact(Metadata!H54,"10116"))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access"))),AND(IF(Metadata!I54="",FALSE,IF(ISERROR(INT(Metadata!I54)),FALSE,INT(Metadata!I54)=Metadata!I54)),Metadata!I54&gt;0))</f>
        <v>0</v>
      </c>
      <c r="AC54">
        <f>AND(IF(Metadata!J54="",FALSE,TRUE),exact(Metadata!J54,"g"))</f>
        <v>0</v>
      </c>
    </row>
    <row r="55" spans="1:29">
      <c r="A55" s="4">
        <f>IF(B55=" "," ",HYPERLINK(CONCATENATE("#metadata!",ADDRESS(INDEX($P$2:$P$1001,MATCH(ROWS($N$2:N55),$N$2:$N$1001,0),0),2)),INDEX($S$2:$S$1001,MATCH(ROWS($N$2:N55),$N$2:$N$1001,0),0)))</f>
        <v>0</v>
      </c>
      <c r="B55" s="5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5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5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5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5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5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5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5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5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applicable"),exact(Metadata!D55,"not collected"),exact(Metadata!D55,"not provided"),exact(Metadata!D55,"restricted access"))),AND(IF(Metadata!D55="",FALSE,IF(ISERROR(INT(Metadata!D55)),FALSE,INT(Metadata!D55)=Metadata!D55)),Metadata!D55&gt;0))</f>
        <v>0</v>
      </c>
      <c r="X55">
        <f>AND(IF(Metadata!E55="",FALSE,TRUE),exact(Metadata!E55,"weeks"))</f>
        <v>0</v>
      </c>
      <c r="Y55">
        <f>AND(IF(Metadata!F55="",FALSE,TRUE),exact(Metadata!F55,"rat"))</f>
        <v>0</v>
      </c>
      <c r="Z55">
        <f>AND(IF(Metadata!G55="",FALSE,TRUE),exact(Metadata!G55,"Rattus norvegicus"))</f>
        <v>0</v>
      </c>
      <c r="AA55">
        <f>AND(IF(Metadata!H55="",FALSE,TRUE),exact(Metadata!H55,"10116"))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access"))),AND(IF(Metadata!I55="",FALSE,IF(ISERROR(INT(Metadata!I55)),FALSE,INT(Metadata!I55)=Metadata!I55)),Metadata!I55&gt;0))</f>
        <v>0</v>
      </c>
      <c r="AC55">
        <f>AND(IF(Metadata!J55="",FALSE,TRUE),exact(Metadata!J55,"g"))</f>
        <v>0</v>
      </c>
    </row>
    <row r="56" spans="1:29">
      <c r="A56" s="4">
        <f>IF(B56=" "," ",HYPERLINK(CONCATENATE("#metadata!",ADDRESS(INDEX($P$2:$P$1001,MATCH(ROWS($N$2:N56),$N$2:$N$1001,0),0),2)),INDEX($S$2:$S$1001,MATCH(ROWS($N$2:N56),$N$2:$N$1001,0),0)))</f>
        <v>0</v>
      </c>
      <c r="B56" s="5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5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5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5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5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5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5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5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5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applicable"),exact(Metadata!D56,"not collected"),exact(Metadata!D56,"not provided"),exact(Metadata!D56,"restricted access"))),AND(IF(Metadata!D56="",FALSE,IF(ISERROR(INT(Metadata!D56)),FALSE,INT(Metadata!D56)=Metadata!D56)),Metadata!D56&gt;0))</f>
        <v>0</v>
      </c>
      <c r="X56">
        <f>AND(IF(Metadata!E56="",FALSE,TRUE),exact(Metadata!E56,"weeks"))</f>
        <v>0</v>
      </c>
      <c r="Y56">
        <f>AND(IF(Metadata!F56="",FALSE,TRUE),exact(Metadata!F56,"rat"))</f>
        <v>0</v>
      </c>
      <c r="Z56">
        <f>AND(IF(Metadata!G56="",FALSE,TRUE),exact(Metadata!G56,"Rattus norvegicus"))</f>
        <v>0</v>
      </c>
      <c r="AA56">
        <f>AND(IF(Metadata!H56="",FALSE,TRUE),exact(Metadata!H56,"10116"))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access"))),AND(IF(Metadata!I56="",FALSE,IF(ISERROR(INT(Metadata!I56)),FALSE,INT(Metadata!I56)=Metadata!I56)),Metadata!I56&gt;0))</f>
        <v>0</v>
      </c>
      <c r="AC56">
        <f>AND(IF(Metadata!J56="",FALSE,TRUE),exact(Metadata!J56,"g"))</f>
        <v>0</v>
      </c>
    </row>
    <row r="57" spans="1:29">
      <c r="A57" s="4">
        <f>IF(B57=" "," ",HYPERLINK(CONCATENATE("#metadata!",ADDRESS(INDEX($P$2:$P$1001,MATCH(ROWS($N$2:N57),$N$2:$N$1001,0),0),2)),INDEX($S$2:$S$1001,MATCH(ROWS($N$2:N57),$N$2:$N$1001,0),0)))</f>
        <v>0</v>
      </c>
      <c r="B57" s="5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5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5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5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5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5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5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5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5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applicable"),exact(Metadata!D57,"not collected"),exact(Metadata!D57,"not provided"),exact(Metadata!D57,"restricted access"))),AND(IF(Metadata!D57="",FALSE,IF(ISERROR(INT(Metadata!D57)),FALSE,INT(Metadata!D57)=Metadata!D57)),Metadata!D57&gt;0))</f>
        <v>0</v>
      </c>
      <c r="X57">
        <f>AND(IF(Metadata!E57="",FALSE,TRUE),exact(Metadata!E57,"weeks"))</f>
        <v>0</v>
      </c>
      <c r="Y57">
        <f>AND(IF(Metadata!F57="",FALSE,TRUE),exact(Metadata!F57,"rat"))</f>
        <v>0</v>
      </c>
      <c r="Z57">
        <f>AND(IF(Metadata!G57="",FALSE,TRUE),exact(Metadata!G57,"Rattus norvegicus"))</f>
        <v>0</v>
      </c>
      <c r="AA57">
        <f>AND(IF(Metadata!H57="",FALSE,TRUE),exact(Metadata!H57,"10116"))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access"))),AND(IF(Metadata!I57="",FALSE,IF(ISERROR(INT(Metadata!I57)),FALSE,INT(Metadata!I57)=Metadata!I57)),Metadata!I57&gt;0))</f>
        <v>0</v>
      </c>
      <c r="AC57">
        <f>AND(IF(Metadata!J57="",FALSE,TRUE),exact(Metadata!J57,"g"))</f>
        <v>0</v>
      </c>
    </row>
    <row r="58" spans="1:29">
      <c r="A58" s="4">
        <f>IF(B58=" "," ",HYPERLINK(CONCATENATE("#metadata!",ADDRESS(INDEX($P$2:$P$1001,MATCH(ROWS($N$2:N58),$N$2:$N$1001,0),0),2)),INDEX($S$2:$S$1001,MATCH(ROWS($N$2:N58),$N$2:$N$1001,0),0)))</f>
        <v>0</v>
      </c>
      <c r="B58" s="5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5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5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5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5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5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5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5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5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applicable"),exact(Metadata!D58,"not collected"),exact(Metadata!D58,"not provided"),exact(Metadata!D58,"restricted access"))),AND(IF(Metadata!D58="",FALSE,IF(ISERROR(INT(Metadata!D58)),FALSE,INT(Metadata!D58)=Metadata!D58)),Metadata!D58&gt;0))</f>
        <v>0</v>
      </c>
      <c r="X58">
        <f>AND(IF(Metadata!E58="",FALSE,TRUE),exact(Metadata!E58,"weeks"))</f>
        <v>0</v>
      </c>
      <c r="Y58">
        <f>AND(IF(Metadata!F58="",FALSE,TRUE),exact(Metadata!F58,"rat"))</f>
        <v>0</v>
      </c>
      <c r="Z58">
        <f>AND(IF(Metadata!G58="",FALSE,TRUE),exact(Metadata!G58,"Rattus norvegicus"))</f>
        <v>0</v>
      </c>
      <c r="AA58">
        <f>AND(IF(Metadata!H58="",FALSE,TRUE),exact(Metadata!H58,"10116"))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access"))),AND(IF(Metadata!I58="",FALSE,IF(ISERROR(INT(Metadata!I58)),FALSE,INT(Metadata!I58)=Metadata!I58)),Metadata!I58&gt;0))</f>
        <v>0</v>
      </c>
      <c r="AC58">
        <f>AND(IF(Metadata!J58="",FALSE,TRUE),exact(Metadata!J58,"g"))</f>
        <v>0</v>
      </c>
    </row>
    <row r="59" spans="1:29">
      <c r="A59" s="4">
        <f>IF(B59=" "," ",HYPERLINK(CONCATENATE("#metadata!",ADDRESS(INDEX($P$2:$P$1001,MATCH(ROWS($N$2:N59),$N$2:$N$1001,0),0),2)),INDEX($S$2:$S$1001,MATCH(ROWS($N$2:N59),$N$2:$N$1001,0),0)))</f>
        <v>0</v>
      </c>
      <c r="B59" s="5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5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5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5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5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5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5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5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5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applicable"),exact(Metadata!D59,"not collected"),exact(Metadata!D59,"not provided"),exact(Metadata!D59,"restricted access"))),AND(IF(Metadata!D59="",FALSE,IF(ISERROR(INT(Metadata!D59)),FALSE,INT(Metadata!D59)=Metadata!D59)),Metadata!D59&gt;0))</f>
        <v>0</v>
      </c>
      <c r="X59">
        <f>AND(IF(Metadata!E59="",FALSE,TRUE),exact(Metadata!E59,"weeks"))</f>
        <v>0</v>
      </c>
      <c r="Y59">
        <f>AND(IF(Metadata!F59="",FALSE,TRUE),exact(Metadata!F59,"rat"))</f>
        <v>0</v>
      </c>
      <c r="Z59">
        <f>AND(IF(Metadata!G59="",FALSE,TRUE),exact(Metadata!G59,"Rattus norvegicus"))</f>
        <v>0</v>
      </c>
      <c r="AA59">
        <f>AND(IF(Metadata!H59="",FALSE,TRUE),exact(Metadata!H59,"10116"))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access"))),AND(IF(Metadata!I59="",FALSE,IF(ISERROR(INT(Metadata!I59)),FALSE,INT(Metadata!I59)=Metadata!I59)),Metadata!I59&gt;0))</f>
        <v>0</v>
      </c>
      <c r="AC59">
        <f>AND(IF(Metadata!J59="",FALSE,TRUE),exact(Metadata!J59,"g"))</f>
        <v>0</v>
      </c>
    </row>
    <row r="60" spans="1:29">
      <c r="A60" s="4">
        <f>IF(B60=" "," ",HYPERLINK(CONCATENATE("#metadata!",ADDRESS(INDEX($P$2:$P$1001,MATCH(ROWS($N$2:N60),$N$2:$N$1001,0),0),2)),INDEX($S$2:$S$1001,MATCH(ROWS($N$2:N60),$N$2:$N$1001,0),0)))</f>
        <v>0</v>
      </c>
      <c r="B60" s="5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5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5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5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5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5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5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5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5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applicable"),exact(Metadata!D60,"not collected"),exact(Metadata!D60,"not provided"),exact(Metadata!D60,"restricted access"))),AND(IF(Metadata!D60="",FALSE,IF(ISERROR(INT(Metadata!D60)),FALSE,INT(Metadata!D60)=Metadata!D60)),Metadata!D60&gt;0))</f>
        <v>0</v>
      </c>
      <c r="X60">
        <f>AND(IF(Metadata!E60="",FALSE,TRUE),exact(Metadata!E60,"weeks"))</f>
        <v>0</v>
      </c>
      <c r="Y60">
        <f>AND(IF(Metadata!F60="",FALSE,TRUE),exact(Metadata!F60,"rat"))</f>
        <v>0</v>
      </c>
      <c r="Z60">
        <f>AND(IF(Metadata!G60="",FALSE,TRUE),exact(Metadata!G60,"Rattus norvegicus"))</f>
        <v>0</v>
      </c>
      <c r="AA60">
        <f>AND(IF(Metadata!H60="",FALSE,TRUE),exact(Metadata!H60,"10116"))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access"))),AND(IF(Metadata!I60="",FALSE,IF(ISERROR(INT(Metadata!I60)),FALSE,INT(Metadata!I60)=Metadata!I60)),Metadata!I60&gt;0))</f>
        <v>0</v>
      </c>
      <c r="AC60">
        <f>AND(IF(Metadata!J60="",FALSE,TRUE),exact(Metadata!J60,"g"))</f>
        <v>0</v>
      </c>
    </row>
    <row r="61" spans="1:29">
      <c r="A61" s="4">
        <f>IF(B61=" "," ",HYPERLINK(CONCATENATE("#metadata!",ADDRESS(INDEX($P$2:$P$1001,MATCH(ROWS($N$2:N61),$N$2:$N$1001,0),0),2)),INDEX($S$2:$S$1001,MATCH(ROWS($N$2:N61),$N$2:$N$1001,0),0)))</f>
        <v>0</v>
      </c>
      <c r="B61" s="5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5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5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5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5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5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5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5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5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applicable"),exact(Metadata!D61,"not collected"),exact(Metadata!D61,"not provided"),exact(Metadata!D61,"restricted access"))),AND(IF(Metadata!D61="",FALSE,IF(ISERROR(INT(Metadata!D61)),FALSE,INT(Metadata!D61)=Metadata!D61)),Metadata!D61&gt;0))</f>
        <v>0</v>
      </c>
      <c r="X61">
        <f>AND(IF(Metadata!E61="",FALSE,TRUE),exact(Metadata!E61,"weeks"))</f>
        <v>0</v>
      </c>
      <c r="Y61">
        <f>AND(IF(Metadata!F61="",FALSE,TRUE),exact(Metadata!F61,"rat"))</f>
        <v>0</v>
      </c>
      <c r="Z61">
        <f>AND(IF(Metadata!G61="",FALSE,TRUE),exact(Metadata!G61,"Rattus norvegicus"))</f>
        <v>0</v>
      </c>
      <c r="AA61">
        <f>AND(IF(Metadata!H61="",FALSE,TRUE),exact(Metadata!H61,"10116"))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access"))),AND(IF(Metadata!I61="",FALSE,IF(ISERROR(INT(Metadata!I61)),FALSE,INT(Metadata!I61)=Metadata!I61)),Metadata!I61&gt;0))</f>
        <v>0</v>
      </c>
      <c r="AC61">
        <f>AND(IF(Metadata!J61="",FALSE,TRUE),exact(Metadata!J61,"g"))</f>
        <v>0</v>
      </c>
    </row>
    <row r="62" spans="1:29">
      <c r="A62" s="4">
        <f>IF(B62=" "," ",HYPERLINK(CONCATENATE("#metadata!",ADDRESS(INDEX($P$2:$P$1001,MATCH(ROWS($N$2:N62),$N$2:$N$1001,0),0),2)),INDEX($S$2:$S$1001,MATCH(ROWS($N$2:N62),$N$2:$N$1001,0),0)))</f>
        <v>0</v>
      </c>
      <c r="B62" s="5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5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5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5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5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5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5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5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5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applicable"),exact(Metadata!D62,"not collected"),exact(Metadata!D62,"not provided"),exact(Metadata!D62,"restricted access"))),AND(IF(Metadata!D62="",FALSE,IF(ISERROR(INT(Metadata!D62)),FALSE,INT(Metadata!D62)=Metadata!D62)),Metadata!D62&gt;0))</f>
        <v>0</v>
      </c>
      <c r="X62">
        <f>AND(IF(Metadata!E62="",FALSE,TRUE),exact(Metadata!E62,"weeks"))</f>
        <v>0</v>
      </c>
      <c r="Y62">
        <f>AND(IF(Metadata!F62="",FALSE,TRUE),exact(Metadata!F62,"rat"))</f>
        <v>0</v>
      </c>
      <c r="Z62">
        <f>AND(IF(Metadata!G62="",FALSE,TRUE),exact(Metadata!G62,"Rattus norvegicus"))</f>
        <v>0</v>
      </c>
      <c r="AA62">
        <f>AND(IF(Metadata!H62="",FALSE,TRUE),exact(Metadata!H62,"10116"))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access"))),AND(IF(Metadata!I62="",FALSE,IF(ISERROR(INT(Metadata!I62)),FALSE,INT(Metadata!I62)=Metadata!I62)),Metadata!I62&gt;0))</f>
        <v>0</v>
      </c>
      <c r="AC62">
        <f>AND(IF(Metadata!J62="",FALSE,TRUE),exact(Metadata!J62,"g"))</f>
        <v>0</v>
      </c>
    </row>
    <row r="63" spans="1:29">
      <c r="A63" s="4">
        <f>IF(B63=" "," ",HYPERLINK(CONCATENATE("#metadata!",ADDRESS(INDEX($P$2:$P$1001,MATCH(ROWS($N$2:N63),$N$2:$N$1001,0),0),2)),INDEX($S$2:$S$1001,MATCH(ROWS($N$2:N63),$N$2:$N$1001,0),0)))</f>
        <v>0</v>
      </c>
      <c r="B63" s="5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5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5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5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5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5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5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5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5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applicable"),exact(Metadata!D63,"not collected"),exact(Metadata!D63,"not provided"),exact(Metadata!D63,"restricted access"))),AND(IF(Metadata!D63="",FALSE,IF(ISERROR(INT(Metadata!D63)),FALSE,INT(Metadata!D63)=Metadata!D63)),Metadata!D63&gt;0))</f>
        <v>0</v>
      </c>
      <c r="X63">
        <f>AND(IF(Metadata!E63="",FALSE,TRUE),exact(Metadata!E63,"weeks"))</f>
        <v>0</v>
      </c>
      <c r="Y63">
        <f>AND(IF(Metadata!F63="",FALSE,TRUE),exact(Metadata!F63,"rat"))</f>
        <v>0</v>
      </c>
      <c r="Z63">
        <f>AND(IF(Metadata!G63="",FALSE,TRUE),exact(Metadata!G63,"Rattus norvegicus"))</f>
        <v>0</v>
      </c>
      <c r="AA63">
        <f>AND(IF(Metadata!H63="",FALSE,TRUE),exact(Metadata!H63,"10116"))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access"))),AND(IF(Metadata!I63="",FALSE,IF(ISERROR(INT(Metadata!I63)),FALSE,INT(Metadata!I63)=Metadata!I63)),Metadata!I63&gt;0))</f>
        <v>0</v>
      </c>
      <c r="AC63">
        <f>AND(IF(Metadata!J63="",FALSE,TRUE),exact(Metadata!J63,"g"))</f>
        <v>0</v>
      </c>
    </row>
    <row r="64" spans="1:29">
      <c r="A64" s="4">
        <f>IF(B64=" "," ",HYPERLINK(CONCATENATE("#metadata!",ADDRESS(INDEX($P$2:$P$1001,MATCH(ROWS($N$2:N64),$N$2:$N$1001,0),0),2)),INDEX($S$2:$S$1001,MATCH(ROWS($N$2:N64),$N$2:$N$1001,0),0)))</f>
        <v>0</v>
      </c>
      <c r="B64" s="5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5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5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5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5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5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5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5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5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applicable"),exact(Metadata!D64,"not collected"),exact(Metadata!D64,"not provided"),exact(Metadata!D64,"restricted access"))),AND(IF(Metadata!D64="",FALSE,IF(ISERROR(INT(Metadata!D64)),FALSE,INT(Metadata!D64)=Metadata!D64)),Metadata!D64&gt;0))</f>
        <v>0</v>
      </c>
      <c r="X64">
        <f>AND(IF(Metadata!E64="",FALSE,TRUE),exact(Metadata!E64,"weeks"))</f>
        <v>0</v>
      </c>
      <c r="Y64">
        <f>AND(IF(Metadata!F64="",FALSE,TRUE),exact(Metadata!F64,"rat"))</f>
        <v>0</v>
      </c>
      <c r="Z64">
        <f>AND(IF(Metadata!G64="",FALSE,TRUE),exact(Metadata!G64,"Rattus norvegicus"))</f>
        <v>0</v>
      </c>
      <c r="AA64">
        <f>AND(IF(Metadata!H64="",FALSE,TRUE),exact(Metadata!H64,"10116"))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access"))),AND(IF(Metadata!I64="",FALSE,IF(ISERROR(INT(Metadata!I64)),FALSE,INT(Metadata!I64)=Metadata!I64)),Metadata!I64&gt;0))</f>
        <v>0</v>
      </c>
      <c r="AC64">
        <f>AND(IF(Metadata!J64="",FALSE,TRUE),exact(Metadata!J64,"g"))</f>
        <v>0</v>
      </c>
    </row>
    <row r="65" spans="1:29">
      <c r="A65" s="4">
        <f>IF(B65=" "," ",HYPERLINK(CONCATENATE("#metadata!",ADDRESS(INDEX($P$2:$P$1001,MATCH(ROWS($N$2:N65),$N$2:$N$1001,0),0),2)),INDEX($S$2:$S$1001,MATCH(ROWS($N$2:N65),$N$2:$N$1001,0),0)))</f>
        <v>0</v>
      </c>
      <c r="B65" s="5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5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5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5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5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5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5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5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5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applicable"),exact(Metadata!D65,"not collected"),exact(Metadata!D65,"not provided"),exact(Metadata!D65,"restricted access"))),AND(IF(Metadata!D65="",FALSE,IF(ISERROR(INT(Metadata!D65)),FALSE,INT(Metadata!D65)=Metadata!D65)),Metadata!D65&gt;0))</f>
        <v>0</v>
      </c>
      <c r="X65">
        <f>AND(IF(Metadata!E65="",FALSE,TRUE),exact(Metadata!E65,"weeks"))</f>
        <v>0</v>
      </c>
      <c r="Y65">
        <f>AND(IF(Metadata!F65="",FALSE,TRUE),exact(Metadata!F65,"rat"))</f>
        <v>0</v>
      </c>
      <c r="Z65">
        <f>AND(IF(Metadata!G65="",FALSE,TRUE),exact(Metadata!G65,"Rattus norvegicus"))</f>
        <v>0</v>
      </c>
      <c r="AA65">
        <f>AND(IF(Metadata!H65="",FALSE,TRUE),exact(Metadata!H65,"10116"))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access"))),AND(IF(Metadata!I65="",FALSE,IF(ISERROR(INT(Metadata!I65)),FALSE,INT(Metadata!I65)=Metadata!I65)),Metadata!I65&gt;0))</f>
        <v>0</v>
      </c>
      <c r="AC65">
        <f>AND(IF(Metadata!J65="",FALSE,TRUE),exact(Metadata!J65,"g"))</f>
        <v>0</v>
      </c>
    </row>
    <row r="66" spans="1:29">
      <c r="A66" s="4">
        <f>IF(B66=" "," ",HYPERLINK(CONCATENATE("#metadata!",ADDRESS(INDEX($P$2:$P$1001,MATCH(ROWS($N$2:N66),$N$2:$N$1001,0),0),2)),INDEX($S$2:$S$1001,MATCH(ROWS($N$2:N66),$N$2:$N$1001,0),0)))</f>
        <v>0</v>
      </c>
      <c r="B66" s="5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5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5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5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5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5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5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5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5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applicable"),exact(Metadata!D66,"not collected"),exact(Metadata!D66,"not provided"),exact(Metadata!D66,"restricted access"))),AND(IF(Metadata!D66="",FALSE,IF(ISERROR(INT(Metadata!D66)),FALSE,INT(Metadata!D66)=Metadata!D66)),Metadata!D66&gt;0))</f>
        <v>0</v>
      </c>
      <c r="X66">
        <f>AND(IF(Metadata!E66="",FALSE,TRUE),exact(Metadata!E66,"weeks"))</f>
        <v>0</v>
      </c>
      <c r="Y66">
        <f>AND(IF(Metadata!F66="",FALSE,TRUE),exact(Metadata!F66,"rat"))</f>
        <v>0</v>
      </c>
      <c r="Z66">
        <f>AND(IF(Metadata!G66="",FALSE,TRUE),exact(Metadata!G66,"Rattus norvegicus"))</f>
        <v>0</v>
      </c>
      <c r="AA66">
        <f>AND(IF(Metadata!H66="",FALSE,TRUE),exact(Metadata!H66,"10116"))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access"))),AND(IF(Metadata!I66="",FALSE,IF(ISERROR(INT(Metadata!I66)),FALSE,INT(Metadata!I66)=Metadata!I66)),Metadata!I66&gt;0))</f>
        <v>0</v>
      </c>
      <c r="AC66">
        <f>AND(IF(Metadata!J66="",FALSE,TRUE),exact(Metadata!J66,"g"))</f>
        <v>0</v>
      </c>
    </row>
    <row r="67" spans="1:29">
      <c r="A67" s="4">
        <f>IF(B67=" "," ",HYPERLINK(CONCATENATE("#metadata!",ADDRESS(INDEX($P$2:$P$1001,MATCH(ROWS($N$2:N67),$N$2:$N$1001,0),0),2)),INDEX($S$2:$S$1001,MATCH(ROWS($N$2:N67),$N$2:$N$1001,0),0)))</f>
        <v>0</v>
      </c>
      <c r="B67" s="5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5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5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5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5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5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5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5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5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applicable"),exact(Metadata!D67,"not collected"),exact(Metadata!D67,"not provided"),exact(Metadata!D67,"restricted access"))),AND(IF(Metadata!D67="",FALSE,IF(ISERROR(INT(Metadata!D67)),FALSE,INT(Metadata!D67)=Metadata!D67)),Metadata!D67&gt;0))</f>
        <v>0</v>
      </c>
      <c r="X67">
        <f>AND(IF(Metadata!E67="",FALSE,TRUE),exact(Metadata!E67,"weeks"))</f>
        <v>0</v>
      </c>
      <c r="Y67">
        <f>AND(IF(Metadata!F67="",FALSE,TRUE),exact(Metadata!F67,"rat"))</f>
        <v>0</v>
      </c>
      <c r="Z67">
        <f>AND(IF(Metadata!G67="",FALSE,TRUE),exact(Metadata!G67,"Rattus norvegicus"))</f>
        <v>0</v>
      </c>
      <c r="AA67">
        <f>AND(IF(Metadata!H67="",FALSE,TRUE),exact(Metadata!H67,"10116"))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access"))),AND(IF(Metadata!I67="",FALSE,IF(ISERROR(INT(Metadata!I67)),FALSE,INT(Metadata!I67)=Metadata!I67)),Metadata!I67&gt;0))</f>
        <v>0</v>
      </c>
      <c r="AC67">
        <f>AND(IF(Metadata!J67="",FALSE,TRUE),exact(Metadata!J67,"g"))</f>
        <v>0</v>
      </c>
    </row>
    <row r="68" spans="1:29">
      <c r="A68" s="4">
        <f>IF(B68=" "," ",HYPERLINK(CONCATENATE("#metadata!",ADDRESS(INDEX($P$2:$P$1001,MATCH(ROWS($N$2:N68),$N$2:$N$1001,0),0),2)),INDEX($S$2:$S$1001,MATCH(ROWS($N$2:N68),$N$2:$N$1001,0),0)))</f>
        <v>0</v>
      </c>
      <c r="B68" s="5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5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5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5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5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5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5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5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5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applicable"),exact(Metadata!D68,"not collected"),exact(Metadata!D68,"not provided"),exact(Metadata!D68,"restricted access"))),AND(IF(Metadata!D68="",FALSE,IF(ISERROR(INT(Metadata!D68)),FALSE,INT(Metadata!D68)=Metadata!D68)),Metadata!D68&gt;0))</f>
        <v>0</v>
      </c>
      <c r="X68">
        <f>AND(IF(Metadata!E68="",FALSE,TRUE),exact(Metadata!E68,"weeks"))</f>
        <v>0</v>
      </c>
      <c r="Y68">
        <f>AND(IF(Metadata!F68="",FALSE,TRUE),exact(Metadata!F68,"rat"))</f>
        <v>0</v>
      </c>
      <c r="Z68">
        <f>AND(IF(Metadata!G68="",FALSE,TRUE),exact(Metadata!G68,"Rattus norvegicus"))</f>
        <v>0</v>
      </c>
      <c r="AA68">
        <f>AND(IF(Metadata!H68="",FALSE,TRUE),exact(Metadata!H68,"10116"))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access"))),AND(IF(Metadata!I68="",FALSE,IF(ISERROR(INT(Metadata!I68)),FALSE,INT(Metadata!I68)=Metadata!I68)),Metadata!I68&gt;0))</f>
        <v>0</v>
      </c>
      <c r="AC68">
        <f>AND(IF(Metadata!J68="",FALSE,TRUE),exact(Metadata!J68,"g"))</f>
        <v>0</v>
      </c>
    </row>
    <row r="69" spans="1:29">
      <c r="A69" s="4">
        <f>IF(B69=" "," ",HYPERLINK(CONCATENATE("#metadata!",ADDRESS(INDEX($P$2:$P$1001,MATCH(ROWS($N$2:N69),$N$2:$N$1001,0),0),2)),INDEX($S$2:$S$1001,MATCH(ROWS($N$2:N69),$N$2:$N$1001,0),0)))</f>
        <v>0</v>
      </c>
      <c r="B69" s="5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5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5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5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5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5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5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5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5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applicable"),exact(Metadata!D69,"not collected"),exact(Metadata!D69,"not provided"),exact(Metadata!D69,"restricted access"))),AND(IF(Metadata!D69="",FALSE,IF(ISERROR(INT(Metadata!D69)),FALSE,INT(Metadata!D69)=Metadata!D69)),Metadata!D69&gt;0))</f>
        <v>0</v>
      </c>
      <c r="X69">
        <f>AND(IF(Metadata!E69="",FALSE,TRUE),exact(Metadata!E69,"weeks"))</f>
        <v>0</v>
      </c>
      <c r="Y69">
        <f>AND(IF(Metadata!F69="",FALSE,TRUE),exact(Metadata!F69,"rat"))</f>
        <v>0</v>
      </c>
      <c r="Z69">
        <f>AND(IF(Metadata!G69="",FALSE,TRUE),exact(Metadata!G69,"Rattus norvegicus"))</f>
        <v>0</v>
      </c>
      <c r="AA69">
        <f>AND(IF(Metadata!H69="",FALSE,TRUE),exact(Metadata!H69,"10116"))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access"))),AND(IF(Metadata!I69="",FALSE,IF(ISERROR(INT(Metadata!I69)),FALSE,INT(Metadata!I69)=Metadata!I69)),Metadata!I69&gt;0))</f>
        <v>0</v>
      </c>
      <c r="AC69">
        <f>AND(IF(Metadata!J69="",FALSE,TRUE),exact(Metadata!J69,"g"))</f>
        <v>0</v>
      </c>
    </row>
    <row r="70" spans="1:29">
      <c r="A70" s="4">
        <f>IF(B70=" "," ",HYPERLINK(CONCATENATE("#metadata!",ADDRESS(INDEX($P$2:$P$1001,MATCH(ROWS($N$2:N70),$N$2:$N$1001,0),0),2)),INDEX($S$2:$S$1001,MATCH(ROWS($N$2:N70),$N$2:$N$1001,0),0)))</f>
        <v>0</v>
      </c>
      <c r="B70" s="5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5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5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5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5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5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5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5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5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applicable"),exact(Metadata!D70,"not collected"),exact(Metadata!D70,"not provided"),exact(Metadata!D70,"restricted access"))),AND(IF(Metadata!D70="",FALSE,IF(ISERROR(INT(Metadata!D70)),FALSE,INT(Metadata!D70)=Metadata!D70)),Metadata!D70&gt;0))</f>
        <v>0</v>
      </c>
      <c r="X70">
        <f>AND(IF(Metadata!E70="",FALSE,TRUE),exact(Metadata!E70,"weeks"))</f>
        <v>0</v>
      </c>
      <c r="Y70">
        <f>AND(IF(Metadata!F70="",FALSE,TRUE),exact(Metadata!F70,"rat"))</f>
        <v>0</v>
      </c>
      <c r="Z70">
        <f>AND(IF(Metadata!G70="",FALSE,TRUE),exact(Metadata!G70,"Rattus norvegicus"))</f>
        <v>0</v>
      </c>
      <c r="AA70">
        <f>AND(IF(Metadata!H70="",FALSE,TRUE),exact(Metadata!H70,"10116"))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access"))),AND(IF(Metadata!I70="",FALSE,IF(ISERROR(INT(Metadata!I70)),FALSE,INT(Metadata!I70)=Metadata!I70)),Metadata!I70&gt;0))</f>
        <v>0</v>
      </c>
      <c r="AC70">
        <f>AND(IF(Metadata!J70="",FALSE,TRUE),exact(Metadata!J70,"g"))</f>
        <v>0</v>
      </c>
    </row>
    <row r="71" spans="1:29">
      <c r="A71" s="4">
        <f>IF(B71=" "," ",HYPERLINK(CONCATENATE("#metadata!",ADDRESS(INDEX($P$2:$P$1001,MATCH(ROWS($N$2:N71),$N$2:$N$1001,0),0),2)),INDEX($S$2:$S$1001,MATCH(ROWS($N$2:N71),$N$2:$N$1001,0),0)))</f>
        <v>0</v>
      </c>
      <c r="B71" s="5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5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5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5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5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5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5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5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5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applicable"),exact(Metadata!D71,"not collected"),exact(Metadata!D71,"not provided"),exact(Metadata!D71,"restricted access"))),AND(IF(Metadata!D71="",FALSE,IF(ISERROR(INT(Metadata!D71)),FALSE,INT(Metadata!D71)=Metadata!D71)),Metadata!D71&gt;0))</f>
        <v>0</v>
      </c>
      <c r="X71">
        <f>AND(IF(Metadata!E71="",FALSE,TRUE),exact(Metadata!E71,"weeks"))</f>
        <v>0</v>
      </c>
      <c r="Y71">
        <f>AND(IF(Metadata!F71="",FALSE,TRUE),exact(Metadata!F71,"rat"))</f>
        <v>0</v>
      </c>
      <c r="Z71">
        <f>AND(IF(Metadata!G71="",FALSE,TRUE),exact(Metadata!G71,"Rattus norvegicus"))</f>
        <v>0</v>
      </c>
      <c r="AA71">
        <f>AND(IF(Metadata!H71="",FALSE,TRUE),exact(Metadata!H71,"10116"))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access"))),AND(IF(Metadata!I71="",FALSE,IF(ISERROR(INT(Metadata!I71)),FALSE,INT(Metadata!I71)=Metadata!I71)),Metadata!I71&gt;0))</f>
        <v>0</v>
      </c>
      <c r="AC71">
        <f>AND(IF(Metadata!J71="",FALSE,TRUE),exact(Metadata!J71,"g"))</f>
        <v>0</v>
      </c>
    </row>
    <row r="72" spans="1:29">
      <c r="A72" s="4">
        <f>IF(B72=" "," ",HYPERLINK(CONCATENATE("#metadata!",ADDRESS(INDEX($P$2:$P$1001,MATCH(ROWS($N$2:N72),$N$2:$N$1001,0),0),2)),INDEX($S$2:$S$1001,MATCH(ROWS($N$2:N72),$N$2:$N$1001,0),0)))</f>
        <v>0</v>
      </c>
      <c r="B72" s="5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5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5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5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5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5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5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5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5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applicable"),exact(Metadata!D72,"not collected"),exact(Metadata!D72,"not provided"),exact(Metadata!D72,"restricted access"))),AND(IF(Metadata!D72="",FALSE,IF(ISERROR(INT(Metadata!D72)),FALSE,INT(Metadata!D72)=Metadata!D72)),Metadata!D72&gt;0))</f>
        <v>0</v>
      </c>
      <c r="X72">
        <f>AND(IF(Metadata!E72="",FALSE,TRUE),exact(Metadata!E72,"weeks"))</f>
        <v>0</v>
      </c>
      <c r="Y72">
        <f>AND(IF(Metadata!F72="",FALSE,TRUE),exact(Metadata!F72,"rat"))</f>
        <v>0</v>
      </c>
      <c r="Z72">
        <f>AND(IF(Metadata!G72="",FALSE,TRUE),exact(Metadata!G72,"Rattus norvegicus"))</f>
        <v>0</v>
      </c>
      <c r="AA72">
        <f>AND(IF(Metadata!H72="",FALSE,TRUE),exact(Metadata!H72,"10116"))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access"))),AND(IF(Metadata!I72="",FALSE,IF(ISERROR(INT(Metadata!I72)),FALSE,INT(Metadata!I72)=Metadata!I72)),Metadata!I72&gt;0))</f>
        <v>0</v>
      </c>
      <c r="AC72">
        <f>AND(IF(Metadata!J72="",FALSE,TRUE),exact(Metadata!J72,"g"))</f>
        <v>0</v>
      </c>
    </row>
    <row r="73" spans="1:29">
      <c r="A73" s="4">
        <f>IF(B73=" "," ",HYPERLINK(CONCATENATE("#metadata!",ADDRESS(INDEX($P$2:$P$1001,MATCH(ROWS($N$2:N73),$N$2:$N$1001,0),0),2)),INDEX($S$2:$S$1001,MATCH(ROWS($N$2:N73),$N$2:$N$1001,0),0)))</f>
        <v>0</v>
      </c>
      <c r="B73" s="5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5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5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5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5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5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5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5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5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applicable"),exact(Metadata!D73,"not collected"),exact(Metadata!D73,"not provided"),exact(Metadata!D73,"restricted access"))),AND(IF(Metadata!D73="",FALSE,IF(ISERROR(INT(Metadata!D73)),FALSE,INT(Metadata!D73)=Metadata!D73)),Metadata!D73&gt;0))</f>
        <v>0</v>
      </c>
      <c r="X73">
        <f>AND(IF(Metadata!E73="",FALSE,TRUE),exact(Metadata!E73,"weeks"))</f>
        <v>0</v>
      </c>
      <c r="Y73">
        <f>AND(IF(Metadata!F73="",FALSE,TRUE),exact(Metadata!F73,"rat"))</f>
        <v>0</v>
      </c>
      <c r="Z73">
        <f>AND(IF(Metadata!G73="",FALSE,TRUE),exact(Metadata!G73,"Rattus norvegicus"))</f>
        <v>0</v>
      </c>
      <c r="AA73">
        <f>AND(IF(Metadata!H73="",FALSE,TRUE),exact(Metadata!H73,"10116"))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access"))),AND(IF(Metadata!I73="",FALSE,IF(ISERROR(INT(Metadata!I73)),FALSE,INT(Metadata!I73)=Metadata!I73)),Metadata!I73&gt;0))</f>
        <v>0</v>
      </c>
      <c r="AC73">
        <f>AND(IF(Metadata!J73="",FALSE,TRUE),exact(Metadata!J73,"g"))</f>
        <v>0</v>
      </c>
    </row>
    <row r="74" spans="1:29">
      <c r="A74" s="4">
        <f>IF(B74=" "," ",HYPERLINK(CONCATENATE("#metadata!",ADDRESS(INDEX($P$2:$P$1001,MATCH(ROWS($N$2:N74),$N$2:$N$1001,0),0),2)),INDEX($S$2:$S$1001,MATCH(ROWS($N$2:N74),$N$2:$N$1001,0),0)))</f>
        <v>0</v>
      </c>
      <c r="B74" s="5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5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5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5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5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5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5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5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5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applicable"),exact(Metadata!D74,"not collected"),exact(Metadata!D74,"not provided"),exact(Metadata!D74,"restricted access"))),AND(IF(Metadata!D74="",FALSE,IF(ISERROR(INT(Metadata!D74)),FALSE,INT(Metadata!D74)=Metadata!D74)),Metadata!D74&gt;0))</f>
        <v>0</v>
      </c>
      <c r="X74">
        <f>AND(IF(Metadata!E74="",FALSE,TRUE),exact(Metadata!E74,"weeks"))</f>
        <v>0</v>
      </c>
      <c r="Y74">
        <f>AND(IF(Metadata!F74="",FALSE,TRUE),exact(Metadata!F74,"rat"))</f>
        <v>0</v>
      </c>
      <c r="Z74">
        <f>AND(IF(Metadata!G74="",FALSE,TRUE),exact(Metadata!G74,"Rattus norvegicus"))</f>
        <v>0</v>
      </c>
      <c r="AA74">
        <f>AND(IF(Metadata!H74="",FALSE,TRUE),exact(Metadata!H74,"10116"))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access"))),AND(IF(Metadata!I74="",FALSE,IF(ISERROR(INT(Metadata!I74)),FALSE,INT(Metadata!I74)=Metadata!I74)),Metadata!I74&gt;0))</f>
        <v>0</v>
      </c>
      <c r="AC74">
        <f>AND(IF(Metadata!J74="",FALSE,TRUE),exact(Metadata!J74,"g"))</f>
        <v>0</v>
      </c>
    </row>
    <row r="75" spans="1:29">
      <c r="A75" s="4">
        <f>IF(B75=" "," ",HYPERLINK(CONCATENATE("#metadata!",ADDRESS(INDEX($P$2:$P$1001,MATCH(ROWS($N$2:N75),$N$2:$N$1001,0),0),2)),INDEX($S$2:$S$1001,MATCH(ROWS($N$2:N75),$N$2:$N$1001,0),0)))</f>
        <v>0</v>
      </c>
      <c r="B75" s="5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5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5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5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5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5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5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5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5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applicable"),exact(Metadata!D75,"not collected"),exact(Metadata!D75,"not provided"),exact(Metadata!D75,"restricted access"))),AND(IF(Metadata!D75="",FALSE,IF(ISERROR(INT(Metadata!D75)),FALSE,INT(Metadata!D75)=Metadata!D75)),Metadata!D75&gt;0))</f>
        <v>0</v>
      </c>
      <c r="X75">
        <f>AND(IF(Metadata!E75="",FALSE,TRUE),exact(Metadata!E75,"weeks"))</f>
        <v>0</v>
      </c>
      <c r="Y75">
        <f>AND(IF(Metadata!F75="",FALSE,TRUE),exact(Metadata!F75,"rat"))</f>
        <v>0</v>
      </c>
      <c r="Z75">
        <f>AND(IF(Metadata!G75="",FALSE,TRUE),exact(Metadata!G75,"Rattus norvegicus"))</f>
        <v>0</v>
      </c>
      <c r="AA75">
        <f>AND(IF(Metadata!H75="",FALSE,TRUE),exact(Metadata!H75,"10116"))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access"))),AND(IF(Metadata!I75="",FALSE,IF(ISERROR(INT(Metadata!I75)),FALSE,INT(Metadata!I75)=Metadata!I75)),Metadata!I75&gt;0))</f>
        <v>0</v>
      </c>
      <c r="AC75">
        <f>AND(IF(Metadata!J75="",FALSE,TRUE),exact(Metadata!J75,"g"))</f>
        <v>0</v>
      </c>
    </row>
    <row r="76" spans="1:29">
      <c r="A76" s="4">
        <f>IF(B76=" "," ",HYPERLINK(CONCATENATE("#metadata!",ADDRESS(INDEX($P$2:$P$1001,MATCH(ROWS($N$2:N76),$N$2:$N$1001,0),0),2)),INDEX($S$2:$S$1001,MATCH(ROWS($N$2:N76),$N$2:$N$1001,0),0)))</f>
        <v>0</v>
      </c>
      <c r="B76" s="5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5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5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5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5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5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5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5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5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applicable"),exact(Metadata!D76,"not collected"),exact(Metadata!D76,"not provided"),exact(Metadata!D76,"restricted access"))),AND(IF(Metadata!D76="",FALSE,IF(ISERROR(INT(Metadata!D76)),FALSE,INT(Metadata!D76)=Metadata!D76)),Metadata!D76&gt;0))</f>
        <v>0</v>
      </c>
      <c r="X76">
        <f>AND(IF(Metadata!E76="",FALSE,TRUE),exact(Metadata!E76,"weeks"))</f>
        <v>0</v>
      </c>
      <c r="Y76">
        <f>AND(IF(Metadata!F76="",FALSE,TRUE),exact(Metadata!F76,"rat"))</f>
        <v>0</v>
      </c>
      <c r="Z76">
        <f>AND(IF(Metadata!G76="",FALSE,TRUE),exact(Metadata!G76,"Rattus norvegicus"))</f>
        <v>0</v>
      </c>
      <c r="AA76">
        <f>AND(IF(Metadata!H76="",FALSE,TRUE),exact(Metadata!H76,"10116"))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access"))),AND(IF(Metadata!I76="",FALSE,IF(ISERROR(INT(Metadata!I76)),FALSE,INT(Metadata!I76)=Metadata!I76)),Metadata!I76&gt;0))</f>
        <v>0</v>
      </c>
      <c r="AC76">
        <f>AND(IF(Metadata!J76="",FALSE,TRUE),exact(Metadata!J76,"g"))</f>
        <v>0</v>
      </c>
    </row>
    <row r="77" spans="1:29">
      <c r="A77" s="4">
        <f>IF(B77=" "," ",HYPERLINK(CONCATENATE("#metadata!",ADDRESS(INDEX($P$2:$P$1001,MATCH(ROWS($N$2:N77),$N$2:$N$1001,0),0),2)),INDEX($S$2:$S$1001,MATCH(ROWS($N$2:N77),$N$2:$N$1001,0),0)))</f>
        <v>0</v>
      </c>
      <c r="B77" s="5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5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5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5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5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5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5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5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5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applicable"),exact(Metadata!D77,"not collected"),exact(Metadata!D77,"not provided"),exact(Metadata!D77,"restricted access"))),AND(IF(Metadata!D77="",FALSE,IF(ISERROR(INT(Metadata!D77)),FALSE,INT(Metadata!D77)=Metadata!D77)),Metadata!D77&gt;0))</f>
        <v>0</v>
      </c>
      <c r="X77">
        <f>AND(IF(Metadata!E77="",FALSE,TRUE),exact(Metadata!E77,"weeks"))</f>
        <v>0</v>
      </c>
      <c r="Y77">
        <f>AND(IF(Metadata!F77="",FALSE,TRUE),exact(Metadata!F77,"rat"))</f>
        <v>0</v>
      </c>
      <c r="Z77">
        <f>AND(IF(Metadata!G77="",FALSE,TRUE),exact(Metadata!G77,"Rattus norvegicus"))</f>
        <v>0</v>
      </c>
      <c r="AA77">
        <f>AND(IF(Metadata!H77="",FALSE,TRUE),exact(Metadata!H77,"10116"))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access"))),AND(IF(Metadata!I77="",FALSE,IF(ISERROR(INT(Metadata!I77)),FALSE,INT(Metadata!I77)=Metadata!I77)),Metadata!I77&gt;0))</f>
        <v>0</v>
      </c>
      <c r="AC77">
        <f>AND(IF(Metadata!J77="",FALSE,TRUE),exact(Metadata!J77,"g"))</f>
        <v>0</v>
      </c>
    </row>
    <row r="78" spans="1:29">
      <c r="A78" s="4">
        <f>IF(B78=" "," ",HYPERLINK(CONCATENATE("#metadata!",ADDRESS(INDEX($P$2:$P$1001,MATCH(ROWS($N$2:N78),$N$2:$N$1001,0),0),2)),INDEX($S$2:$S$1001,MATCH(ROWS($N$2:N78),$N$2:$N$1001,0),0)))</f>
        <v>0</v>
      </c>
      <c r="B78" s="5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5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5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5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5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5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5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5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5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applicable"),exact(Metadata!D78,"not collected"),exact(Metadata!D78,"not provided"),exact(Metadata!D78,"restricted access"))),AND(IF(Metadata!D78="",FALSE,IF(ISERROR(INT(Metadata!D78)),FALSE,INT(Metadata!D78)=Metadata!D78)),Metadata!D78&gt;0))</f>
        <v>0</v>
      </c>
      <c r="X78">
        <f>AND(IF(Metadata!E78="",FALSE,TRUE),exact(Metadata!E78,"weeks"))</f>
        <v>0</v>
      </c>
      <c r="Y78">
        <f>AND(IF(Metadata!F78="",FALSE,TRUE),exact(Metadata!F78,"rat"))</f>
        <v>0</v>
      </c>
      <c r="Z78">
        <f>AND(IF(Metadata!G78="",FALSE,TRUE),exact(Metadata!G78,"Rattus norvegicus"))</f>
        <v>0</v>
      </c>
      <c r="AA78">
        <f>AND(IF(Metadata!H78="",FALSE,TRUE),exact(Metadata!H78,"10116"))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access"))),AND(IF(Metadata!I78="",FALSE,IF(ISERROR(INT(Metadata!I78)),FALSE,INT(Metadata!I78)=Metadata!I78)),Metadata!I78&gt;0))</f>
        <v>0</v>
      </c>
      <c r="AC78">
        <f>AND(IF(Metadata!J78="",FALSE,TRUE),exact(Metadata!J78,"g"))</f>
        <v>0</v>
      </c>
    </row>
    <row r="79" spans="1:29">
      <c r="A79" s="4">
        <f>IF(B79=" "," ",HYPERLINK(CONCATENATE("#metadata!",ADDRESS(INDEX($P$2:$P$1001,MATCH(ROWS($N$2:N79),$N$2:$N$1001,0),0),2)),INDEX($S$2:$S$1001,MATCH(ROWS($N$2:N79),$N$2:$N$1001,0),0)))</f>
        <v>0</v>
      </c>
      <c r="B79" s="5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5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5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5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5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5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5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5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5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applicable"),exact(Metadata!D79,"not collected"),exact(Metadata!D79,"not provided"),exact(Metadata!D79,"restricted access"))),AND(IF(Metadata!D79="",FALSE,IF(ISERROR(INT(Metadata!D79)),FALSE,INT(Metadata!D79)=Metadata!D79)),Metadata!D79&gt;0))</f>
        <v>0</v>
      </c>
      <c r="X79">
        <f>AND(IF(Metadata!E79="",FALSE,TRUE),exact(Metadata!E79,"weeks"))</f>
        <v>0</v>
      </c>
      <c r="Y79">
        <f>AND(IF(Metadata!F79="",FALSE,TRUE),exact(Metadata!F79,"rat"))</f>
        <v>0</v>
      </c>
      <c r="Z79">
        <f>AND(IF(Metadata!G79="",FALSE,TRUE),exact(Metadata!G79,"Rattus norvegicus"))</f>
        <v>0</v>
      </c>
      <c r="AA79">
        <f>AND(IF(Metadata!H79="",FALSE,TRUE),exact(Metadata!H79,"10116"))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access"))),AND(IF(Metadata!I79="",FALSE,IF(ISERROR(INT(Metadata!I79)),FALSE,INT(Metadata!I79)=Metadata!I79)),Metadata!I79&gt;0))</f>
        <v>0</v>
      </c>
      <c r="AC79">
        <f>AND(IF(Metadata!J79="",FALSE,TRUE),exact(Metadata!J79,"g"))</f>
        <v>0</v>
      </c>
    </row>
    <row r="80" spans="1:29">
      <c r="A80" s="4">
        <f>IF(B80=" "," ",HYPERLINK(CONCATENATE("#metadata!",ADDRESS(INDEX($P$2:$P$1001,MATCH(ROWS($N$2:N80),$N$2:$N$1001,0),0),2)),INDEX($S$2:$S$1001,MATCH(ROWS($N$2:N80),$N$2:$N$1001,0),0)))</f>
        <v>0</v>
      </c>
      <c r="B80" s="5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5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5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5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5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5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5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5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5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applicable"),exact(Metadata!D80,"not collected"),exact(Metadata!D80,"not provided"),exact(Metadata!D80,"restricted access"))),AND(IF(Metadata!D80="",FALSE,IF(ISERROR(INT(Metadata!D80)),FALSE,INT(Metadata!D80)=Metadata!D80)),Metadata!D80&gt;0))</f>
        <v>0</v>
      </c>
      <c r="X80">
        <f>AND(IF(Metadata!E80="",FALSE,TRUE),exact(Metadata!E80,"weeks"))</f>
        <v>0</v>
      </c>
      <c r="Y80">
        <f>AND(IF(Metadata!F80="",FALSE,TRUE),exact(Metadata!F80,"rat"))</f>
        <v>0</v>
      </c>
      <c r="Z80">
        <f>AND(IF(Metadata!G80="",FALSE,TRUE),exact(Metadata!G80,"Rattus norvegicus"))</f>
        <v>0</v>
      </c>
      <c r="AA80">
        <f>AND(IF(Metadata!H80="",FALSE,TRUE),exact(Metadata!H80,"10116"))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access"))),AND(IF(Metadata!I80="",FALSE,IF(ISERROR(INT(Metadata!I80)),FALSE,INT(Metadata!I80)=Metadata!I80)),Metadata!I80&gt;0))</f>
        <v>0</v>
      </c>
      <c r="AC80">
        <f>AND(IF(Metadata!J80="",FALSE,TRUE),exact(Metadata!J80,"g"))</f>
        <v>0</v>
      </c>
    </row>
    <row r="81" spans="1:29">
      <c r="A81" s="4">
        <f>IF(B81=" "," ",HYPERLINK(CONCATENATE("#metadata!",ADDRESS(INDEX($P$2:$P$1001,MATCH(ROWS($N$2:N81),$N$2:$N$1001,0),0),2)),INDEX($S$2:$S$1001,MATCH(ROWS($N$2:N81),$N$2:$N$1001,0),0)))</f>
        <v>0</v>
      </c>
      <c r="B81" s="5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5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5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5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5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5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5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5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5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applicable"),exact(Metadata!D81,"not collected"),exact(Metadata!D81,"not provided"),exact(Metadata!D81,"restricted access"))),AND(IF(Metadata!D81="",FALSE,IF(ISERROR(INT(Metadata!D81)),FALSE,INT(Metadata!D81)=Metadata!D81)),Metadata!D81&gt;0))</f>
        <v>0</v>
      </c>
      <c r="X81">
        <f>AND(IF(Metadata!E81="",FALSE,TRUE),exact(Metadata!E81,"weeks"))</f>
        <v>0</v>
      </c>
      <c r="Y81">
        <f>AND(IF(Metadata!F81="",FALSE,TRUE),exact(Metadata!F81,"rat"))</f>
        <v>0</v>
      </c>
      <c r="Z81">
        <f>AND(IF(Metadata!G81="",FALSE,TRUE),exact(Metadata!G81,"Rattus norvegicus"))</f>
        <v>0</v>
      </c>
      <c r="AA81">
        <f>AND(IF(Metadata!H81="",FALSE,TRUE),exact(Metadata!H81,"10116"))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access"))),AND(IF(Metadata!I81="",FALSE,IF(ISERROR(INT(Metadata!I81)),FALSE,INT(Metadata!I81)=Metadata!I81)),Metadata!I81&gt;0))</f>
        <v>0</v>
      </c>
      <c r="AC81">
        <f>AND(IF(Metadata!J81="",FALSE,TRUE),exact(Metadata!J81,"g"))</f>
        <v>0</v>
      </c>
    </row>
    <row r="82" spans="1:29">
      <c r="A82" s="4">
        <f>IF(B82=" "," ",HYPERLINK(CONCATENATE("#metadata!",ADDRESS(INDEX($P$2:$P$1001,MATCH(ROWS($N$2:N82),$N$2:$N$1001,0),0),2)),INDEX($S$2:$S$1001,MATCH(ROWS($N$2:N82),$N$2:$N$1001,0),0)))</f>
        <v>0</v>
      </c>
      <c r="B82" s="5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5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5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5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5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5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5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5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5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applicable"),exact(Metadata!D82,"not collected"),exact(Metadata!D82,"not provided"),exact(Metadata!D82,"restricted access"))),AND(IF(Metadata!D82="",FALSE,IF(ISERROR(INT(Metadata!D82)),FALSE,INT(Metadata!D82)=Metadata!D82)),Metadata!D82&gt;0))</f>
        <v>0</v>
      </c>
      <c r="X82">
        <f>AND(IF(Metadata!E82="",FALSE,TRUE),exact(Metadata!E82,"weeks"))</f>
        <v>0</v>
      </c>
      <c r="Y82">
        <f>AND(IF(Metadata!F82="",FALSE,TRUE),exact(Metadata!F82,"rat"))</f>
        <v>0</v>
      </c>
      <c r="Z82">
        <f>AND(IF(Metadata!G82="",FALSE,TRUE),exact(Metadata!G82,"Rattus norvegicus"))</f>
        <v>0</v>
      </c>
      <c r="AA82">
        <f>AND(IF(Metadata!H82="",FALSE,TRUE),exact(Metadata!H82,"10116"))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access"))),AND(IF(Metadata!I82="",FALSE,IF(ISERROR(INT(Metadata!I82)),FALSE,INT(Metadata!I82)=Metadata!I82)),Metadata!I82&gt;0))</f>
        <v>0</v>
      </c>
      <c r="AC82">
        <f>AND(IF(Metadata!J82="",FALSE,TRUE),exact(Metadata!J82,"g"))</f>
        <v>0</v>
      </c>
    </row>
    <row r="83" spans="1:29">
      <c r="A83" s="4">
        <f>IF(B83=" "," ",HYPERLINK(CONCATENATE("#metadata!",ADDRESS(INDEX($P$2:$P$1001,MATCH(ROWS($N$2:N83),$N$2:$N$1001,0),0),2)),INDEX($S$2:$S$1001,MATCH(ROWS($N$2:N83),$N$2:$N$1001,0),0)))</f>
        <v>0</v>
      </c>
      <c r="B83" s="5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5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5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5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5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5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5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5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5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applicable"),exact(Metadata!D83,"not collected"),exact(Metadata!D83,"not provided"),exact(Metadata!D83,"restricted access"))),AND(IF(Metadata!D83="",FALSE,IF(ISERROR(INT(Metadata!D83)),FALSE,INT(Metadata!D83)=Metadata!D83)),Metadata!D83&gt;0))</f>
        <v>0</v>
      </c>
      <c r="X83">
        <f>AND(IF(Metadata!E83="",FALSE,TRUE),exact(Metadata!E83,"weeks"))</f>
        <v>0</v>
      </c>
      <c r="Y83">
        <f>AND(IF(Metadata!F83="",FALSE,TRUE),exact(Metadata!F83,"rat"))</f>
        <v>0</v>
      </c>
      <c r="Z83">
        <f>AND(IF(Metadata!G83="",FALSE,TRUE),exact(Metadata!G83,"Rattus norvegicus"))</f>
        <v>0</v>
      </c>
      <c r="AA83">
        <f>AND(IF(Metadata!H83="",FALSE,TRUE),exact(Metadata!H83,"10116"))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access"))),AND(IF(Metadata!I83="",FALSE,IF(ISERROR(INT(Metadata!I83)),FALSE,INT(Metadata!I83)=Metadata!I83)),Metadata!I83&gt;0))</f>
        <v>0</v>
      </c>
      <c r="AC83">
        <f>AND(IF(Metadata!J83="",FALSE,TRUE),exact(Metadata!J83,"g"))</f>
        <v>0</v>
      </c>
    </row>
    <row r="84" spans="1:29">
      <c r="A84" s="4">
        <f>IF(B84=" "," ",HYPERLINK(CONCATENATE("#metadata!",ADDRESS(INDEX($P$2:$P$1001,MATCH(ROWS($N$2:N84),$N$2:$N$1001,0),0),2)),INDEX($S$2:$S$1001,MATCH(ROWS($N$2:N84),$N$2:$N$1001,0),0)))</f>
        <v>0</v>
      </c>
      <c r="B84" s="5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5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5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5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5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5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5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5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5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applicable"),exact(Metadata!D84,"not collected"),exact(Metadata!D84,"not provided"),exact(Metadata!D84,"restricted access"))),AND(IF(Metadata!D84="",FALSE,IF(ISERROR(INT(Metadata!D84)),FALSE,INT(Metadata!D84)=Metadata!D84)),Metadata!D84&gt;0))</f>
        <v>0</v>
      </c>
      <c r="X84">
        <f>AND(IF(Metadata!E84="",FALSE,TRUE),exact(Metadata!E84,"weeks"))</f>
        <v>0</v>
      </c>
      <c r="Y84">
        <f>AND(IF(Metadata!F84="",FALSE,TRUE),exact(Metadata!F84,"rat"))</f>
        <v>0</v>
      </c>
      <c r="Z84">
        <f>AND(IF(Metadata!G84="",FALSE,TRUE),exact(Metadata!G84,"Rattus norvegicus"))</f>
        <v>0</v>
      </c>
      <c r="AA84">
        <f>AND(IF(Metadata!H84="",FALSE,TRUE),exact(Metadata!H84,"10116"))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access"))),AND(IF(Metadata!I84="",FALSE,IF(ISERROR(INT(Metadata!I84)),FALSE,INT(Metadata!I84)=Metadata!I84)),Metadata!I84&gt;0))</f>
        <v>0</v>
      </c>
      <c r="AC84">
        <f>AND(IF(Metadata!J84="",FALSE,TRUE),exact(Metadata!J84,"g"))</f>
        <v>0</v>
      </c>
    </row>
    <row r="85" spans="1:29">
      <c r="A85" s="4">
        <f>IF(B85=" "," ",HYPERLINK(CONCATENATE("#metadata!",ADDRESS(INDEX($P$2:$P$1001,MATCH(ROWS($N$2:N85),$N$2:$N$1001,0),0),2)),INDEX($S$2:$S$1001,MATCH(ROWS($N$2:N85),$N$2:$N$1001,0),0)))</f>
        <v>0</v>
      </c>
      <c r="B85" s="5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5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5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5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5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5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5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5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5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applicable"),exact(Metadata!D85,"not collected"),exact(Metadata!D85,"not provided"),exact(Metadata!D85,"restricted access"))),AND(IF(Metadata!D85="",FALSE,IF(ISERROR(INT(Metadata!D85)),FALSE,INT(Metadata!D85)=Metadata!D85)),Metadata!D85&gt;0))</f>
        <v>0</v>
      </c>
      <c r="X85">
        <f>AND(IF(Metadata!E85="",FALSE,TRUE),exact(Metadata!E85,"weeks"))</f>
        <v>0</v>
      </c>
      <c r="Y85">
        <f>AND(IF(Metadata!F85="",FALSE,TRUE),exact(Metadata!F85,"rat"))</f>
        <v>0</v>
      </c>
      <c r="Z85">
        <f>AND(IF(Metadata!G85="",FALSE,TRUE),exact(Metadata!G85,"Rattus norvegicus"))</f>
        <v>0</v>
      </c>
      <c r="AA85">
        <f>AND(IF(Metadata!H85="",FALSE,TRUE),exact(Metadata!H85,"10116"))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access"))),AND(IF(Metadata!I85="",FALSE,IF(ISERROR(INT(Metadata!I85)),FALSE,INT(Metadata!I85)=Metadata!I85)),Metadata!I85&gt;0))</f>
        <v>0</v>
      </c>
      <c r="AC85">
        <f>AND(IF(Metadata!J85="",FALSE,TRUE),exact(Metadata!J85,"g"))</f>
        <v>0</v>
      </c>
    </row>
    <row r="86" spans="1:29">
      <c r="A86" s="4">
        <f>IF(B86=" "," ",HYPERLINK(CONCATENATE("#metadata!",ADDRESS(INDEX($P$2:$P$1001,MATCH(ROWS($N$2:N86),$N$2:$N$1001,0),0),2)),INDEX($S$2:$S$1001,MATCH(ROWS($N$2:N86),$N$2:$N$1001,0),0)))</f>
        <v>0</v>
      </c>
      <c r="B86" s="5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5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5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5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5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5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5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5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5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applicable"),exact(Metadata!D86,"not collected"),exact(Metadata!D86,"not provided"),exact(Metadata!D86,"restricted access"))),AND(IF(Metadata!D86="",FALSE,IF(ISERROR(INT(Metadata!D86)),FALSE,INT(Metadata!D86)=Metadata!D86)),Metadata!D86&gt;0))</f>
        <v>0</v>
      </c>
      <c r="X86">
        <f>AND(IF(Metadata!E86="",FALSE,TRUE),exact(Metadata!E86,"weeks"))</f>
        <v>0</v>
      </c>
      <c r="Y86">
        <f>AND(IF(Metadata!F86="",FALSE,TRUE),exact(Metadata!F86,"rat"))</f>
        <v>0</v>
      </c>
      <c r="Z86">
        <f>AND(IF(Metadata!G86="",FALSE,TRUE),exact(Metadata!G86,"Rattus norvegicus"))</f>
        <v>0</v>
      </c>
      <c r="AA86">
        <f>AND(IF(Metadata!H86="",FALSE,TRUE),exact(Metadata!H86,"10116"))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access"))),AND(IF(Metadata!I86="",FALSE,IF(ISERROR(INT(Metadata!I86)),FALSE,INT(Metadata!I86)=Metadata!I86)),Metadata!I86&gt;0))</f>
        <v>0</v>
      </c>
      <c r="AC86">
        <f>AND(IF(Metadata!J86="",FALSE,TRUE),exact(Metadata!J86,"g"))</f>
        <v>0</v>
      </c>
    </row>
    <row r="87" spans="1:29">
      <c r="A87" s="4">
        <f>IF(B87=" "," ",HYPERLINK(CONCATENATE("#metadata!",ADDRESS(INDEX($P$2:$P$1001,MATCH(ROWS($N$2:N87),$N$2:$N$1001,0),0),2)),INDEX($S$2:$S$1001,MATCH(ROWS($N$2:N87),$N$2:$N$1001,0),0)))</f>
        <v>0</v>
      </c>
      <c r="B87" s="5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5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5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5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5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5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5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5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5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applicable"),exact(Metadata!D87,"not collected"),exact(Metadata!D87,"not provided"),exact(Metadata!D87,"restricted access"))),AND(IF(Metadata!D87="",FALSE,IF(ISERROR(INT(Metadata!D87)),FALSE,INT(Metadata!D87)=Metadata!D87)),Metadata!D87&gt;0))</f>
        <v>0</v>
      </c>
      <c r="X87">
        <f>AND(IF(Metadata!E87="",FALSE,TRUE),exact(Metadata!E87,"weeks"))</f>
        <v>0</v>
      </c>
      <c r="Y87">
        <f>AND(IF(Metadata!F87="",FALSE,TRUE),exact(Metadata!F87,"rat"))</f>
        <v>0</v>
      </c>
      <c r="Z87">
        <f>AND(IF(Metadata!G87="",FALSE,TRUE),exact(Metadata!G87,"Rattus norvegicus"))</f>
        <v>0</v>
      </c>
      <c r="AA87">
        <f>AND(IF(Metadata!H87="",FALSE,TRUE),exact(Metadata!H87,"10116"))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access"))),AND(IF(Metadata!I87="",FALSE,IF(ISERROR(INT(Metadata!I87)),FALSE,INT(Metadata!I87)=Metadata!I87)),Metadata!I87&gt;0))</f>
        <v>0</v>
      </c>
      <c r="AC87">
        <f>AND(IF(Metadata!J87="",FALSE,TRUE),exact(Metadata!J87,"g"))</f>
        <v>0</v>
      </c>
    </row>
    <row r="88" spans="1:29">
      <c r="A88" s="4">
        <f>IF(B88=" "," ",HYPERLINK(CONCATENATE("#metadata!",ADDRESS(INDEX($P$2:$P$1001,MATCH(ROWS($N$2:N88),$N$2:$N$1001,0),0),2)),INDEX($S$2:$S$1001,MATCH(ROWS($N$2:N88),$N$2:$N$1001,0),0)))</f>
        <v>0</v>
      </c>
      <c r="B88" s="5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5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5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5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5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5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5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5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5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applicable"),exact(Metadata!D88,"not collected"),exact(Metadata!D88,"not provided"),exact(Metadata!D88,"restricted access"))),AND(IF(Metadata!D88="",FALSE,IF(ISERROR(INT(Metadata!D88)),FALSE,INT(Metadata!D88)=Metadata!D88)),Metadata!D88&gt;0))</f>
        <v>0</v>
      </c>
      <c r="X88">
        <f>AND(IF(Metadata!E88="",FALSE,TRUE),exact(Metadata!E88,"weeks"))</f>
        <v>0</v>
      </c>
      <c r="Y88">
        <f>AND(IF(Metadata!F88="",FALSE,TRUE),exact(Metadata!F88,"rat"))</f>
        <v>0</v>
      </c>
      <c r="Z88">
        <f>AND(IF(Metadata!G88="",FALSE,TRUE),exact(Metadata!G88,"Rattus norvegicus"))</f>
        <v>0</v>
      </c>
      <c r="AA88">
        <f>AND(IF(Metadata!H88="",FALSE,TRUE),exact(Metadata!H88,"10116"))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access"))),AND(IF(Metadata!I88="",FALSE,IF(ISERROR(INT(Metadata!I88)),FALSE,INT(Metadata!I88)=Metadata!I88)),Metadata!I88&gt;0))</f>
        <v>0</v>
      </c>
      <c r="AC88">
        <f>AND(IF(Metadata!J88="",FALSE,TRUE),exact(Metadata!J88,"g"))</f>
        <v>0</v>
      </c>
    </row>
    <row r="89" spans="1:29">
      <c r="A89" s="4">
        <f>IF(B89=" "," ",HYPERLINK(CONCATENATE("#metadata!",ADDRESS(INDEX($P$2:$P$1001,MATCH(ROWS($N$2:N89),$N$2:$N$1001,0),0),2)),INDEX($S$2:$S$1001,MATCH(ROWS($N$2:N89),$N$2:$N$1001,0),0)))</f>
        <v>0</v>
      </c>
      <c r="B89" s="5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5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5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5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5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5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5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5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5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applicable"),exact(Metadata!D89,"not collected"),exact(Metadata!D89,"not provided"),exact(Metadata!D89,"restricted access"))),AND(IF(Metadata!D89="",FALSE,IF(ISERROR(INT(Metadata!D89)),FALSE,INT(Metadata!D89)=Metadata!D89)),Metadata!D89&gt;0))</f>
        <v>0</v>
      </c>
      <c r="X89">
        <f>AND(IF(Metadata!E89="",FALSE,TRUE),exact(Metadata!E89,"weeks"))</f>
        <v>0</v>
      </c>
      <c r="Y89">
        <f>AND(IF(Metadata!F89="",FALSE,TRUE),exact(Metadata!F89,"rat"))</f>
        <v>0</v>
      </c>
      <c r="Z89">
        <f>AND(IF(Metadata!G89="",FALSE,TRUE),exact(Metadata!G89,"Rattus norvegicus"))</f>
        <v>0</v>
      </c>
      <c r="AA89">
        <f>AND(IF(Metadata!H89="",FALSE,TRUE),exact(Metadata!H89,"10116"))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access"))),AND(IF(Metadata!I89="",FALSE,IF(ISERROR(INT(Metadata!I89)),FALSE,INT(Metadata!I89)=Metadata!I89)),Metadata!I89&gt;0))</f>
        <v>0</v>
      </c>
      <c r="AC89">
        <f>AND(IF(Metadata!J89="",FALSE,TRUE),exact(Metadata!J89,"g"))</f>
        <v>0</v>
      </c>
    </row>
    <row r="90" spans="1:29">
      <c r="A90" s="4">
        <f>IF(B90=" "," ",HYPERLINK(CONCATENATE("#metadata!",ADDRESS(INDEX($P$2:$P$1001,MATCH(ROWS($N$2:N90),$N$2:$N$1001,0),0),2)),INDEX($S$2:$S$1001,MATCH(ROWS($N$2:N90),$N$2:$N$1001,0),0)))</f>
        <v>0</v>
      </c>
      <c r="B90" s="5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5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5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5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5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5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5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5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5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applicable"),exact(Metadata!D90,"not collected"),exact(Metadata!D90,"not provided"),exact(Metadata!D90,"restricted access"))),AND(IF(Metadata!D90="",FALSE,IF(ISERROR(INT(Metadata!D90)),FALSE,INT(Metadata!D90)=Metadata!D90)),Metadata!D90&gt;0))</f>
        <v>0</v>
      </c>
      <c r="X90">
        <f>AND(IF(Metadata!E90="",FALSE,TRUE),exact(Metadata!E90,"weeks"))</f>
        <v>0</v>
      </c>
      <c r="Y90">
        <f>AND(IF(Metadata!F90="",FALSE,TRUE),exact(Metadata!F90,"rat"))</f>
        <v>0</v>
      </c>
      <c r="Z90">
        <f>AND(IF(Metadata!G90="",FALSE,TRUE),exact(Metadata!G90,"Rattus norvegicus"))</f>
        <v>0</v>
      </c>
      <c r="AA90">
        <f>AND(IF(Metadata!H90="",FALSE,TRUE),exact(Metadata!H90,"10116"))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access"))),AND(IF(Metadata!I90="",FALSE,IF(ISERROR(INT(Metadata!I90)),FALSE,INT(Metadata!I90)=Metadata!I90)),Metadata!I90&gt;0))</f>
        <v>0</v>
      </c>
      <c r="AC90">
        <f>AND(IF(Metadata!J90="",FALSE,TRUE),exact(Metadata!J90,"g"))</f>
        <v>0</v>
      </c>
    </row>
    <row r="91" spans="1:29">
      <c r="A91" s="4">
        <f>IF(B91=" "," ",HYPERLINK(CONCATENATE("#metadata!",ADDRESS(INDEX($P$2:$P$1001,MATCH(ROWS($N$2:N91),$N$2:$N$1001,0),0),2)),INDEX($S$2:$S$1001,MATCH(ROWS($N$2:N91),$N$2:$N$1001,0),0)))</f>
        <v>0</v>
      </c>
      <c r="B91" s="5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5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5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5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5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5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5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5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5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applicable"),exact(Metadata!D91,"not collected"),exact(Metadata!D91,"not provided"),exact(Metadata!D91,"restricted access"))),AND(IF(Metadata!D91="",FALSE,IF(ISERROR(INT(Metadata!D91)),FALSE,INT(Metadata!D91)=Metadata!D91)),Metadata!D91&gt;0))</f>
        <v>0</v>
      </c>
      <c r="X91">
        <f>AND(IF(Metadata!E91="",FALSE,TRUE),exact(Metadata!E91,"weeks"))</f>
        <v>0</v>
      </c>
      <c r="Y91">
        <f>AND(IF(Metadata!F91="",FALSE,TRUE),exact(Metadata!F91,"rat"))</f>
        <v>0</v>
      </c>
      <c r="Z91">
        <f>AND(IF(Metadata!G91="",FALSE,TRUE),exact(Metadata!G91,"Rattus norvegicus"))</f>
        <v>0</v>
      </c>
      <c r="AA91">
        <f>AND(IF(Metadata!H91="",FALSE,TRUE),exact(Metadata!H91,"10116"))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access"))),AND(IF(Metadata!I91="",FALSE,IF(ISERROR(INT(Metadata!I91)),FALSE,INT(Metadata!I91)=Metadata!I91)),Metadata!I91&gt;0))</f>
        <v>0</v>
      </c>
      <c r="AC91">
        <f>AND(IF(Metadata!J91="",FALSE,TRUE),exact(Metadata!J91,"g"))</f>
        <v>0</v>
      </c>
    </row>
    <row r="92" spans="1:29">
      <c r="A92" s="4">
        <f>IF(B92=" "," ",HYPERLINK(CONCATENATE("#metadata!",ADDRESS(INDEX($P$2:$P$1001,MATCH(ROWS($N$2:N92),$N$2:$N$1001,0),0),2)),INDEX($S$2:$S$1001,MATCH(ROWS($N$2:N92),$N$2:$N$1001,0),0)))</f>
        <v>0</v>
      </c>
      <c r="B92" s="5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5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5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5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5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5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5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5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5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applicable"),exact(Metadata!D92,"not collected"),exact(Metadata!D92,"not provided"),exact(Metadata!D92,"restricted access"))),AND(IF(Metadata!D92="",FALSE,IF(ISERROR(INT(Metadata!D92)),FALSE,INT(Metadata!D92)=Metadata!D92)),Metadata!D92&gt;0))</f>
        <v>0</v>
      </c>
      <c r="X92">
        <f>AND(IF(Metadata!E92="",FALSE,TRUE),exact(Metadata!E92,"weeks"))</f>
        <v>0</v>
      </c>
      <c r="Y92">
        <f>AND(IF(Metadata!F92="",FALSE,TRUE),exact(Metadata!F92,"rat"))</f>
        <v>0</v>
      </c>
      <c r="Z92">
        <f>AND(IF(Metadata!G92="",FALSE,TRUE),exact(Metadata!G92,"Rattus norvegicus"))</f>
        <v>0</v>
      </c>
      <c r="AA92">
        <f>AND(IF(Metadata!H92="",FALSE,TRUE),exact(Metadata!H92,"10116"))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access"))),AND(IF(Metadata!I92="",FALSE,IF(ISERROR(INT(Metadata!I92)),FALSE,INT(Metadata!I92)=Metadata!I92)),Metadata!I92&gt;0))</f>
        <v>0</v>
      </c>
      <c r="AC92">
        <f>AND(IF(Metadata!J92="",FALSE,TRUE),exact(Metadata!J92,"g"))</f>
        <v>0</v>
      </c>
    </row>
    <row r="93" spans="1:29">
      <c r="A93" s="4">
        <f>IF(B93=" "," ",HYPERLINK(CONCATENATE("#metadata!",ADDRESS(INDEX($P$2:$P$1001,MATCH(ROWS($N$2:N93),$N$2:$N$1001,0),0),2)),INDEX($S$2:$S$1001,MATCH(ROWS($N$2:N93),$N$2:$N$1001,0),0)))</f>
        <v>0</v>
      </c>
      <c r="B93" s="5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5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5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5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5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5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5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5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5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applicable"),exact(Metadata!D93,"not collected"),exact(Metadata!D93,"not provided"),exact(Metadata!D93,"restricted access"))),AND(IF(Metadata!D93="",FALSE,IF(ISERROR(INT(Metadata!D93)),FALSE,INT(Metadata!D93)=Metadata!D93)),Metadata!D93&gt;0))</f>
        <v>0</v>
      </c>
      <c r="X93">
        <f>AND(IF(Metadata!E93="",FALSE,TRUE),exact(Metadata!E93,"weeks"))</f>
        <v>0</v>
      </c>
      <c r="Y93">
        <f>AND(IF(Metadata!F93="",FALSE,TRUE),exact(Metadata!F93,"rat"))</f>
        <v>0</v>
      </c>
      <c r="Z93">
        <f>AND(IF(Metadata!G93="",FALSE,TRUE),exact(Metadata!G93,"Rattus norvegicus"))</f>
        <v>0</v>
      </c>
      <c r="AA93">
        <f>AND(IF(Metadata!H93="",FALSE,TRUE),exact(Metadata!H93,"10116"))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access"))),AND(IF(Metadata!I93="",FALSE,IF(ISERROR(INT(Metadata!I93)),FALSE,INT(Metadata!I93)=Metadata!I93)),Metadata!I93&gt;0))</f>
        <v>0</v>
      </c>
      <c r="AC93">
        <f>AND(IF(Metadata!J93="",FALSE,TRUE),exact(Metadata!J93,"g"))</f>
        <v>0</v>
      </c>
    </row>
    <row r="94" spans="1:29">
      <c r="A94" s="4">
        <f>IF(B94=" "," ",HYPERLINK(CONCATENATE("#metadata!",ADDRESS(INDEX($P$2:$P$1001,MATCH(ROWS($N$2:N94),$N$2:$N$1001,0),0),2)),INDEX($S$2:$S$1001,MATCH(ROWS($N$2:N94),$N$2:$N$1001,0),0)))</f>
        <v>0</v>
      </c>
      <c r="B94" s="5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5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5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5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5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5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5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5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5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applicable"),exact(Metadata!D94,"not collected"),exact(Metadata!D94,"not provided"),exact(Metadata!D94,"restricted access"))),AND(IF(Metadata!D94="",FALSE,IF(ISERROR(INT(Metadata!D94)),FALSE,INT(Metadata!D94)=Metadata!D94)),Metadata!D94&gt;0))</f>
        <v>0</v>
      </c>
      <c r="X94">
        <f>AND(IF(Metadata!E94="",FALSE,TRUE),exact(Metadata!E94,"weeks"))</f>
        <v>0</v>
      </c>
      <c r="Y94">
        <f>AND(IF(Metadata!F94="",FALSE,TRUE),exact(Metadata!F94,"rat"))</f>
        <v>0</v>
      </c>
      <c r="Z94">
        <f>AND(IF(Metadata!G94="",FALSE,TRUE),exact(Metadata!G94,"Rattus norvegicus"))</f>
        <v>0</v>
      </c>
      <c r="AA94">
        <f>AND(IF(Metadata!H94="",FALSE,TRUE),exact(Metadata!H94,"10116"))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access"))),AND(IF(Metadata!I94="",FALSE,IF(ISERROR(INT(Metadata!I94)),FALSE,INT(Metadata!I94)=Metadata!I94)),Metadata!I94&gt;0))</f>
        <v>0</v>
      </c>
      <c r="AC94">
        <f>AND(IF(Metadata!J94="",FALSE,TRUE),exact(Metadata!J94,"g"))</f>
        <v>0</v>
      </c>
    </row>
    <row r="95" spans="1:29">
      <c r="A95" s="4">
        <f>IF(B95=" "," ",HYPERLINK(CONCATENATE("#metadata!",ADDRESS(INDEX($P$2:$P$1001,MATCH(ROWS($N$2:N95),$N$2:$N$1001,0),0),2)),INDEX($S$2:$S$1001,MATCH(ROWS($N$2:N95),$N$2:$N$1001,0),0)))</f>
        <v>0</v>
      </c>
      <c r="B95" s="5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5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5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5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5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5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5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5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5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applicable"),exact(Metadata!D95,"not collected"),exact(Metadata!D95,"not provided"),exact(Metadata!D95,"restricted access"))),AND(IF(Metadata!D95="",FALSE,IF(ISERROR(INT(Metadata!D95)),FALSE,INT(Metadata!D95)=Metadata!D95)),Metadata!D95&gt;0))</f>
        <v>0</v>
      </c>
      <c r="X95">
        <f>AND(IF(Metadata!E95="",FALSE,TRUE),exact(Metadata!E95,"weeks"))</f>
        <v>0</v>
      </c>
      <c r="Y95">
        <f>AND(IF(Metadata!F95="",FALSE,TRUE),exact(Metadata!F95,"rat"))</f>
        <v>0</v>
      </c>
      <c r="Z95">
        <f>AND(IF(Metadata!G95="",FALSE,TRUE),exact(Metadata!G95,"Rattus norvegicus"))</f>
        <v>0</v>
      </c>
      <c r="AA95">
        <f>AND(IF(Metadata!H95="",FALSE,TRUE),exact(Metadata!H95,"10116"))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access"))),AND(IF(Metadata!I95="",FALSE,IF(ISERROR(INT(Metadata!I95)),FALSE,INT(Metadata!I95)=Metadata!I95)),Metadata!I95&gt;0))</f>
        <v>0</v>
      </c>
      <c r="AC95">
        <f>AND(IF(Metadata!J95="",FALSE,TRUE),exact(Metadata!J95,"g"))</f>
        <v>0</v>
      </c>
    </row>
    <row r="96" spans="1:29">
      <c r="A96" s="4">
        <f>IF(B96=" "," ",HYPERLINK(CONCATENATE("#metadata!",ADDRESS(INDEX($P$2:$P$1001,MATCH(ROWS($N$2:N96),$N$2:$N$1001,0),0),2)),INDEX($S$2:$S$1001,MATCH(ROWS($N$2:N96),$N$2:$N$1001,0),0)))</f>
        <v>0</v>
      </c>
      <c r="B96" s="5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5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5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5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5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5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5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5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5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applicable"),exact(Metadata!D96,"not collected"),exact(Metadata!D96,"not provided"),exact(Metadata!D96,"restricted access"))),AND(IF(Metadata!D96="",FALSE,IF(ISERROR(INT(Metadata!D96)),FALSE,INT(Metadata!D96)=Metadata!D96)),Metadata!D96&gt;0))</f>
        <v>0</v>
      </c>
      <c r="X96">
        <f>AND(IF(Metadata!E96="",FALSE,TRUE),exact(Metadata!E96,"weeks"))</f>
        <v>0</v>
      </c>
      <c r="Y96">
        <f>AND(IF(Metadata!F96="",FALSE,TRUE),exact(Metadata!F96,"rat"))</f>
        <v>0</v>
      </c>
      <c r="Z96">
        <f>AND(IF(Metadata!G96="",FALSE,TRUE),exact(Metadata!G96,"Rattus norvegicus"))</f>
        <v>0</v>
      </c>
      <c r="AA96">
        <f>AND(IF(Metadata!H96="",FALSE,TRUE),exact(Metadata!H96,"10116"))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access"))),AND(IF(Metadata!I96="",FALSE,IF(ISERROR(INT(Metadata!I96)),FALSE,INT(Metadata!I96)=Metadata!I96)),Metadata!I96&gt;0))</f>
        <v>0</v>
      </c>
      <c r="AC96">
        <f>AND(IF(Metadata!J96="",FALSE,TRUE),exact(Metadata!J96,"g"))</f>
        <v>0</v>
      </c>
    </row>
    <row r="97" spans="1:29">
      <c r="A97" s="4">
        <f>IF(B97=" "," ",HYPERLINK(CONCATENATE("#metadata!",ADDRESS(INDEX($P$2:$P$1001,MATCH(ROWS($N$2:N97),$N$2:$N$1001,0),0),2)),INDEX($S$2:$S$1001,MATCH(ROWS($N$2:N97),$N$2:$N$1001,0),0)))</f>
        <v>0</v>
      </c>
      <c r="B97" s="5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5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5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5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5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5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5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5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5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applicable"),exact(Metadata!D97,"not collected"),exact(Metadata!D97,"not provided"),exact(Metadata!D97,"restricted access"))),AND(IF(Metadata!D97="",FALSE,IF(ISERROR(INT(Metadata!D97)),FALSE,INT(Metadata!D97)=Metadata!D97)),Metadata!D97&gt;0))</f>
        <v>0</v>
      </c>
      <c r="X97">
        <f>AND(IF(Metadata!E97="",FALSE,TRUE),exact(Metadata!E97,"weeks"))</f>
        <v>0</v>
      </c>
      <c r="Y97">
        <f>AND(IF(Metadata!F97="",FALSE,TRUE),exact(Metadata!F97,"rat"))</f>
        <v>0</v>
      </c>
      <c r="Z97">
        <f>AND(IF(Metadata!G97="",FALSE,TRUE),exact(Metadata!G97,"Rattus norvegicus"))</f>
        <v>0</v>
      </c>
      <c r="AA97">
        <f>AND(IF(Metadata!H97="",FALSE,TRUE),exact(Metadata!H97,"10116"))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access"))),AND(IF(Metadata!I97="",FALSE,IF(ISERROR(INT(Metadata!I97)),FALSE,INT(Metadata!I97)=Metadata!I97)),Metadata!I97&gt;0))</f>
        <v>0</v>
      </c>
      <c r="AC97">
        <f>AND(IF(Metadata!J97="",FALSE,TRUE),exact(Metadata!J97,"g"))</f>
        <v>0</v>
      </c>
    </row>
    <row r="98" spans="1:29">
      <c r="A98" s="4">
        <f>IF(B98=" "," ",HYPERLINK(CONCATENATE("#metadata!",ADDRESS(INDEX($P$2:$P$1001,MATCH(ROWS($N$2:N98),$N$2:$N$1001,0),0),2)),INDEX($S$2:$S$1001,MATCH(ROWS($N$2:N98),$N$2:$N$1001,0),0)))</f>
        <v>0</v>
      </c>
      <c r="B98" s="5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5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5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5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5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5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5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5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5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applicable"),exact(Metadata!D98,"not collected"),exact(Metadata!D98,"not provided"),exact(Metadata!D98,"restricted access"))),AND(IF(Metadata!D98="",FALSE,IF(ISERROR(INT(Metadata!D98)),FALSE,INT(Metadata!D98)=Metadata!D98)),Metadata!D98&gt;0))</f>
        <v>0</v>
      </c>
      <c r="X98">
        <f>AND(IF(Metadata!E98="",FALSE,TRUE),exact(Metadata!E98,"weeks"))</f>
        <v>0</v>
      </c>
      <c r="Y98">
        <f>AND(IF(Metadata!F98="",FALSE,TRUE),exact(Metadata!F98,"rat"))</f>
        <v>0</v>
      </c>
      <c r="Z98">
        <f>AND(IF(Metadata!G98="",FALSE,TRUE),exact(Metadata!G98,"Rattus norvegicus"))</f>
        <v>0</v>
      </c>
      <c r="AA98">
        <f>AND(IF(Metadata!H98="",FALSE,TRUE),exact(Metadata!H98,"10116"))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access"))),AND(IF(Metadata!I98="",FALSE,IF(ISERROR(INT(Metadata!I98)),FALSE,INT(Metadata!I98)=Metadata!I98)),Metadata!I98&gt;0))</f>
        <v>0</v>
      </c>
      <c r="AC98">
        <f>AND(IF(Metadata!J98="",FALSE,TRUE),exact(Metadata!J98,"g"))</f>
        <v>0</v>
      </c>
    </row>
    <row r="99" spans="1:29">
      <c r="A99" s="4">
        <f>IF(B99=" "," ",HYPERLINK(CONCATENATE("#metadata!",ADDRESS(INDEX($P$2:$P$1001,MATCH(ROWS($N$2:N99),$N$2:$N$1001,0),0),2)),INDEX($S$2:$S$1001,MATCH(ROWS($N$2:N99),$N$2:$N$1001,0),0)))</f>
        <v>0</v>
      </c>
      <c r="B99" s="5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5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5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5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5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5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5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5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5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applicable"),exact(Metadata!D99,"not collected"),exact(Metadata!D99,"not provided"),exact(Metadata!D99,"restricted access"))),AND(IF(Metadata!D99="",FALSE,IF(ISERROR(INT(Metadata!D99)),FALSE,INT(Metadata!D99)=Metadata!D99)),Metadata!D99&gt;0))</f>
        <v>0</v>
      </c>
      <c r="X99">
        <f>AND(IF(Metadata!E99="",FALSE,TRUE),exact(Metadata!E99,"weeks"))</f>
        <v>0</v>
      </c>
      <c r="Y99">
        <f>AND(IF(Metadata!F99="",FALSE,TRUE),exact(Metadata!F99,"rat"))</f>
        <v>0</v>
      </c>
      <c r="Z99">
        <f>AND(IF(Metadata!G99="",FALSE,TRUE),exact(Metadata!G99,"Rattus norvegicus"))</f>
        <v>0</v>
      </c>
      <c r="AA99">
        <f>AND(IF(Metadata!H99="",FALSE,TRUE),exact(Metadata!H99,"10116"))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access"))),AND(IF(Metadata!I99="",FALSE,IF(ISERROR(INT(Metadata!I99)),FALSE,INT(Metadata!I99)=Metadata!I99)),Metadata!I99&gt;0))</f>
        <v>0</v>
      </c>
      <c r="AC99">
        <f>AND(IF(Metadata!J99="",FALSE,TRUE),exact(Metadata!J99,"g"))</f>
        <v>0</v>
      </c>
    </row>
    <row r="100" spans="1:29">
      <c r="A100" s="4">
        <f>IF(B100=" "," ",HYPERLINK(CONCATENATE("#metadata!",ADDRESS(INDEX($P$2:$P$1001,MATCH(ROWS($N$2:N100),$N$2:$N$1001,0),0),2)),INDEX($S$2:$S$1001,MATCH(ROWS($N$2:N100),$N$2:$N$1001,0),0)))</f>
        <v>0</v>
      </c>
      <c r="B100" s="5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5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5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5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5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5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5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5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5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applicable"),exact(Metadata!D100,"not collected"),exact(Metadata!D100,"not provided"),exact(Metadata!D100,"restricted access"))),AND(IF(Metadata!D100="",FALSE,IF(ISERROR(INT(Metadata!D100)),FALSE,INT(Metadata!D100)=Metadata!D100)),Metadata!D100&gt;0))</f>
        <v>0</v>
      </c>
      <c r="X100">
        <f>AND(IF(Metadata!E100="",FALSE,TRUE),exact(Metadata!E100,"weeks"))</f>
        <v>0</v>
      </c>
      <c r="Y100">
        <f>AND(IF(Metadata!F100="",FALSE,TRUE),exact(Metadata!F100,"rat"))</f>
        <v>0</v>
      </c>
      <c r="Z100">
        <f>AND(IF(Metadata!G100="",FALSE,TRUE),exact(Metadata!G100,"Rattus norvegicus"))</f>
        <v>0</v>
      </c>
      <c r="AA100">
        <f>AND(IF(Metadata!H100="",FALSE,TRUE),exact(Metadata!H100,"10116"))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access"))),AND(IF(Metadata!I100="",FALSE,IF(ISERROR(INT(Metadata!I100)),FALSE,INT(Metadata!I100)=Metadata!I100)),Metadata!I100&gt;0))</f>
        <v>0</v>
      </c>
      <c r="AC100">
        <f>AND(IF(Metadata!J100="",FALSE,TRUE),exact(Metadata!J100,"g"))</f>
        <v>0</v>
      </c>
    </row>
    <row r="101" spans="1:29">
      <c r="A101" s="4">
        <f>IF(B101=" "," ",HYPERLINK(CONCATENATE("#metadata!",ADDRESS(INDEX($P$2:$P$1001,MATCH(ROWS($N$2:N101),$N$2:$N$1001,0),0),2)),INDEX($S$2:$S$1001,MATCH(ROWS($N$2:N101),$N$2:$N$1001,0),0)))</f>
        <v>0</v>
      </c>
      <c r="B101" s="5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5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5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5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5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5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5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5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5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applicable"),exact(Metadata!D101,"not collected"),exact(Metadata!D101,"not provided"),exact(Metadata!D101,"restricted access"))),AND(IF(Metadata!D101="",FALSE,IF(ISERROR(INT(Metadata!D101)),FALSE,INT(Metadata!D101)=Metadata!D101)),Metadata!D101&gt;0))</f>
        <v>0</v>
      </c>
      <c r="X101">
        <f>AND(IF(Metadata!E101="",FALSE,TRUE),exact(Metadata!E101,"weeks"))</f>
        <v>0</v>
      </c>
      <c r="Y101">
        <f>AND(IF(Metadata!F101="",FALSE,TRUE),exact(Metadata!F101,"rat"))</f>
        <v>0</v>
      </c>
      <c r="Z101">
        <f>AND(IF(Metadata!G101="",FALSE,TRUE),exact(Metadata!G101,"Rattus norvegicus"))</f>
        <v>0</v>
      </c>
      <c r="AA101">
        <f>AND(IF(Metadata!H101="",FALSE,TRUE),exact(Metadata!H101,"10116"))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access"))),AND(IF(Metadata!I101="",FALSE,IF(ISERROR(INT(Metadata!I101)),FALSE,INT(Metadata!I101)=Metadata!I101)),Metadata!I101&gt;0))</f>
        <v>0</v>
      </c>
      <c r="AC101">
        <f>AND(IF(Metadata!J101="",FALSE,TRUE),exact(Metadata!J101,"g"))</f>
        <v>0</v>
      </c>
    </row>
    <row r="102" spans="1:29">
      <c r="A102" s="4">
        <f>IF(B102=" "," ",HYPERLINK(CONCATENATE("#metadata!",ADDRESS(INDEX($P$2:$P$1001,MATCH(ROWS($N$2:N102),$N$2:$N$1001,0),0),2)),INDEX($S$2:$S$1001,MATCH(ROWS($N$2:N102),$N$2:$N$1001,0),0)))</f>
        <v>0</v>
      </c>
      <c r="B102" s="5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5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5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5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5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5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5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5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5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applicable"),exact(Metadata!D102,"not collected"),exact(Metadata!D102,"not provided"),exact(Metadata!D102,"restricted access"))),AND(IF(Metadata!D102="",FALSE,IF(ISERROR(INT(Metadata!D102)),FALSE,INT(Metadata!D102)=Metadata!D102)),Metadata!D102&gt;0))</f>
        <v>0</v>
      </c>
      <c r="X102">
        <f>AND(IF(Metadata!E102="",FALSE,TRUE),exact(Metadata!E102,"weeks"))</f>
        <v>0</v>
      </c>
      <c r="Y102">
        <f>AND(IF(Metadata!F102="",FALSE,TRUE),exact(Metadata!F102,"rat"))</f>
        <v>0</v>
      </c>
      <c r="Z102">
        <f>AND(IF(Metadata!G102="",FALSE,TRUE),exact(Metadata!G102,"Rattus norvegicus"))</f>
        <v>0</v>
      </c>
      <c r="AA102">
        <f>AND(IF(Metadata!H102="",FALSE,TRUE),exact(Metadata!H102,"10116"))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access"))),AND(IF(Metadata!I102="",FALSE,IF(ISERROR(INT(Metadata!I102)),FALSE,INT(Metadata!I102)=Metadata!I102)),Metadata!I102&gt;0))</f>
        <v>0</v>
      </c>
      <c r="AC102">
        <f>AND(IF(Metadata!J102="",FALSE,TRUE),exact(Metadata!J102,"g"))</f>
        <v>0</v>
      </c>
    </row>
    <row r="103" spans="1:29">
      <c r="A103" s="4">
        <f>IF(B103=" "," ",HYPERLINK(CONCATENATE("#metadata!",ADDRESS(INDEX($P$2:$P$1001,MATCH(ROWS($N$2:N103),$N$2:$N$1001,0),0),2)),INDEX($S$2:$S$1001,MATCH(ROWS($N$2:N103),$N$2:$N$1001,0),0)))</f>
        <v>0</v>
      </c>
      <c r="B103" s="5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5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5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5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5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5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5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5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5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applicable"),exact(Metadata!D103,"not collected"),exact(Metadata!D103,"not provided"),exact(Metadata!D103,"restricted access"))),AND(IF(Metadata!D103="",FALSE,IF(ISERROR(INT(Metadata!D103)),FALSE,INT(Metadata!D103)=Metadata!D103)),Metadata!D103&gt;0))</f>
        <v>0</v>
      </c>
      <c r="X103">
        <f>AND(IF(Metadata!E103="",FALSE,TRUE),exact(Metadata!E103,"weeks"))</f>
        <v>0</v>
      </c>
      <c r="Y103">
        <f>AND(IF(Metadata!F103="",FALSE,TRUE),exact(Metadata!F103,"rat"))</f>
        <v>0</v>
      </c>
      <c r="Z103">
        <f>AND(IF(Metadata!G103="",FALSE,TRUE),exact(Metadata!G103,"Rattus norvegicus"))</f>
        <v>0</v>
      </c>
      <c r="AA103">
        <f>AND(IF(Metadata!H103="",FALSE,TRUE),exact(Metadata!H103,"10116"))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access"))),AND(IF(Metadata!I103="",FALSE,IF(ISERROR(INT(Metadata!I103)),FALSE,INT(Metadata!I103)=Metadata!I103)),Metadata!I103&gt;0))</f>
        <v>0</v>
      </c>
      <c r="AC103">
        <f>AND(IF(Metadata!J103="",FALSE,TRUE),exact(Metadata!J103,"g"))</f>
        <v>0</v>
      </c>
    </row>
    <row r="104" spans="1:29">
      <c r="A104" s="4">
        <f>IF(B104=" "," ",HYPERLINK(CONCATENATE("#metadata!",ADDRESS(INDEX($P$2:$P$1001,MATCH(ROWS($N$2:N104),$N$2:$N$1001,0),0),2)),INDEX($S$2:$S$1001,MATCH(ROWS($N$2:N104),$N$2:$N$1001,0),0)))</f>
        <v>0</v>
      </c>
      <c r="B104" s="5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5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5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5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5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5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5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5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5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applicable"),exact(Metadata!D104,"not collected"),exact(Metadata!D104,"not provided"),exact(Metadata!D104,"restricted access"))),AND(IF(Metadata!D104="",FALSE,IF(ISERROR(INT(Metadata!D104)),FALSE,INT(Metadata!D104)=Metadata!D104)),Metadata!D104&gt;0))</f>
        <v>0</v>
      </c>
      <c r="X104">
        <f>AND(IF(Metadata!E104="",FALSE,TRUE),exact(Metadata!E104,"weeks"))</f>
        <v>0</v>
      </c>
      <c r="Y104">
        <f>AND(IF(Metadata!F104="",FALSE,TRUE),exact(Metadata!F104,"rat"))</f>
        <v>0</v>
      </c>
      <c r="Z104">
        <f>AND(IF(Metadata!G104="",FALSE,TRUE),exact(Metadata!G104,"Rattus norvegicus"))</f>
        <v>0</v>
      </c>
      <c r="AA104">
        <f>AND(IF(Metadata!H104="",FALSE,TRUE),exact(Metadata!H104,"10116"))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access"))),AND(IF(Metadata!I104="",FALSE,IF(ISERROR(INT(Metadata!I104)),FALSE,INT(Metadata!I104)=Metadata!I104)),Metadata!I104&gt;0))</f>
        <v>0</v>
      </c>
      <c r="AC104">
        <f>AND(IF(Metadata!J104="",FALSE,TRUE),exact(Metadata!J104,"g"))</f>
        <v>0</v>
      </c>
    </row>
    <row r="105" spans="1:29">
      <c r="A105" s="4">
        <f>IF(B105=" "," ",HYPERLINK(CONCATENATE("#metadata!",ADDRESS(INDEX($P$2:$P$1001,MATCH(ROWS($N$2:N105),$N$2:$N$1001,0),0),2)),INDEX($S$2:$S$1001,MATCH(ROWS($N$2:N105),$N$2:$N$1001,0),0)))</f>
        <v>0</v>
      </c>
      <c r="B105" s="5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5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5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5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5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5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5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5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5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applicable"),exact(Metadata!D105,"not collected"),exact(Metadata!D105,"not provided"),exact(Metadata!D105,"restricted access"))),AND(IF(Metadata!D105="",FALSE,IF(ISERROR(INT(Metadata!D105)),FALSE,INT(Metadata!D105)=Metadata!D105)),Metadata!D105&gt;0))</f>
        <v>0</v>
      </c>
      <c r="X105">
        <f>AND(IF(Metadata!E105="",FALSE,TRUE),exact(Metadata!E105,"weeks"))</f>
        <v>0</v>
      </c>
      <c r="Y105">
        <f>AND(IF(Metadata!F105="",FALSE,TRUE),exact(Metadata!F105,"rat"))</f>
        <v>0</v>
      </c>
      <c r="Z105">
        <f>AND(IF(Metadata!G105="",FALSE,TRUE),exact(Metadata!G105,"Rattus norvegicus"))</f>
        <v>0</v>
      </c>
      <c r="AA105">
        <f>AND(IF(Metadata!H105="",FALSE,TRUE),exact(Metadata!H105,"10116"))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access"))),AND(IF(Metadata!I105="",FALSE,IF(ISERROR(INT(Metadata!I105)),FALSE,INT(Metadata!I105)=Metadata!I105)),Metadata!I105&gt;0))</f>
        <v>0</v>
      </c>
      <c r="AC105">
        <f>AND(IF(Metadata!J105="",FALSE,TRUE),exact(Metadata!J105,"g"))</f>
        <v>0</v>
      </c>
    </row>
    <row r="106" spans="1:29">
      <c r="A106" s="4">
        <f>IF(B106=" "," ",HYPERLINK(CONCATENATE("#metadata!",ADDRESS(INDEX($P$2:$P$1001,MATCH(ROWS($N$2:N106),$N$2:$N$1001,0),0),2)),INDEX($S$2:$S$1001,MATCH(ROWS($N$2:N106),$N$2:$N$1001,0),0)))</f>
        <v>0</v>
      </c>
      <c r="B106" s="5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5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5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5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5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5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5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5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5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applicable"),exact(Metadata!D106,"not collected"),exact(Metadata!D106,"not provided"),exact(Metadata!D106,"restricted access"))),AND(IF(Metadata!D106="",FALSE,IF(ISERROR(INT(Metadata!D106)),FALSE,INT(Metadata!D106)=Metadata!D106)),Metadata!D106&gt;0))</f>
        <v>0</v>
      </c>
      <c r="X106">
        <f>AND(IF(Metadata!E106="",FALSE,TRUE),exact(Metadata!E106,"weeks"))</f>
        <v>0</v>
      </c>
      <c r="Y106">
        <f>AND(IF(Metadata!F106="",FALSE,TRUE),exact(Metadata!F106,"rat"))</f>
        <v>0</v>
      </c>
      <c r="Z106">
        <f>AND(IF(Metadata!G106="",FALSE,TRUE),exact(Metadata!G106,"Rattus norvegicus"))</f>
        <v>0</v>
      </c>
      <c r="AA106">
        <f>AND(IF(Metadata!H106="",FALSE,TRUE),exact(Metadata!H106,"10116"))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access"))),AND(IF(Metadata!I106="",FALSE,IF(ISERROR(INT(Metadata!I106)),FALSE,INT(Metadata!I106)=Metadata!I106)),Metadata!I106&gt;0))</f>
        <v>0</v>
      </c>
      <c r="AC106">
        <f>AND(IF(Metadata!J106="",FALSE,TRUE),exact(Metadata!J106,"g"))</f>
        <v>0</v>
      </c>
    </row>
    <row r="107" spans="1:29">
      <c r="A107" s="4">
        <f>IF(B107=" "," ",HYPERLINK(CONCATENATE("#metadata!",ADDRESS(INDEX($P$2:$P$1001,MATCH(ROWS($N$2:N107),$N$2:$N$1001,0),0),2)),INDEX($S$2:$S$1001,MATCH(ROWS($N$2:N107),$N$2:$N$1001,0),0)))</f>
        <v>0</v>
      </c>
      <c r="B107" s="5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5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5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5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5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5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5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5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5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applicable"),exact(Metadata!D107,"not collected"),exact(Metadata!D107,"not provided"),exact(Metadata!D107,"restricted access"))),AND(IF(Metadata!D107="",FALSE,IF(ISERROR(INT(Metadata!D107)),FALSE,INT(Metadata!D107)=Metadata!D107)),Metadata!D107&gt;0))</f>
        <v>0</v>
      </c>
      <c r="X107">
        <f>AND(IF(Metadata!E107="",FALSE,TRUE),exact(Metadata!E107,"weeks"))</f>
        <v>0</v>
      </c>
      <c r="Y107">
        <f>AND(IF(Metadata!F107="",FALSE,TRUE),exact(Metadata!F107,"rat"))</f>
        <v>0</v>
      </c>
      <c r="Z107">
        <f>AND(IF(Metadata!G107="",FALSE,TRUE),exact(Metadata!G107,"Rattus norvegicus"))</f>
        <v>0</v>
      </c>
      <c r="AA107">
        <f>AND(IF(Metadata!H107="",FALSE,TRUE),exact(Metadata!H107,"10116"))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access"))),AND(IF(Metadata!I107="",FALSE,IF(ISERROR(INT(Metadata!I107)),FALSE,INT(Metadata!I107)=Metadata!I107)),Metadata!I107&gt;0))</f>
        <v>0</v>
      </c>
      <c r="AC107">
        <f>AND(IF(Metadata!J107="",FALSE,TRUE),exact(Metadata!J107,"g"))</f>
        <v>0</v>
      </c>
    </row>
    <row r="108" spans="1:29">
      <c r="A108" s="4">
        <f>IF(B108=" "," ",HYPERLINK(CONCATENATE("#metadata!",ADDRESS(INDEX($P$2:$P$1001,MATCH(ROWS($N$2:N108),$N$2:$N$1001,0),0),2)),INDEX($S$2:$S$1001,MATCH(ROWS($N$2:N108),$N$2:$N$1001,0),0)))</f>
        <v>0</v>
      </c>
      <c r="B108" s="5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5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5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5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5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5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5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5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5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applicable"),exact(Metadata!D108,"not collected"),exact(Metadata!D108,"not provided"),exact(Metadata!D108,"restricted access"))),AND(IF(Metadata!D108="",FALSE,IF(ISERROR(INT(Metadata!D108)),FALSE,INT(Metadata!D108)=Metadata!D108)),Metadata!D108&gt;0))</f>
        <v>0</v>
      </c>
      <c r="X108">
        <f>AND(IF(Metadata!E108="",FALSE,TRUE),exact(Metadata!E108,"weeks"))</f>
        <v>0</v>
      </c>
      <c r="Y108">
        <f>AND(IF(Metadata!F108="",FALSE,TRUE),exact(Metadata!F108,"rat"))</f>
        <v>0</v>
      </c>
      <c r="Z108">
        <f>AND(IF(Metadata!G108="",FALSE,TRUE),exact(Metadata!G108,"Rattus norvegicus"))</f>
        <v>0</v>
      </c>
      <c r="AA108">
        <f>AND(IF(Metadata!H108="",FALSE,TRUE),exact(Metadata!H108,"10116"))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access"))),AND(IF(Metadata!I108="",FALSE,IF(ISERROR(INT(Metadata!I108)),FALSE,INT(Metadata!I108)=Metadata!I108)),Metadata!I108&gt;0))</f>
        <v>0</v>
      </c>
      <c r="AC108">
        <f>AND(IF(Metadata!J108="",FALSE,TRUE),exact(Metadata!J108,"g"))</f>
        <v>0</v>
      </c>
    </row>
    <row r="109" spans="1:29">
      <c r="A109" s="4">
        <f>IF(B109=" "," ",HYPERLINK(CONCATENATE("#metadata!",ADDRESS(INDEX($P$2:$P$1001,MATCH(ROWS($N$2:N109),$N$2:$N$1001,0),0),2)),INDEX($S$2:$S$1001,MATCH(ROWS($N$2:N109),$N$2:$N$1001,0),0)))</f>
        <v>0</v>
      </c>
      <c r="B109" s="5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5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5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5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5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5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5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5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5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applicable"),exact(Metadata!D109,"not collected"),exact(Metadata!D109,"not provided"),exact(Metadata!D109,"restricted access"))),AND(IF(Metadata!D109="",FALSE,IF(ISERROR(INT(Metadata!D109)),FALSE,INT(Metadata!D109)=Metadata!D109)),Metadata!D109&gt;0))</f>
        <v>0</v>
      </c>
      <c r="X109">
        <f>AND(IF(Metadata!E109="",FALSE,TRUE),exact(Metadata!E109,"weeks"))</f>
        <v>0</v>
      </c>
      <c r="Y109">
        <f>AND(IF(Metadata!F109="",FALSE,TRUE),exact(Metadata!F109,"rat"))</f>
        <v>0</v>
      </c>
      <c r="Z109">
        <f>AND(IF(Metadata!G109="",FALSE,TRUE),exact(Metadata!G109,"Rattus norvegicus"))</f>
        <v>0</v>
      </c>
      <c r="AA109">
        <f>AND(IF(Metadata!H109="",FALSE,TRUE),exact(Metadata!H109,"10116"))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access"))),AND(IF(Metadata!I109="",FALSE,IF(ISERROR(INT(Metadata!I109)),FALSE,INT(Metadata!I109)=Metadata!I109)),Metadata!I109&gt;0))</f>
        <v>0</v>
      </c>
      <c r="AC109">
        <f>AND(IF(Metadata!J109="",FALSE,TRUE),exact(Metadata!J109,"g"))</f>
        <v>0</v>
      </c>
    </row>
    <row r="110" spans="1:29">
      <c r="A110" s="4">
        <f>IF(B110=" "," ",HYPERLINK(CONCATENATE("#metadata!",ADDRESS(INDEX($P$2:$P$1001,MATCH(ROWS($N$2:N110),$N$2:$N$1001,0),0),2)),INDEX($S$2:$S$1001,MATCH(ROWS($N$2:N110),$N$2:$N$1001,0),0)))</f>
        <v>0</v>
      </c>
      <c r="B110" s="5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5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5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5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5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5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5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5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5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applicable"),exact(Metadata!D110,"not collected"),exact(Metadata!D110,"not provided"),exact(Metadata!D110,"restricted access"))),AND(IF(Metadata!D110="",FALSE,IF(ISERROR(INT(Metadata!D110)),FALSE,INT(Metadata!D110)=Metadata!D110)),Metadata!D110&gt;0))</f>
        <v>0</v>
      </c>
      <c r="X110">
        <f>AND(IF(Metadata!E110="",FALSE,TRUE),exact(Metadata!E110,"weeks"))</f>
        <v>0</v>
      </c>
      <c r="Y110">
        <f>AND(IF(Metadata!F110="",FALSE,TRUE),exact(Metadata!F110,"rat"))</f>
        <v>0</v>
      </c>
      <c r="Z110">
        <f>AND(IF(Metadata!G110="",FALSE,TRUE),exact(Metadata!G110,"Rattus norvegicus"))</f>
        <v>0</v>
      </c>
      <c r="AA110">
        <f>AND(IF(Metadata!H110="",FALSE,TRUE),exact(Metadata!H110,"10116"))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access"))),AND(IF(Metadata!I110="",FALSE,IF(ISERROR(INT(Metadata!I110)),FALSE,INT(Metadata!I110)=Metadata!I110)),Metadata!I110&gt;0))</f>
        <v>0</v>
      </c>
      <c r="AC110">
        <f>AND(IF(Metadata!J110="",FALSE,TRUE),exact(Metadata!J110,"g"))</f>
        <v>0</v>
      </c>
    </row>
    <row r="111" spans="1:29">
      <c r="A111" s="4">
        <f>IF(B111=" "," ",HYPERLINK(CONCATENATE("#metadata!",ADDRESS(INDEX($P$2:$P$1001,MATCH(ROWS($N$2:N111),$N$2:$N$1001,0),0),2)),INDEX($S$2:$S$1001,MATCH(ROWS($N$2:N111),$N$2:$N$1001,0),0)))</f>
        <v>0</v>
      </c>
      <c r="B111" s="5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5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5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5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5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5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5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5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5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applicable"),exact(Metadata!D111,"not collected"),exact(Metadata!D111,"not provided"),exact(Metadata!D111,"restricted access"))),AND(IF(Metadata!D111="",FALSE,IF(ISERROR(INT(Metadata!D111)),FALSE,INT(Metadata!D111)=Metadata!D111)),Metadata!D111&gt;0))</f>
        <v>0</v>
      </c>
      <c r="X111">
        <f>AND(IF(Metadata!E111="",FALSE,TRUE),exact(Metadata!E111,"weeks"))</f>
        <v>0</v>
      </c>
      <c r="Y111">
        <f>AND(IF(Metadata!F111="",FALSE,TRUE),exact(Metadata!F111,"rat"))</f>
        <v>0</v>
      </c>
      <c r="Z111">
        <f>AND(IF(Metadata!G111="",FALSE,TRUE),exact(Metadata!G111,"Rattus norvegicus"))</f>
        <v>0</v>
      </c>
      <c r="AA111">
        <f>AND(IF(Metadata!H111="",FALSE,TRUE),exact(Metadata!H111,"10116"))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access"))),AND(IF(Metadata!I111="",FALSE,IF(ISERROR(INT(Metadata!I111)),FALSE,INT(Metadata!I111)=Metadata!I111)),Metadata!I111&gt;0))</f>
        <v>0</v>
      </c>
      <c r="AC111">
        <f>AND(IF(Metadata!J111="",FALSE,TRUE),exact(Metadata!J111,"g"))</f>
        <v>0</v>
      </c>
    </row>
    <row r="112" spans="1:29">
      <c r="A112" s="4">
        <f>IF(B112=" "," ",HYPERLINK(CONCATENATE("#metadata!",ADDRESS(INDEX($P$2:$P$1001,MATCH(ROWS($N$2:N112),$N$2:$N$1001,0),0),2)),INDEX($S$2:$S$1001,MATCH(ROWS($N$2:N112),$N$2:$N$1001,0),0)))</f>
        <v>0</v>
      </c>
      <c r="B112" s="5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5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5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5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5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5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5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5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5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applicable"),exact(Metadata!D112,"not collected"),exact(Metadata!D112,"not provided"),exact(Metadata!D112,"restricted access"))),AND(IF(Metadata!D112="",FALSE,IF(ISERROR(INT(Metadata!D112)),FALSE,INT(Metadata!D112)=Metadata!D112)),Metadata!D112&gt;0))</f>
        <v>0</v>
      </c>
      <c r="X112">
        <f>AND(IF(Metadata!E112="",FALSE,TRUE),exact(Metadata!E112,"weeks"))</f>
        <v>0</v>
      </c>
      <c r="Y112">
        <f>AND(IF(Metadata!F112="",FALSE,TRUE),exact(Metadata!F112,"rat"))</f>
        <v>0</v>
      </c>
      <c r="Z112">
        <f>AND(IF(Metadata!G112="",FALSE,TRUE),exact(Metadata!G112,"Rattus norvegicus"))</f>
        <v>0</v>
      </c>
      <c r="AA112">
        <f>AND(IF(Metadata!H112="",FALSE,TRUE),exact(Metadata!H112,"10116"))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access"))),AND(IF(Metadata!I112="",FALSE,IF(ISERROR(INT(Metadata!I112)),FALSE,INT(Metadata!I112)=Metadata!I112)),Metadata!I112&gt;0))</f>
        <v>0</v>
      </c>
      <c r="AC112">
        <f>AND(IF(Metadata!J112="",FALSE,TRUE),exact(Metadata!J112,"g"))</f>
        <v>0</v>
      </c>
    </row>
    <row r="113" spans="1:29">
      <c r="A113" s="4">
        <f>IF(B113=" "," ",HYPERLINK(CONCATENATE("#metadata!",ADDRESS(INDEX($P$2:$P$1001,MATCH(ROWS($N$2:N113),$N$2:$N$1001,0),0),2)),INDEX($S$2:$S$1001,MATCH(ROWS($N$2:N113),$N$2:$N$1001,0),0)))</f>
        <v>0</v>
      </c>
      <c r="B113" s="5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5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5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5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5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5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5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5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5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applicable"),exact(Metadata!D113,"not collected"),exact(Metadata!D113,"not provided"),exact(Metadata!D113,"restricted access"))),AND(IF(Metadata!D113="",FALSE,IF(ISERROR(INT(Metadata!D113)),FALSE,INT(Metadata!D113)=Metadata!D113)),Metadata!D113&gt;0))</f>
        <v>0</v>
      </c>
      <c r="X113">
        <f>AND(IF(Metadata!E113="",FALSE,TRUE),exact(Metadata!E113,"weeks"))</f>
        <v>0</v>
      </c>
      <c r="Y113">
        <f>AND(IF(Metadata!F113="",FALSE,TRUE),exact(Metadata!F113,"rat"))</f>
        <v>0</v>
      </c>
      <c r="Z113">
        <f>AND(IF(Metadata!G113="",FALSE,TRUE),exact(Metadata!G113,"Rattus norvegicus"))</f>
        <v>0</v>
      </c>
      <c r="AA113">
        <f>AND(IF(Metadata!H113="",FALSE,TRUE),exact(Metadata!H113,"10116"))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access"))),AND(IF(Metadata!I113="",FALSE,IF(ISERROR(INT(Metadata!I113)),FALSE,INT(Metadata!I113)=Metadata!I113)),Metadata!I113&gt;0))</f>
        <v>0</v>
      </c>
      <c r="AC113">
        <f>AND(IF(Metadata!J113="",FALSE,TRUE),exact(Metadata!J113,"g"))</f>
        <v>0</v>
      </c>
    </row>
    <row r="114" spans="1:29">
      <c r="A114" s="4">
        <f>IF(B114=" "," ",HYPERLINK(CONCATENATE("#metadata!",ADDRESS(INDEX($P$2:$P$1001,MATCH(ROWS($N$2:N114),$N$2:$N$1001,0),0),2)),INDEX($S$2:$S$1001,MATCH(ROWS($N$2:N114),$N$2:$N$1001,0),0)))</f>
        <v>0</v>
      </c>
      <c r="B114" s="5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5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5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5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5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5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5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5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5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applicable"),exact(Metadata!D114,"not collected"),exact(Metadata!D114,"not provided"),exact(Metadata!D114,"restricted access"))),AND(IF(Metadata!D114="",FALSE,IF(ISERROR(INT(Metadata!D114)),FALSE,INT(Metadata!D114)=Metadata!D114)),Metadata!D114&gt;0))</f>
        <v>0</v>
      </c>
      <c r="X114">
        <f>AND(IF(Metadata!E114="",FALSE,TRUE),exact(Metadata!E114,"weeks"))</f>
        <v>0</v>
      </c>
      <c r="Y114">
        <f>AND(IF(Metadata!F114="",FALSE,TRUE),exact(Metadata!F114,"rat"))</f>
        <v>0</v>
      </c>
      <c r="Z114">
        <f>AND(IF(Metadata!G114="",FALSE,TRUE),exact(Metadata!G114,"Rattus norvegicus"))</f>
        <v>0</v>
      </c>
      <c r="AA114">
        <f>AND(IF(Metadata!H114="",FALSE,TRUE),exact(Metadata!H114,"10116"))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access"))),AND(IF(Metadata!I114="",FALSE,IF(ISERROR(INT(Metadata!I114)),FALSE,INT(Metadata!I114)=Metadata!I114)),Metadata!I114&gt;0))</f>
        <v>0</v>
      </c>
      <c r="AC114">
        <f>AND(IF(Metadata!J114="",FALSE,TRUE),exact(Metadata!J114,"g"))</f>
        <v>0</v>
      </c>
    </row>
    <row r="115" spans="1:29">
      <c r="A115" s="4">
        <f>IF(B115=" "," ",HYPERLINK(CONCATENATE("#metadata!",ADDRESS(INDEX($P$2:$P$1001,MATCH(ROWS($N$2:N115),$N$2:$N$1001,0),0),2)),INDEX($S$2:$S$1001,MATCH(ROWS($N$2:N115),$N$2:$N$1001,0),0)))</f>
        <v>0</v>
      </c>
      <c r="B115" s="5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5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5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5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5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5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5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5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5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applicable"),exact(Metadata!D115,"not collected"),exact(Metadata!D115,"not provided"),exact(Metadata!D115,"restricted access"))),AND(IF(Metadata!D115="",FALSE,IF(ISERROR(INT(Metadata!D115)),FALSE,INT(Metadata!D115)=Metadata!D115)),Metadata!D115&gt;0))</f>
        <v>0</v>
      </c>
      <c r="X115">
        <f>AND(IF(Metadata!E115="",FALSE,TRUE),exact(Metadata!E115,"weeks"))</f>
        <v>0</v>
      </c>
      <c r="Y115">
        <f>AND(IF(Metadata!F115="",FALSE,TRUE),exact(Metadata!F115,"rat"))</f>
        <v>0</v>
      </c>
      <c r="Z115">
        <f>AND(IF(Metadata!G115="",FALSE,TRUE),exact(Metadata!G115,"Rattus norvegicus"))</f>
        <v>0</v>
      </c>
      <c r="AA115">
        <f>AND(IF(Metadata!H115="",FALSE,TRUE),exact(Metadata!H115,"10116"))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access"))),AND(IF(Metadata!I115="",FALSE,IF(ISERROR(INT(Metadata!I115)),FALSE,INT(Metadata!I115)=Metadata!I115)),Metadata!I115&gt;0))</f>
        <v>0</v>
      </c>
      <c r="AC115">
        <f>AND(IF(Metadata!J115="",FALSE,TRUE),exact(Metadata!J115,"g"))</f>
        <v>0</v>
      </c>
    </row>
    <row r="116" spans="1:29">
      <c r="A116" s="4">
        <f>IF(B116=" "," ",HYPERLINK(CONCATENATE("#metadata!",ADDRESS(INDEX($P$2:$P$1001,MATCH(ROWS($N$2:N116),$N$2:$N$1001,0),0),2)),INDEX($S$2:$S$1001,MATCH(ROWS($N$2:N116),$N$2:$N$1001,0),0)))</f>
        <v>0</v>
      </c>
      <c r="B116" s="5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5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5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5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5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5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5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5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5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applicable"),exact(Metadata!D116,"not collected"),exact(Metadata!D116,"not provided"),exact(Metadata!D116,"restricted access"))),AND(IF(Metadata!D116="",FALSE,IF(ISERROR(INT(Metadata!D116)),FALSE,INT(Metadata!D116)=Metadata!D116)),Metadata!D116&gt;0))</f>
        <v>0</v>
      </c>
      <c r="X116">
        <f>AND(IF(Metadata!E116="",FALSE,TRUE),exact(Metadata!E116,"weeks"))</f>
        <v>0</v>
      </c>
      <c r="Y116">
        <f>AND(IF(Metadata!F116="",FALSE,TRUE),exact(Metadata!F116,"rat"))</f>
        <v>0</v>
      </c>
      <c r="Z116">
        <f>AND(IF(Metadata!G116="",FALSE,TRUE),exact(Metadata!G116,"Rattus norvegicus"))</f>
        <v>0</v>
      </c>
      <c r="AA116">
        <f>AND(IF(Metadata!H116="",FALSE,TRUE),exact(Metadata!H116,"10116"))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access"))),AND(IF(Metadata!I116="",FALSE,IF(ISERROR(INT(Metadata!I116)),FALSE,INT(Metadata!I116)=Metadata!I116)),Metadata!I116&gt;0))</f>
        <v>0</v>
      </c>
      <c r="AC116">
        <f>AND(IF(Metadata!J116="",FALSE,TRUE),exact(Metadata!J116,"g"))</f>
        <v>0</v>
      </c>
    </row>
    <row r="117" spans="1:29">
      <c r="A117" s="4">
        <f>IF(B117=" "," ",HYPERLINK(CONCATENATE("#metadata!",ADDRESS(INDEX($P$2:$P$1001,MATCH(ROWS($N$2:N117),$N$2:$N$1001,0),0),2)),INDEX($S$2:$S$1001,MATCH(ROWS($N$2:N117),$N$2:$N$1001,0),0)))</f>
        <v>0</v>
      </c>
      <c r="B117" s="5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5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5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5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5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5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5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5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5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applicable"),exact(Metadata!D117,"not collected"),exact(Metadata!D117,"not provided"),exact(Metadata!D117,"restricted access"))),AND(IF(Metadata!D117="",FALSE,IF(ISERROR(INT(Metadata!D117)),FALSE,INT(Metadata!D117)=Metadata!D117)),Metadata!D117&gt;0))</f>
        <v>0</v>
      </c>
      <c r="X117">
        <f>AND(IF(Metadata!E117="",FALSE,TRUE),exact(Metadata!E117,"weeks"))</f>
        <v>0</v>
      </c>
      <c r="Y117">
        <f>AND(IF(Metadata!F117="",FALSE,TRUE),exact(Metadata!F117,"rat"))</f>
        <v>0</v>
      </c>
      <c r="Z117">
        <f>AND(IF(Metadata!G117="",FALSE,TRUE),exact(Metadata!G117,"Rattus norvegicus"))</f>
        <v>0</v>
      </c>
      <c r="AA117">
        <f>AND(IF(Metadata!H117="",FALSE,TRUE),exact(Metadata!H117,"10116"))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access"))),AND(IF(Metadata!I117="",FALSE,IF(ISERROR(INT(Metadata!I117)),FALSE,INT(Metadata!I117)=Metadata!I117)),Metadata!I117&gt;0))</f>
        <v>0</v>
      </c>
      <c r="AC117">
        <f>AND(IF(Metadata!J117="",FALSE,TRUE),exact(Metadata!J117,"g"))</f>
        <v>0</v>
      </c>
    </row>
    <row r="118" spans="1:29">
      <c r="A118" s="4">
        <f>IF(B118=" "," ",HYPERLINK(CONCATENATE("#metadata!",ADDRESS(INDEX($P$2:$P$1001,MATCH(ROWS($N$2:N118),$N$2:$N$1001,0),0),2)),INDEX($S$2:$S$1001,MATCH(ROWS($N$2:N118),$N$2:$N$1001,0),0)))</f>
        <v>0</v>
      </c>
      <c r="B118" s="5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5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5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5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5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5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5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5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5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applicable"),exact(Metadata!D118,"not collected"),exact(Metadata!D118,"not provided"),exact(Metadata!D118,"restricted access"))),AND(IF(Metadata!D118="",FALSE,IF(ISERROR(INT(Metadata!D118)),FALSE,INT(Metadata!D118)=Metadata!D118)),Metadata!D118&gt;0))</f>
        <v>0</v>
      </c>
      <c r="X118">
        <f>AND(IF(Metadata!E118="",FALSE,TRUE),exact(Metadata!E118,"weeks"))</f>
        <v>0</v>
      </c>
      <c r="Y118">
        <f>AND(IF(Metadata!F118="",FALSE,TRUE),exact(Metadata!F118,"rat"))</f>
        <v>0</v>
      </c>
      <c r="Z118">
        <f>AND(IF(Metadata!G118="",FALSE,TRUE),exact(Metadata!G118,"Rattus norvegicus"))</f>
        <v>0</v>
      </c>
      <c r="AA118">
        <f>AND(IF(Metadata!H118="",FALSE,TRUE),exact(Metadata!H118,"10116"))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access"))),AND(IF(Metadata!I118="",FALSE,IF(ISERROR(INT(Metadata!I118)),FALSE,INT(Metadata!I118)=Metadata!I118)),Metadata!I118&gt;0))</f>
        <v>0</v>
      </c>
      <c r="AC118">
        <f>AND(IF(Metadata!J118="",FALSE,TRUE),exact(Metadata!J118,"g"))</f>
        <v>0</v>
      </c>
    </row>
    <row r="119" spans="1:29">
      <c r="A119" s="4">
        <f>IF(B119=" "," ",HYPERLINK(CONCATENATE("#metadata!",ADDRESS(INDEX($P$2:$P$1001,MATCH(ROWS($N$2:N119),$N$2:$N$1001,0),0),2)),INDEX($S$2:$S$1001,MATCH(ROWS($N$2:N119),$N$2:$N$1001,0),0)))</f>
        <v>0</v>
      </c>
      <c r="B119" s="5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5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5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5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5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5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5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5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5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applicable"),exact(Metadata!D119,"not collected"),exact(Metadata!D119,"not provided"),exact(Metadata!D119,"restricted access"))),AND(IF(Metadata!D119="",FALSE,IF(ISERROR(INT(Metadata!D119)),FALSE,INT(Metadata!D119)=Metadata!D119)),Metadata!D119&gt;0))</f>
        <v>0</v>
      </c>
      <c r="X119">
        <f>AND(IF(Metadata!E119="",FALSE,TRUE),exact(Metadata!E119,"weeks"))</f>
        <v>0</v>
      </c>
      <c r="Y119">
        <f>AND(IF(Metadata!F119="",FALSE,TRUE),exact(Metadata!F119,"rat"))</f>
        <v>0</v>
      </c>
      <c r="Z119">
        <f>AND(IF(Metadata!G119="",FALSE,TRUE),exact(Metadata!G119,"Rattus norvegicus"))</f>
        <v>0</v>
      </c>
      <c r="AA119">
        <f>AND(IF(Metadata!H119="",FALSE,TRUE),exact(Metadata!H119,"10116"))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access"))),AND(IF(Metadata!I119="",FALSE,IF(ISERROR(INT(Metadata!I119)),FALSE,INT(Metadata!I119)=Metadata!I119)),Metadata!I119&gt;0))</f>
        <v>0</v>
      </c>
      <c r="AC119">
        <f>AND(IF(Metadata!J119="",FALSE,TRUE),exact(Metadata!J119,"g"))</f>
        <v>0</v>
      </c>
    </row>
    <row r="120" spans="1:29">
      <c r="A120" s="4">
        <f>IF(B120=" "," ",HYPERLINK(CONCATENATE("#metadata!",ADDRESS(INDEX($P$2:$P$1001,MATCH(ROWS($N$2:N120),$N$2:$N$1001,0),0),2)),INDEX($S$2:$S$1001,MATCH(ROWS($N$2:N120),$N$2:$N$1001,0),0)))</f>
        <v>0</v>
      </c>
      <c r="B120" s="5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5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5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5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5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5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5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5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5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applicable"),exact(Metadata!D120,"not collected"),exact(Metadata!D120,"not provided"),exact(Metadata!D120,"restricted access"))),AND(IF(Metadata!D120="",FALSE,IF(ISERROR(INT(Metadata!D120)),FALSE,INT(Metadata!D120)=Metadata!D120)),Metadata!D120&gt;0))</f>
        <v>0</v>
      </c>
      <c r="X120">
        <f>AND(IF(Metadata!E120="",FALSE,TRUE),exact(Metadata!E120,"weeks"))</f>
        <v>0</v>
      </c>
      <c r="Y120">
        <f>AND(IF(Metadata!F120="",FALSE,TRUE),exact(Metadata!F120,"rat"))</f>
        <v>0</v>
      </c>
      <c r="Z120">
        <f>AND(IF(Metadata!G120="",FALSE,TRUE),exact(Metadata!G120,"Rattus norvegicus"))</f>
        <v>0</v>
      </c>
      <c r="AA120">
        <f>AND(IF(Metadata!H120="",FALSE,TRUE),exact(Metadata!H120,"10116"))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access"))),AND(IF(Metadata!I120="",FALSE,IF(ISERROR(INT(Metadata!I120)),FALSE,INT(Metadata!I120)=Metadata!I120)),Metadata!I120&gt;0))</f>
        <v>0</v>
      </c>
      <c r="AC120">
        <f>AND(IF(Metadata!J120="",FALSE,TRUE),exact(Metadata!J120,"g"))</f>
        <v>0</v>
      </c>
    </row>
    <row r="121" spans="1:29">
      <c r="A121" s="4">
        <f>IF(B121=" "," ",HYPERLINK(CONCATENATE("#metadata!",ADDRESS(INDEX($P$2:$P$1001,MATCH(ROWS($N$2:N121),$N$2:$N$1001,0),0),2)),INDEX($S$2:$S$1001,MATCH(ROWS($N$2:N121),$N$2:$N$1001,0),0)))</f>
        <v>0</v>
      </c>
      <c r="B121" s="5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5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5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5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5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5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5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5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5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applicable"),exact(Metadata!D121,"not collected"),exact(Metadata!D121,"not provided"),exact(Metadata!D121,"restricted access"))),AND(IF(Metadata!D121="",FALSE,IF(ISERROR(INT(Metadata!D121)),FALSE,INT(Metadata!D121)=Metadata!D121)),Metadata!D121&gt;0))</f>
        <v>0</v>
      </c>
      <c r="X121">
        <f>AND(IF(Metadata!E121="",FALSE,TRUE),exact(Metadata!E121,"weeks"))</f>
        <v>0</v>
      </c>
      <c r="Y121">
        <f>AND(IF(Metadata!F121="",FALSE,TRUE),exact(Metadata!F121,"rat"))</f>
        <v>0</v>
      </c>
      <c r="Z121">
        <f>AND(IF(Metadata!G121="",FALSE,TRUE),exact(Metadata!G121,"Rattus norvegicus"))</f>
        <v>0</v>
      </c>
      <c r="AA121">
        <f>AND(IF(Metadata!H121="",FALSE,TRUE),exact(Metadata!H121,"10116"))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access"))),AND(IF(Metadata!I121="",FALSE,IF(ISERROR(INT(Metadata!I121)),FALSE,INT(Metadata!I121)=Metadata!I121)),Metadata!I121&gt;0))</f>
        <v>0</v>
      </c>
      <c r="AC121">
        <f>AND(IF(Metadata!J121="",FALSE,TRUE),exact(Metadata!J121,"g"))</f>
        <v>0</v>
      </c>
    </row>
    <row r="122" spans="1:29">
      <c r="A122" s="4">
        <f>IF(B122=" "," ",HYPERLINK(CONCATENATE("#metadata!",ADDRESS(INDEX($P$2:$P$1001,MATCH(ROWS($N$2:N122),$N$2:$N$1001,0),0),2)),INDEX($S$2:$S$1001,MATCH(ROWS($N$2:N122),$N$2:$N$1001,0),0)))</f>
        <v>0</v>
      </c>
      <c r="B122" s="5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5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5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5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5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5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5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5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5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applicable"),exact(Metadata!D122,"not collected"),exact(Metadata!D122,"not provided"),exact(Metadata!D122,"restricted access"))),AND(IF(Metadata!D122="",FALSE,IF(ISERROR(INT(Metadata!D122)),FALSE,INT(Metadata!D122)=Metadata!D122)),Metadata!D122&gt;0))</f>
        <v>0</v>
      </c>
      <c r="X122">
        <f>AND(IF(Metadata!E122="",FALSE,TRUE),exact(Metadata!E122,"weeks"))</f>
        <v>0</v>
      </c>
      <c r="Y122">
        <f>AND(IF(Metadata!F122="",FALSE,TRUE),exact(Metadata!F122,"rat"))</f>
        <v>0</v>
      </c>
      <c r="Z122">
        <f>AND(IF(Metadata!G122="",FALSE,TRUE),exact(Metadata!G122,"Rattus norvegicus"))</f>
        <v>0</v>
      </c>
      <c r="AA122">
        <f>AND(IF(Metadata!H122="",FALSE,TRUE),exact(Metadata!H122,"10116"))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access"))),AND(IF(Metadata!I122="",FALSE,IF(ISERROR(INT(Metadata!I122)),FALSE,INT(Metadata!I122)=Metadata!I122)),Metadata!I122&gt;0))</f>
        <v>0</v>
      </c>
      <c r="AC122">
        <f>AND(IF(Metadata!J122="",FALSE,TRUE),exact(Metadata!J122,"g"))</f>
        <v>0</v>
      </c>
    </row>
    <row r="123" spans="1:29">
      <c r="A123" s="4">
        <f>IF(B123=" "," ",HYPERLINK(CONCATENATE("#metadata!",ADDRESS(INDEX($P$2:$P$1001,MATCH(ROWS($N$2:N123),$N$2:$N$1001,0),0),2)),INDEX($S$2:$S$1001,MATCH(ROWS($N$2:N123),$N$2:$N$1001,0),0)))</f>
        <v>0</v>
      </c>
      <c r="B123" s="5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5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5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5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5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5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5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5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5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applicable"),exact(Metadata!D123,"not collected"),exact(Metadata!D123,"not provided"),exact(Metadata!D123,"restricted access"))),AND(IF(Metadata!D123="",FALSE,IF(ISERROR(INT(Metadata!D123)),FALSE,INT(Metadata!D123)=Metadata!D123)),Metadata!D123&gt;0))</f>
        <v>0</v>
      </c>
      <c r="X123">
        <f>AND(IF(Metadata!E123="",FALSE,TRUE),exact(Metadata!E123,"weeks"))</f>
        <v>0</v>
      </c>
      <c r="Y123">
        <f>AND(IF(Metadata!F123="",FALSE,TRUE),exact(Metadata!F123,"rat"))</f>
        <v>0</v>
      </c>
      <c r="Z123">
        <f>AND(IF(Metadata!G123="",FALSE,TRUE),exact(Metadata!G123,"Rattus norvegicus"))</f>
        <v>0</v>
      </c>
      <c r="AA123">
        <f>AND(IF(Metadata!H123="",FALSE,TRUE),exact(Metadata!H123,"10116"))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access"))),AND(IF(Metadata!I123="",FALSE,IF(ISERROR(INT(Metadata!I123)),FALSE,INT(Metadata!I123)=Metadata!I123)),Metadata!I123&gt;0))</f>
        <v>0</v>
      </c>
      <c r="AC123">
        <f>AND(IF(Metadata!J123="",FALSE,TRUE),exact(Metadata!J123,"g"))</f>
        <v>0</v>
      </c>
    </row>
    <row r="124" spans="1:29">
      <c r="A124" s="4">
        <f>IF(B124=" "," ",HYPERLINK(CONCATENATE("#metadata!",ADDRESS(INDEX($P$2:$P$1001,MATCH(ROWS($N$2:N124),$N$2:$N$1001,0),0),2)),INDEX($S$2:$S$1001,MATCH(ROWS($N$2:N124),$N$2:$N$1001,0),0)))</f>
        <v>0</v>
      </c>
      <c r="B124" s="5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5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5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5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5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5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5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5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5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applicable"),exact(Metadata!D124,"not collected"),exact(Metadata!D124,"not provided"),exact(Metadata!D124,"restricted access"))),AND(IF(Metadata!D124="",FALSE,IF(ISERROR(INT(Metadata!D124)),FALSE,INT(Metadata!D124)=Metadata!D124)),Metadata!D124&gt;0))</f>
        <v>0</v>
      </c>
      <c r="X124">
        <f>AND(IF(Metadata!E124="",FALSE,TRUE),exact(Metadata!E124,"weeks"))</f>
        <v>0</v>
      </c>
      <c r="Y124">
        <f>AND(IF(Metadata!F124="",FALSE,TRUE),exact(Metadata!F124,"rat"))</f>
        <v>0</v>
      </c>
      <c r="Z124">
        <f>AND(IF(Metadata!G124="",FALSE,TRUE),exact(Metadata!G124,"Rattus norvegicus"))</f>
        <v>0</v>
      </c>
      <c r="AA124">
        <f>AND(IF(Metadata!H124="",FALSE,TRUE),exact(Metadata!H124,"10116"))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access"))),AND(IF(Metadata!I124="",FALSE,IF(ISERROR(INT(Metadata!I124)),FALSE,INT(Metadata!I124)=Metadata!I124)),Metadata!I124&gt;0))</f>
        <v>0</v>
      </c>
      <c r="AC124">
        <f>AND(IF(Metadata!J124="",FALSE,TRUE),exact(Metadata!J124,"g"))</f>
        <v>0</v>
      </c>
    </row>
    <row r="125" spans="1:29">
      <c r="A125" s="4">
        <f>IF(B125=" "," ",HYPERLINK(CONCATENATE("#metadata!",ADDRESS(INDEX($P$2:$P$1001,MATCH(ROWS($N$2:N125),$N$2:$N$1001,0),0),2)),INDEX($S$2:$S$1001,MATCH(ROWS($N$2:N125),$N$2:$N$1001,0),0)))</f>
        <v>0</v>
      </c>
      <c r="B125" s="5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5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5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5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5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5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5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5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5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applicable"),exact(Metadata!D125,"not collected"),exact(Metadata!D125,"not provided"),exact(Metadata!D125,"restricted access"))),AND(IF(Metadata!D125="",FALSE,IF(ISERROR(INT(Metadata!D125)),FALSE,INT(Metadata!D125)=Metadata!D125)),Metadata!D125&gt;0))</f>
        <v>0</v>
      </c>
      <c r="X125">
        <f>AND(IF(Metadata!E125="",FALSE,TRUE),exact(Metadata!E125,"weeks"))</f>
        <v>0</v>
      </c>
      <c r="Y125">
        <f>AND(IF(Metadata!F125="",FALSE,TRUE),exact(Metadata!F125,"rat"))</f>
        <v>0</v>
      </c>
      <c r="Z125">
        <f>AND(IF(Metadata!G125="",FALSE,TRUE),exact(Metadata!G125,"Rattus norvegicus"))</f>
        <v>0</v>
      </c>
      <c r="AA125">
        <f>AND(IF(Metadata!H125="",FALSE,TRUE),exact(Metadata!H125,"10116"))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access"))),AND(IF(Metadata!I125="",FALSE,IF(ISERROR(INT(Metadata!I125)),FALSE,INT(Metadata!I125)=Metadata!I125)),Metadata!I125&gt;0))</f>
        <v>0</v>
      </c>
      <c r="AC125">
        <f>AND(IF(Metadata!J125="",FALSE,TRUE),exact(Metadata!J125,"g"))</f>
        <v>0</v>
      </c>
    </row>
    <row r="126" spans="1:29">
      <c r="A126" s="4">
        <f>IF(B126=" "," ",HYPERLINK(CONCATENATE("#metadata!",ADDRESS(INDEX($P$2:$P$1001,MATCH(ROWS($N$2:N126),$N$2:$N$1001,0),0),2)),INDEX($S$2:$S$1001,MATCH(ROWS($N$2:N126),$N$2:$N$1001,0),0)))</f>
        <v>0</v>
      </c>
      <c r="B126" s="5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5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5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5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5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5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5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5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5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applicable"),exact(Metadata!D126,"not collected"),exact(Metadata!D126,"not provided"),exact(Metadata!D126,"restricted access"))),AND(IF(Metadata!D126="",FALSE,IF(ISERROR(INT(Metadata!D126)),FALSE,INT(Metadata!D126)=Metadata!D126)),Metadata!D126&gt;0))</f>
        <v>0</v>
      </c>
      <c r="X126">
        <f>AND(IF(Metadata!E126="",FALSE,TRUE),exact(Metadata!E126,"weeks"))</f>
        <v>0</v>
      </c>
      <c r="Y126">
        <f>AND(IF(Metadata!F126="",FALSE,TRUE),exact(Metadata!F126,"rat"))</f>
        <v>0</v>
      </c>
      <c r="Z126">
        <f>AND(IF(Metadata!G126="",FALSE,TRUE),exact(Metadata!G126,"Rattus norvegicus"))</f>
        <v>0</v>
      </c>
      <c r="AA126">
        <f>AND(IF(Metadata!H126="",FALSE,TRUE),exact(Metadata!H126,"10116"))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access"))),AND(IF(Metadata!I126="",FALSE,IF(ISERROR(INT(Metadata!I126)),FALSE,INT(Metadata!I126)=Metadata!I126)),Metadata!I126&gt;0))</f>
        <v>0</v>
      </c>
      <c r="AC126">
        <f>AND(IF(Metadata!J126="",FALSE,TRUE),exact(Metadata!J126,"g"))</f>
        <v>0</v>
      </c>
    </row>
    <row r="127" spans="1:29">
      <c r="A127" s="4">
        <f>IF(B127=" "," ",HYPERLINK(CONCATENATE("#metadata!",ADDRESS(INDEX($P$2:$P$1001,MATCH(ROWS($N$2:N127),$N$2:$N$1001,0),0),2)),INDEX($S$2:$S$1001,MATCH(ROWS($N$2:N127),$N$2:$N$1001,0),0)))</f>
        <v>0</v>
      </c>
      <c r="B127" s="5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5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5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5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5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5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5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5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5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applicable"),exact(Metadata!D127,"not collected"),exact(Metadata!D127,"not provided"),exact(Metadata!D127,"restricted access"))),AND(IF(Metadata!D127="",FALSE,IF(ISERROR(INT(Metadata!D127)),FALSE,INT(Metadata!D127)=Metadata!D127)),Metadata!D127&gt;0))</f>
        <v>0</v>
      </c>
      <c r="X127">
        <f>AND(IF(Metadata!E127="",FALSE,TRUE),exact(Metadata!E127,"weeks"))</f>
        <v>0</v>
      </c>
      <c r="Y127">
        <f>AND(IF(Metadata!F127="",FALSE,TRUE),exact(Metadata!F127,"rat"))</f>
        <v>0</v>
      </c>
      <c r="Z127">
        <f>AND(IF(Metadata!G127="",FALSE,TRUE),exact(Metadata!G127,"Rattus norvegicus"))</f>
        <v>0</v>
      </c>
      <c r="AA127">
        <f>AND(IF(Metadata!H127="",FALSE,TRUE),exact(Metadata!H127,"10116"))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access"))),AND(IF(Metadata!I127="",FALSE,IF(ISERROR(INT(Metadata!I127)),FALSE,INT(Metadata!I127)=Metadata!I127)),Metadata!I127&gt;0))</f>
        <v>0</v>
      </c>
      <c r="AC127">
        <f>AND(IF(Metadata!J127="",FALSE,TRUE),exact(Metadata!J127,"g"))</f>
        <v>0</v>
      </c>
    </row>
    <row r="128" spans="1:29">
      <c r="A128" s="4">
        <f>IF(B128=" "," ",HYPERLINK(CONCATENATE("#metadata!",ADDRESS(INDEX($P$2:$P$1001,MATCH(ROWS($N$2:N128),$N$2:$N$1001,0),0),2)),INDEX($S$2:$S$1001,MATCH(ROWS($N$2:N128),$N$2:$N$1001,0),0)))</f>
        <v>0</v>
      </c>
      <c r="B128" s="5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5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5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5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5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5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5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5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5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applicable"),exact(Metadata!D128,"not collected"),exact(Metadata!D128,"not provided"),exact(Metadata!D128,"restricted access"))),AND(IF(Metadata!D128="",FALSE,IF(ISERROR(INT(Metadata!D128)),FALSE,INT(Metadata!D128)=Metadata!D128)),Metadata!D128&gt;0))</f>
        <v>0</v>
      </c>
      <c r="X128">
        <f>AND(IF(Metadata!E128="",FALSE,TRUE),exact(Metadata!E128,"weeks"))</f>
        <v>0</v>
      </c>
      <c r="Y128">
        <f>AND(IF(Metadata!F128="",FALSE,TRUE),exact(Metadata!F128,"rat"))</f>
        <v>0</v>
      </c>
      <c r="Z128">
        <f>AND(IF(Metadata!G128="",FALSE,TRUE),exact(Metadata!G128,"Rattus norvegicus"))</f>
        <v>0</v>
      </c>
      <c r="AA128">
        <f>AND(IF(Metadata!H128="",FALSE,TRUE),exact(Metadata!H128,"10116"))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access"))),AND(IF(Metadata!I128="",FALSE,IF(ISERROR(INT(Metadata!I128)),FALSE,INT(Metadata!I128)=Metadata!I128)),Metadata!I128&gt;0))</f>
        <v>0</v>
      </c>
      <c r="AC128">
        <f>AND(IF(Metadata!J128="",FALSE,TRUE),exact(Metadata!J128,"g"))</f>
        <v>0</v>
      </c>
    </row>
    <row r="129" spans="1:29">
      <c r="A129" s="4">
        <f>IF(B129=" "," ",HYPERLINK(CONCATENATE("#metadata!",ADDRESS(INDEX($P$2:$P$1001,MATCH(ROWS($N$2:N129),$N$2:$N$1001,0),0),2)),INDEX($S$2:$S$1001,MATCH(ROWS($N$2:N129),$N$2:$N$1001,0),0)))</f>
        <v>0</v>
      </c>
      <c r="B129" s="5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5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5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5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5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5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5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5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5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applicable"),exact(Metadata!D129,"not collected"),exact(Metadata!D129,"not provided"),exact(Metadata!D129,"restricted access"))),AND(IF(Metadata!D129="",FALSE,IF(ISERROR(INT(Metadata!D129)),FALSE,INT(Metadata!D129)=Metadata!D129)),Metadata!D129&gt;0))</f>
        <v>0</v>
      </c>
      <c r="X129">
        <f>AND(IF(Metadata!E129="",FALSE,TRUE),exact(Metadata!E129,"weeks"))</f>
        <v>0</v>
      </c>
      <c r="Y129">
        <f>AND(IF(Metadata!F129="",FALSE,TRUE),exact(Metadata!F129,"rat"))</f>
        <v>0</v>
      </c>
      <c r="Z129">
        <f>AND(IF(Metadata!G129="",FALSE,TRUE),exact(Metadata!G129,"Rattus norvegicus"))</f>
        <v>0</v>
      </c>
      <c r="AA129">
        <f>AND(IF(Metadata!H129="",FALSE,TRUE),exact(Metadata!H129,"10116"))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access"))),AND(IF(Metadata!I129="",FALSE,IF(ISERROR(INT(Metadata!I129)),FALSE,INT(Metadata!I129)=Metadata!I129)),Metadata!I129&gt;0))</f>
        <v>0</v>
      </c>
      <c r="AC129">
        <f>AND(IF(Metadata!J129="",FALSE,TRUE),exact(Metadata!J129,"g"))</f>
        <v>0</v>
      </c>
    </row>
    <row r="130" spans="1:29">
      <c r="A130" s="4">
        <f>IF(B130=" "," ",HYPERLINK(CONCATENATE("#metadata!",ADDRESS(INDEX($P$2:$P$1001,MATCH(ROWS($N$2:N130),$N$2:$N$1001,0),0),2)),INDEX($S$2:$S$1001,MATCH(ROWS($N$2:N130),$N$2:$N$1001,0),0)))</f>
        <v>0</v>
      </c>
      <c r="B130" s="5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5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5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5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5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5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5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5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5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applicable"),exact(Metadata!D130,"not collected"),exact(Metadata!D130,"not provided"),exact(Metadata!D130,"restricted access"))),AND(IF(Metadata!D130="",FALSE,IF(ISERROR(INT(Metadata!D130)),FALSE,INT(Metadata!D130)=Metadata!D130)),Metadata!D130&gt;0))</f>
        <v>0</v>
      </c>
      <c r="X130">
        <f>AND(IF(Metadata!E130="",FALSE,TRUE),exact(Metadata!E130,"weeks"))</f>
        <v>0</v>
      </c>
      <c r="Y130">
        <f>AND(IF(Metadata!F130="",FALSE,TRUE),exact(Metadata!F130,"rat"))</f>
        <v>0</v>
      </c>
      <c r="Z130">
        <f>AND(IF(Metadata!G130="",FALSE,TRUE),exact(Metadata!G130,"Rattus norvegicus"))</f>
        <v>0</v>
      </c>
      <c r="AA130">
        <f>AND(IF(Metadata!H130="",FALSE,TRUE),exact(Metadata!H130,"10116"))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access"))),AND(IF(Metadata!I130="",FALSE,IF(ISERROR(INT(Metadata!I130)),FALSE,INT(Metadata!I130)=Metadata!I130)),Metadata!I130&gt;0))</f>
        <v>0</v>
      </c>
      <c r="AC130">
        <f>AND(IF(Metadata!J130="",FALSE,TRUE),exact(Metadata!J130,"g"))</f>
        <v>0</v>
      </c>
    </row>
    <row r="131" spans="1:29">
      <c r="A131" s="4">
        <f>IF(B131=" "," ",HYPERLINK(CONCATENATE("#metadata!",ADDRESS(INDEX($P$2:$P$1001,MATCH(ROWS($N$2:N131),$N$2:$N$1001,0),0),2)),INDEX($S$2:$S$1001,MATCH(ROWS($N$2:N131),$N$2:$N$1001,0),0)))</f>
        <v>0</v>
      </c>
      <c r="B131" s="5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5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5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5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5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5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5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5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5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applicable"),exact(Metadata!D131,"not collected"),exact(Metadata!D131,"not provided"),exact(Metadata!D131,"restricted access"))),AND(IF(Metadata!D131="",FALSE,IF(ISERROR(INT(Metadata!D131)),FALSE,INT(Metadata!D131)=Metadata!D131)),Metadata!D131&gt;0))</f>
        <v>0</v>
      </c>
      <c r="X131">
        <f>AND(IF(Metadata!E131="",FALSE,TRUE),exact(Metadata!E131,"weeks"))</f>
        <v>0</v>
      </c>
      <c r="Y131">
        <f>AND(IF(Metadata!F131="",FALSE,TRUE),exact(Metadata!F131,"rat"))</f>
        <v>0</v>
      </c>
      <c r="Z131">
        <f>AND(IF(Metadata!G131="",FALSE,TRUE),exact(Metadata!G131,"Rattus norvegicus"))</f>
        <v>0</v>
      </c>
      <c r="AA131">
        <f>AND(IF(Metadata!H131="",FALSE,TRUE),exact(Metadata!H131,"10116"))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access"))),AND(IF(Metadata!I131="",FALSE,IF(ISERROR(INT(Metadata!I131)),FALSE,INT(Metadata!I131)=Metadata!I131)),Metadata!I131&gt;0))</f>
        <v>0</v>
      </c>
      <c r="AC131">
        <f>AND(IF(Metadata!J131="",FALSE,TRUE),exact(Metadata!J131,"g"))</f>
        <v>0</v>
      </c>
    </row>
    <row r="132" spans="1:29">
      <c r="A132" s="4">
        <f>IF(B132=" "," ",HYPERLINK(CONCATENATE("#metadata!",ADDRESS(INDEX($P$2:$P$1001,MATCH(ROWS($N$2:N132),$N$2:$N$1001,0),0),2)),INDEX($S$2:$S$1001,MATCH(ROWS($N$2:N132),$N$2:$N$1001,0),0)))</f>
        <v>0</v>
      </c>
      <c r="B132" s="5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5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5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5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5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5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5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5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5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applicable"),exact(Metadata!D132,"not collected"),exact(Metadata!D132,"not provided"),exact(Metadata!D132,"restricted access"))),AND(IF(Metadata!D132="",FALSE,IF(ISERROR(INT(Metadata!D132)),FALSE,INT(Metadata!D132)=Metadata!D132)),Metadata!D132&gt;0))</f>
        <v>0</v>
      </c>
      <c r="X132">
        <f>AND(IF(Metadata!E132="",FALSE,TRUE),exact(Metadata!E132,"weeks"))</f>
        <v>0</v>
      </c>
      <c r="Y132">
        <f>AND(IF(Metadata!F132="",FALSE,TRUE),exact(Metadata!F132,"rat"))</f>
        <v>0</v>
      </c>
      <c r="Z132">
        <f>AND(IF(Metadata!G132="",FALSE,TRUE),exact(Metadata!G132,"Rattus norvegicus"))</f>
        <v>0</v>
      </c>
      <c r="AA132">
        <f>AND(IF(Metadata!H132="",FALSE,TRUE),exact(Metadata!H132,"10116"))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access"))),AND(IF(Metadata!I132="",FALSE,IF(ISERROR(INT(Metadata!I132)),FALSE,INT(Metadata!I132)=Metadata!I132)),Metadata!I132&gt;0))</f>
        <v>0</v>
      </c>
      <c r="AC132">
        <f>AND(IF(Metadata!J132="",FALSE,TRUE),exact(Metadata!J132,"g"))</f>
        <v>0</v>
      </c>
    </row>
    <row r="133" spans="1:29">
      <c r="A133" s="4">
        <f>IF(B133=" "," ",HYPERLINK(CONCATENATE("#metadata!",ADDRESS(INDEX($P$2:$P$1001,MATCH(ROWS($N$2:N133),$N$2:$N$1001,0),0),2)),INDEX($S$2:$S$1001,MATCH(ROWS($N$2:N133),$N$2:$N$1001,0),0)))</f>
        <v>0</v>
      </c>
      <c r="B133" s="5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5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5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5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5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5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5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5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5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applicable"),exact(Metadata!D133,"not collected"),exact(Metadata!D133,"not provided"),exact(Metadata!D133,"restricted access"))),AND(IF(Metadata!D133="",FALSE,IF(ISERROR(INT(Metadata!D133)),FALSE,INT(Metadata!D133)=Metadata!D133)),Metadata!D133&gt;0))</f>
        <v>0</v>
      </c>
      <c r="X133">
        <f>AND(IF(Metadata!E133="",FALSE,TRUE),exact(Metadata!E133,"weeks"))</f>
        <v>0</v>
      </c>
      <c r="Y133">
        <f>AND(IF(Metadata!F133="",FALSE,TRUE),exact(Metadata!F133,"rat"))</f>
        <v>0</v>
      </c>
      <c r="Z133">
        <f>AND(IF(Metadata!G133="",FALSE,TRUE),exact(Metadata!G133,"Rattus norvegicus"))</f>
        <v>0</v>
      </c>
      <c r="AA133">
        <f>AND(IF(Metadata!H133="",FALSE,TRUE),exact(Metadata!H133,"10116"))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access"))),AND(IF(Metadata!I133="",FALSE,IF(ISERROR(INT(Metadata!I133)),FALSE,INT(Metadata!I133)=Metadata!I133)),Metadata!I133&gt;0))</f>
        <v>0</v>
      </c>
      <c r="AC133">
        <f>AND(IF(Metadata!J133="",FALSE,TRUE),exact(Metadata!J133,"g"))</f>
        <v>0</v>
      </c>
    </row>
    <row r="134" spans="1:29">
      <c r="A134" s="4">
        <f>IF(B134=" "," ",HYPERLINK(CONCATENATE("#metadata!",ADDRESS(INDEX($P$2:$P$1001,MATCH(ROWS($N$2:N134),$N$2:$N$1001,0),0),2)),INDEX($S$2:$S$1001,MATCH(ROWS($N$2:N134),$N$2:$N$1001,0),0)))</f>
        <v>0</v>
      </c>
      <c r="B134" s="5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5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5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5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5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5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5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5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5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applicable"),exact(Metadata!D134,"not collected"),exact(Metadata!D134,"not provided"),exact(Metadata!D134,"restricted access"))),AND(IF(Metadata!D134="",FALSE,IF(ISERROR(INT(Metadata!D134)),FALSE,INT(Metadata!D134)=Metadata!D134)),Metadata!D134&gt;0))</f>
        <v>0</v>
      </c>
      <c r="X134">
        <f>AND(IF(Metadata!E134="",FALSE,TRUE),exact(Metadata!E134,"weeks"))</f>
        <v>0</v>
      </c>
      <c r="Y134">
        <f>AND(IF(Metadata!F134="",FALSE,TRUE),exact(Metadata!F134,"rat"))</f>
        <v>0</v>
      </c>
      <c r="Z134">
        <f>AND(IF(Metadata!G134="",FALSE,TRUE),exact(Metadata!G134,"Rattus norvegicus"))</f>
        <v>0</v>
      </c>
      <c r="AA134">
        <f>AND(IF(Metadata!H134="",FALSE,TRUE),exact(Metadata!H134,"10116"))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access"))),AND(IF(Metadata!I134="",FALSE,IF(ISERROR(INT(Metadata!I134)),FALSE,INT(Metadata!I134)=Metadata!I134)),Metadata!I134&gt;0))</f>
        <v>0</v>
      </c>
      <c r="AC134">
        <f>AND(IF(Metadata!J134="",FALSE,TRUE),exact(Metadata!J134,"g"))</f>
        <v>0</v>
      </c>
    </row>
    <row r="135" spans="1:29">
      <c r="A135" s="4">
        <f>IF(B135=" "," ",HYPERLINK(CONCATENATE("#metadata!",ADDRESS(INDEX($P$2:$P$1001,MATCH(ROWS($N$2:N135),$N$2:$N$1001,0),0),2)),INDEX($S$2:$S$1001,MATCH(ROWS($N$2:N135),$N$2:$N$1001,0),0)))</f>
        <v>0</v>
      </c>
      <c r="B135" s="5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5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5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5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5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5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5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5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5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applicable"),exact(Metadata!D135,"not collected"),exact(Metadata!D135,"not provided"),exact(Metadata!D135,"restricted access"))),AND(IF(Metadata!D135="",FALSE,IF(ISERROR(INT(Metadata!D135)),FALSE,INT(Metadata!D135)=Metadata!D135)),Metadata!D135&gt;0))</f>
        <v>0</v>
      </c>
      <c r="X135">
        <f>AND(IF(Metadata!E135="",FALSE,TRUE),exact(Metadata!E135,"weeks"))</f>
        <v>0</v>
      </c>
      <c r="Y135">
        <f>AND(IF(Metadata!F135="",FALSE,TRUE),exact(Metadata!F135,"rat"))</f>
        <v>0</v>
      </c>
      <c r="Z135">
        <f>AND(IF(Metadata!G135="",FALSE,TRUE),exact(Metadata!G135,"Rattus norvegicus"))</f>
        <v>0</v>
      </c>
      <c r="AA135">
        <f>AND(IF(Metadata!H135="",FALSE,TRUE),exact(Metadata!H135,"10116"))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access"))),AND(IF(Metadata!I135="",FALSE,IF(ISERROR(INT(Metadata!I135)),FALSE,INT(Metadata!I135)=Metadata!I135)),Metadata!I135&gt;0))</f>
        <v>0</v>
      </c>
      <c r="AC135">
        <f>AND(IF(Metadata!J135="",FALSE,TRUE),exact(Metadata!J135,"g"))</f>
        <v>0</v>
      </c>
    </row>
    <row r="136" spans="1:29">
      <c r="A136" s="4">
        <f>IF(B136=" "," ",HYPERLINK(CONCATENATE("#metadata!",ADDRESS(INDEX($P$2:$P$1001,MATCH(ROWS($N$2:N136),$N$2:$N$1001,0),0),2)),INDEX($S$2:$S$1001,MATCH(ROWS($N$2:N136),$N$2:$N$1001,0),0)))</f>
        <v>0</v>
      </c>
      <c r="B136" s="5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5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5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5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5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5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5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5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5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applicable"),exact(Metadata!D136,"not collected"),exact(Metadata!D136,"not provided"),exact(Metadata!D136,"restricted access"))),AND(IF(Metadata!D136="",FALSE,IF(ISERROR(INT(Metadata!D136)),FALSE,INT(Metadata!D136)=Metadata!D136)),Metadata!D136&gt;0))</f>
        <v>0</v>
      </c>
      <c r="X136">
        <f>AND(IF(Metadata!E136="",FALSE,TRUE),exact(Metadata!E136,"weeks"))</f>
        <v>0</v>
      </c>
      <c r="Y136">
        <f>AND(IF(Metadata!F136="",FALSE,TRUE),exact(Metadata!F136,"rat"))</f>
        <v>0</v>
      </c>
      <c r="Z136">
        <f>AND(IF(Metadata!G136="",FALSE,TRUE),exact(Metadata!G136,"Rattus norvegicus"))</f>
        <v>0</v>
      </c>
      <c r="AA136">
        <f>AND(IF(Metadata!H136="",FALSE,TRUE),exact(Metadata!H136,"10116"))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access"))),AND(IF(Metadata!I136="",FALSE,IF(ISERROR(INT(Metadata!I136)),FALSE,INT(Metadata!I136)=Metadata!I136)),Metadata!I136&gt;0))</f>
        <v>0</v>
      </c>
      <c r="AC136">
        <f>AND(IF(Metadata!J136="",FALSE,TRUE),exact(Metadata!J136,"g"))</f>
        <v>0</v>
      </c>
    </row>
    <row r="137" spans="1:29">
      <c r="A137" s="4">
        <f>IF(B137=" "," ",HYPERLINK(CONCATENATE("#metadata!",ADDRESS(INDEX($P$2:$P$1001,MATCH(ROWS($N$2:N137),$N$2:$N$1001,0),0),2)),INDEX($S$2:$S$1001,MATCH(ROWS($N$2:N137),$N$2:$N$1001,0),0)))</f>
        <v>0</v>
      </c>
      <c r="B137" s="5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5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5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5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5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5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5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5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5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applicable"),exact(Metadata!D137,"not collected"),exact(Metadata!D137,"not provided"),exact(Metadata!D137,"restricted access"))),AND(IF(Metadata!D137="",FALSE,IF(ISERROR(INT(Metadata!D137)),FALSE,INT(Metadata!D137)=Metadata!D137)),Metadata!D137&gt;0))</f>
        <v>0</v>
      </c>
      <c r="X137">
        <f>AND(IF(Metadata!E137="",FALSE,TRUE),exact(Metadata!E137,"weeks"))</f>
        <v>0</v>
      </c>
      <c r="Y137">
        <f>AND(IF(Metadata!F137="",FALSE,TRUE),exact(Metadata!F137,"rat"))</f>
        <v>0</v>
      </c>
      <c r="Z137">
        <f>AND(IF(Metadata!G137="",FALSE,TRUE),exact(Metadata!G137,"Rattus norvegicus"))</f>
        <v>0</v>
      </c>
      <c r="AA137">
        <f>AND(IF(Metadata!H137="",FALSE,TRUE),exact(Metadata!H137,"10116"))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access"))),AND(IF(Metadata!I137="",FALSE,IF(ISERROR(INT(Metadata!I137)),FALSE,INT(Metadata!I137)=Metadata!I137)),Metadata!I137&gt;0))</f>
        <v>0</v>
      </c>
      <c r="AC137">
        <f>AND(IF(Metadata!J137="",FALSE,TRUE),exact(Metadata!J137,"g"))</f>
        <v>0</v>
      </c>
    </row>
    <row r="138" spans="1:29">
      <c r="A138" s="4">
        <f>IF(B138=" "," ",HYPERLINK(CONCATENATE("#metadata!",ADDRESS(INDEX($P$2:$P$1001,MATCH(ROWS($N$2:N138),$N$2:$N$1001,0),0),2)),INDEX($S$2:$S$1001,MATCH(ROWS($N$2:N138),$N$2:$N$1001,0),0)))</f>
        <v>0</v>
      </c>
      <c r="B138" s="5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5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5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5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5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5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5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5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5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applicable"),exact(Metadata!D138,"not collected"),exact(Metadata!D138,"not provided"),exact(Metadata!D138,"restricted access"))),AND(IF(Metadata!D138="",FALSE,IF(ISERROR(INT(Metadata!D138)),FALSE,INT(Metadata!D138)=Metadata!D138)),Metadata!D138&gt;0))</f>
        <v>0</v>
      </c>
      <c r="X138">
        <f>AND(IF(Metadata!E138="",FALSE,TRUE),exact(Metadata!E138,"weeks"))</f>
        <v>0</v>
      </c>
      <c r="Y138">
        <f>AND(IF(Metadata!F138="",FALSE,TRUE),exact(Metadata!F138,"rat"))</f>
        <v>0</v>
      </c>
      <c r="Z138">
        <f>AND(IF(Metadata!G138="",FALSE,TRUE),exact(Metadata!G138,"Rattus norvegicus"))</f>
        <v>0</v>
      </c>
      <c r="AA138">
        <f>AND(IF(Metadata!H138="",FALSE,TRUE),exact(Metadata!H138,"10116"))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access"))),AND(IF(Metadata!I138="",FALSE,IF(ISERROR(INT(Metadata!I138)),FALSE,INT(Metadata!I138)=Metadata!I138)),Metadata!I138&gt;0))</f>
        <v>0</v>
      </c>
      <c r="AC138">
        <f>AND(IF(Metadata!J138="",FALSE,TRUE),exact(Metadata!J138,"g"))</f>
        <v>0</v>
      </c>
    </row>
    <row r="139" spans="1:29">
      <c r="A139" s="4">
        <f>IF(B139=" "," ",HYPERLINK(CONCATENATE("#metadata!",ADDRESS(INDEX($P$2:$P$1001,MATCH(ROWS($N$2:N139),$N$2:$N$1001,0),0),2)),INDEX($S$2:$S$1001,MATCH(ROWS($N$2:N139),$N$2:$N$1001,0),0)))</f>
        <v>0</v>
      </c>
      <c r="B139" s="5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5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5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5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5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5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5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5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5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applicable"),exact(Metadata!D139,"not collected"),exact(Metadata!D139,"not provided"),exact(Metadata!D139,"restricted access"))),AND(IF(Metadata!D139="",FALSE,IF(ISERROR(INT(Metadata!D139)),FALSE,INT(Metadata!D139)=Metadata!D139)),Metadata!D139&gt;0))</f>
        <v>0</v>
      </c>
      <c r="X139">
        <f>AND(IF(Metadata!E139="",FALSE,TRUE),exact(Metadata!E139,"weeks"))</f>
        <v>0</v>
      </c>
      <c r="Y139">
        <f>AND(IF(Metadata!F139="",FALSE,TRUE),exact(Metadata!F139,"rat"))</f>
        <v>0</v>
      </c>
      <c r="Z139">
        <f>AND(IF(Metadata!G139="",FALSE,TRUE),exact(Metadata!G139,"Rattus norvegicus"))</f>
        <v>0</v>
      </c>
      <c r="AA139">
        <f>AND(IF(Metadata!H139="",FALSE,TRUE),exact(Metadata!H139,"10116"))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access"))),AND(IF(Metadata!I139="",FALSE,IF(ISERROR(INT(Metadata!I139)),FALSE,INT(Metadata!I139)=Metadata!I139)),Metadata!I139&gt;0))</f>
        <v>0</v>
      </c>
      <c r="AC139">
        <f>AND(IF(Metadata!J139="",FALSE,TRUE),exact(Metadata!J139,"g"))</f>
        <v>0</v>
      </c>
    </row>
    <row r="140" spans="1:29">
      <c r="A140" s="4">
        <f>IF(B140=" "," ",HYPERLINK(CONCATENATE("#metadata!",ADDRESS(INDEX($P$2:$P$1001,MATCH(ROWS($N$2:N140),$N$2:$N$1001,0),0),2)),INDEX($S$2:$S$1001,MATCH(ROWS($N$2:N140),$N$2:$N$1001,0),0)))</f>
        <v>0</v>
      </c>
      <c r="B140" s="5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5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5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5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5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5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5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5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5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applicable"),exact(Metadata!D140,"not collected"),exact(Metadata!D140,"not provided"),exact(Metadata!D140,"restricted access"))),AND(IF(Metadata!D140="",FALSE,IF(ISERROR(INT(Metadata!D140)),FALSE,INT(Metadata!D140)=Metadata!D140)),Metadata!D140&gt;0))</f>
        <v>0</v>
      </c>
      <c r="X140">
        <f>AND(IF(Metadata!E140="",FALSE,TRUE),exact(Metadata!E140,"weeks"))</f>
        <v>0</v>
      </c>
      <c r="Y140">
        <f>AND(IF(Metadata!F140="",FALSE,TRUE),exact(Metadata!F140,"rat"))</f>
        <v>0</v>
      </c>
      <c r="Z140">
        <f>AND(IF(Metadata!G140="",FALSE,TRUE),exact(Metadata!G140,"Rattus norvegicus"))</f>
        <v>0</v>
      </c>
      <c r="AA140">
        <f>AND(IF(Metadata!H140="",FALSE,TRUE),exact(Metadata!H140,"10116"))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access"))),AND(IF(Metadata!I140="",FALSE,IF(ISERROR(INT(Metadata!I140)),FALSE,INT(Metadata!I140)=Metadata!I140)),Metadata!I140&gt;0))</f>
        <v>0</v>
      </c>
      <c r="AC140">
        <f>AND(IF(Metadata!J140="",FALSE,TRUE),exact(Metadata!J140,"g"))</f>
        <v>0</v>
      </c>
    </row>
    <row r="141" spans="1:29">
      <c r="A141" s="4">
        <f>IF(B141=" "," ",HYPERLINK(CONCATENATE("#metadata!",ADDRESS(INDEX($P$2:$P$1001,MATCH(ROWS($N$2:N141),$N$2:$N$1001,0),0),2)),INDEX($S$2:$S$1001,MATCH(ROWS($N$2:N141),$N$2:$N$1001,0),0)))</f>
        <v>0</v>
      </c>
      <c r="B141" s="5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5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5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5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5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5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5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5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5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applicable"),exact(Metadata!D141,"not collected"),exact(Metadata!D141,"not provided"),exact(Metadata!D141,"restricted access"))),AND(IF(Metadata!D141="",FALSE,IF(ISERROR(INT(Metadata!D141)),FALSE,INT(Metadata!D141)=Metadata!D141)),Metadata!D141&gt;0))</f>
        <v>0</v>
      </c>
      <c r="X141">
        <f>AND(IF(Metadata!E141="",FALSE,TRUE),exact(Metadata!E141,"weeks"))</f>
        <v>0</v>
      </c>
      <c r="Y141">
        <f>AND(IF(Metadata!F141="",FALSE,TRUE),exact(Metadata!F141,"rat"))</f>
        <v>0</v>
      </c>
      <c r="Z141">
        <f>AND(IF(Metadata!G141="",FALSE,TRUE),exact(Metadata!G141,"Rattus norvegicus"))</f>
        <v>0</v>
      </c>
      <c r="AA141">
        <f>AND(IF(Metadata!H141="",FALSE,TRUE),exact(Metadata!H141,"10116"))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access"))),AND(IF(Metadata!I141="",FALSE,IF(ISERROR(INT(Metadata!I141)),FALSE,INT(Metadata!I141)=Metadata!I141)),Metadata!I141&gt;0))</f>
        <v>0</v>
      </c>
      <c r="AC141">
        <f>AND(IF(Metadata!J141="",FALSE,TRUE),exact(Metadata!J141,"g"))</f>
        <v>0</v>
      </c>
    </row>
    <row r="142" spans="1:29">
      <c r="A142" s="4">
        <f>IF(B142=" "," ",HYPERLINK(CONCATENATE("#metadata!",ADDRESS(INDEX($P$2:$P$1001,MATCH(ROWS($N$2:N142),$N$2:$N$1001,0),0),2)),INDEX($S$2:$S$1001,MATCH(ROWS($N$2:N142),$N$2:$N$1001,0),0)))</f>
        <v>0</v>
      </c>
      <c r="B142" s="5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5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5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5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5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5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5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5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5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applicable"),exact(Metadata!D142,"not collected"),exact(Metadata!D142,"not provided"),exact(Metadata!D142,"restricted access"))),AND(IF(Metadata!D142="",FALSE,IF(ISERROR(INT(Metadata!D142)),FALSE,INT(Metadata!D142)=Metadata!D142)),Metadata!D142&gt;0))</f>
        <v>0</v>
      </c>
      <c r="X142">
        <f>AND(IF(Metadata!E142="",FALSE,TRUE),exact(Metadata!E142,"weeks"))</f>
        <v>0</v>
      </c>
      <c r="Y142">
        <f>AND(IF(Metadata!F142="",FALSE,TRUE),exact(Metadata!F142,"rat"))</f>
        <v>0</v>
      </c>
      <c r="Z142">
        <f>AND(IF(Metadata!G142="",FALSE,TRUE),exact(Metadata!G142,"Rattus norvegicus"))</f>
        <v>0</v>
      </c>
      <c r="AA142">
        <f>AND(IF(Metadata!H142="",FALSE,TRUE),exact(Metadata!H142,"10116"))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access"))),AND(IF(Metadata!I142="",FALSE,IF(ISERROR(INT(Metadata!I142)),FALSE,INT(Metadata!I142)=Metadata!I142)),Metadata!I142&gt;0))</f>
        <v>0</v>
      </c>
      <c r="AC142">
        <f>AND(IF(Metadata!J142="",FALSE,TRUE),exact(Metadata!J142,"g"))</f>
        <v>0</v>
      </c>
    </row>
    <row r="143" spans="1:29">
      <c r="A143" s="4">
        <f>IF(B143=" "," ",HYPERLINK(CONCATENATE("#metadata!",ADDRESS(INDEX($P$2:$P$1001,MATCH(ROWS($N$2:N143),$N$2:$N$1001,0),0),2)),INDEX($S$2:$S$1001,MATCH(ROWS($N$2:N143),$N$2:$N$1001,0),0)))</f>
        <v>0</v>
      </c>
      <c r="B143" s="5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5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5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5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5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5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5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5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5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applicable"),exact(Metadata!D143,"not collected"),exact(Metadata!D143,"not provided"),exact(Metadata!D143,"restricted access"))),AND(IF(Metadata!D143="",FALSE,IF(ISERROR(INT(Metadata!D143)),FALSE,INT(Metadata!D143)=Metadata!D143)),Metadata!D143&gt;0))</f>
        <v>0</v>
      </c>
      <c r="X143">
        <f>AND(IF(Metadata!E143="",FALSE,TRUE),exact(Metadata!E143,"weeks"))</f>
        <v>0</v>
      </c>
      <c r="Y143">
        <f>AND(IF(Metadata!F143="",FALSE,TRUE),exact(Metadata!F143,"rat"))</f>
        <v>0</v>
      </c>
      <c r="Z143">
        <f>AND(IF(Metadata!G143="",FALSE,TRUE),exact(Metadata!G143,"Rattus norvegicus"))</f>
        <v>0</v>
      </c>
      <c r="AA143">
        <f>AND(IF(Metadata!H143="",FALSE,TRUE),exact(Metadata!H143,"10116"))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access"))),AND(IF(Metadata!I143="",FALSE,IF(ISERROR(INT(Metadata!I143)),FALSE,INT(Metadata!I143)=Metadata!I143)),Metadata!I143&gt;0))</f>
        <v>0</v>
      </c>
      <c r="AC143">
        <f>AND(IF(Metadata!J143="",FALSE,TRUE),exact(Metadata!J143,"g"))</f>
        <v>0</v>
      </c>
    </row>
    <row r="144" spans="1:29">
      <c r="A144" s="4">
        <f>IF(B144=" "," ",HYPERLINK(CONCATENATE("#metadata!",ADDRESS(INDEX($P$2:$P$1001,MATCH(ROWS($N$2:N144),$N$2:$N$1001,0),0),2)),INDEX($S$2:$S$1001,MATCH(ROWS($N$2:N144),$N$2:$N$1001,0),0)))</f>
        <v>0</v>
      </c>
      <c r="B144" s="5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5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5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5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5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5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5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5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5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applicable"),exact(Metadata!D144,"not collected"),exact(Metadata!D144,"not provided"),exact(Metadata!D144,"restricted access"))),AND(IF(Metadata!D144="",FALSE,IF(ISERROR(INT(Metadata!D144)),FALSE,INT(Metadata!D144)=Metadata!D144)),Metadata!D144&gt;0))</f>
        <v>0</v>
      </c>
      <c r="X144">
        <f>AND(IF(Metadata!E144="",FALSE,TRUE),exact(Metadata!E144,"weeks"))</f>
        <v>0</v>
      </c>
      <c r="Y144">
        <f>AND(IF(Metadata!F144="",FALSE,TRUE),exact(Metadata!F144,"rat"))</f>
        <v>0</v>
      </c>
      <c r="Z144">
        <f>AND(IF(Metadata!G144="",FALSE,TRUE),exact(Metadata!G144,"Rattus norvegicus"))</f>
        <v>0</v>
      </c>
      <c r="AA144">
        <f>AND(IF(Metadata!H144="",FALSE,TRUE),exact(Metadata!H144,"10116"))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access"))),AND(IF(Metadata!I144="",FALSE,IF(ISERROR(INT(Metadata!I144)),FALSE,INT(Metadata!I144)=Metadata!I144)),Metadata!I144&gt;0))</f>
        <v>0</v>
      </c>
      <c r="AC144">
        <f>AND(IF(Metadata!J144="",FALSE,TRUE),exact(Metadata!J144,"g"))</f>
        <v>0</v>
      </c>
    </row>
    <row r="145" spans="1:29">
      <c r="A145" s="4">
        <f>IF(B145=" "," ",HYPERLINK(CONCATENATE("#metadata!",ADDRESS(INDEX($P$2:$P$1001,MATCH(ROWS($N$2:N145),$N$2:$N$1001,0),0),2)),INDEX($S$2:$S$1001,MATCH(ROWS($N$2:N145),$N$2:$N$1001,0),0)))</f>
        <v>0</v>
      </c>
      <c r="B145" s="5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5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5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5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5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5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5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5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5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applicable"),exact(Metadata!D145,"not collected"),exact(Metadata!D145,"not provided"),exact(Metadata!D145,"restricted access"))),AND(IF(Metadata!D145="",FALSE,IF(ISERROR(INT(Metadata!D145)),FALSE,INT(Metadata!D145)=Metadata!D145)),Metadata!D145&gt;0))</f>
        <v>0</v>
      </c>
      <c r="X145">
        <f>AND(IF(Metadata!E145="",FALSE,TRUE),exact(Metadata!E145,"weeks"))</f>
        <v>0</v>
      </c>
      <c r="Y145">
        <f>AND(IF(Metadata!F145="",FALSE,TRUE),exact(Metadata!F145,"rat"))</f>
        <v>0</v>
      </c>
      <c r="Z145">
        <f>AND(IF(Metadata!G145="",FALSE,TRUE),exact(Metadata!G145,"Rattus norvegicus"))</f>
        <v>0</v>
      </c>
      <c r="AA145">
        <f>AND(IF(Metadata!H145="",FALSE,TRUE),exact(Metadata!H145,"10116"))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access"))),AND(IF(Metadata!I145="",FALSE,IF(ISERROR(INT(Metadata!I145)),FALSE,INT(Metadata!I145)=Metadata!I145)),Metadata!I145&gt;0))</f>
        <v>0</v>
      </c>
      <c r="AC145">
        <f>AND(IF(Metadata!J145="",FALSE,TRUE),exact(Metadata!J145,"g"))</f>
        <v>0</v>
      </c>
    </row>
    <row r="146" spans="1:29">
      <c r="A146" s="4">
        <f>IF(B146=" "," ",HYPERLINK(CONCATENATE("#metadata!",ADDRESS(INDEX($P$2:$P$1001,MATCH(ROWS($N$2:N146),$N$2:$N$1001,0),0),2)),INDEX($S$2:$S$1001,MATCH(ROWS($N$2:N146),$N$2:$N$1001,0),0)))</f>
        <v>0</v>
      </c>
      <c r="B146" s="5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5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5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5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5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5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5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5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5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applicable"),exact(Metadata!D146,"not collected"),exact(Metadata!D146,"not provided"),exact(Metadata!D146,"restricted access"))),AND(IF(Metadata!D146="",FALSE,IF(ISERROR(INT(Metadata!D146)),FALSE,INT(Metadata!D146)=Metadata!D146)),Metadata!D146&gt;0))</f>
        <v>0</v>
      </c>
      <c r="X146">
        <f>AND(IF(Metadata!E146="",FALSE,TRUE),exact(Metadata!E146,"weeks"))</f>
        <v>0</v>
      </c>
      <c r="Y146">
        <f>AND(IF(Metadata!F146="",FALSE,TRUE),exact(Metadata!F146,"rat"))</f>
        <v>0</v>
      </c>
      <c r="Z146">
        <f>AND(IF(Metadata!G146="",FALSE,TRUE),exact(Metadata!G146,"Rattus norvegicus"))</f>
        <v>0</v>
      </c>
      <c r="AA146">
        <f>AND(IF(Metadata!H146="",FALSE,TRUE),exact(Metadata!H146,"10116"))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access"))),AND(IF(Metadata!I146="",FALSE,IF(ISERROR(INT(Metadata!I146)),FALSE,INT(Metadata!I146)=Metadata!I146)),Metadata!I146&gt;0))</f>
        <v>0</v>
      </c>
      <c r="AC146">
        <f>AND(IF(Metadata!J146="",FALSE,TRUE),exact(Metadata!J146,"g"))</f>
        <v>0</v>
      </c>
    </row>
    <row r="147" spans="1:29">
      <c r="A147" s="4">
        <f>IF(B147=" "," ",HYPERLINK(CONCATENATE("#metadata!",ADDRESS(INDEX($P$2:$P$1001,MATCH(ROWS($N$2:N147),$N$2:$N$1001,0),0),2)),INDEX($S$2:$S$1001,MATCH(ROWS($N$2:N147),$N$2:$N$1001,0),0)))</f>
        <v>0</v>
      </c>
      <c r="B147" s="5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5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5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5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5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5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5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5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5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applicable"),exact(Metadata!D147,"not collected"),exact(Metadata!D147,"not provided"),exact(Metadata!D147,"restricted access"))),AND(IF(Metadata!D147="",FALSE,IF(ISERROR(INT(Metadata!D147)),FALSE,INT(Metadata!D147)=Metadata!D147)),Metadata!D147&gt;0))</f>
        <v>0</v>
      </c>
      <c r="X147">
        <f>AND(IF(Metadata!E147="",FALSE,TRUE),exact(Metadata!E147,"weeks"))</f>
        <v>0</v>
      </c>
      <c r="Y147">
        <f>AND(IF(Metadata!F147="",FALSE,TRUE),exact(Metadata!F147,"rat"))</f>
        <v>0</v>
      </c>
      <c r="Z147">
        <f>AND(IF(Metadata!G147="",FALSE,TRUE),exact(Metadata!G147,"Rattus norvegicus"))</f>
        <v>0</v>
      </c>
      <c r="AA147">
        <f>AND(IF(Metadata!H147="",FALSE,TRUE),exact(Metadata!H147,"10116"))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access"))),AND(IF(Metadata!I147="",FALSE,IF(ISERROR(INT(Metadata!I147)),FALSE,INT(Metadata!I147)=Metadata!I147)),Metadata!I147&gt;0))</f>
        <v>0</v>
      </c>
      <c r="AC147">
        <f>AND(IF(Metadata!J147="",FALSE,TRUE),exact(Metadata!J147,"g"))</f>
        <v>0</v>
      </c>
    </row>
    <row r="148" spans="1:29">
      <c r="A148" s="4">
        <f>IF(B148=" "," ",HYPERLINK(CONCATENATE("#metadata!",ADDRESS(INDEX($P$2:$P$1001,MATCH(ROWS($N$2:N148),$N$2:$N$1001,0),0),2)),INDEX($S$2:$S$1001,MATCH(ROWS($N$2:N148),$N$2:$N$1001,0),0)))</f>
        <v>0</v>
      </c>
      <c r="B148" s="5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5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5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5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5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5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5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5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5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applicable"),exact(Metadata!D148,"not collected"),exact(Metadata!D148,"not provided"),exact(Metadata!D148,"restricted access"))),AND(IF(Metadata!D148="",FALSE,IF(ISERROR(INT(Metadata!D148)),FALSE,INT(Metadata!D148)=Metadata!D148)),Metadata!D148&gt;0))</f>
        <v>0</v>
      </c>
      <c r="X148">
        <f>AND(IF(Metadata!E148="",FALSE,TRUE),exact(Metadata!E148,"weeks"))</f>
        <v>0</v>
      </c>
      <c r="Y148">
        <f>AND(IF(Metadata!F148="",FALSE,TRUE),exact(Metadata!F148,"rat"))</f>
        <v>0</v>
      </c>
      <c r="Z148">
        <f>AND(IF(Metadata!G148="",FALSE,TRUE),exact(Metadata!G148,"Rattus norvegicus"))</f>
        <v>0</v>
      </c>
      <c r="AA148">
        <f>AND(IF(Metadata!H148="",FALSE,TRUE),exact(Metadata!H148,"10116"))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access"))),AND(IF(Metadata!I148="",FALSE,IF(ISERROR(INT(Metadata!I148)),FALSE,INT(Metadata!I148)=Metadata!I148)),Metadata!I148&gt;0))</f>
        <v>0</v>
      </c>
      <c r="AC148">
        <f>AND(IF(Metadata!J148="",FALSE,TRUE),exact(Metadata!J148,"g"))</f>
        <v>0</v>
      </c>
    </row>
    <row r="149" spans="1:29">
      <c r="A149" s="4">
        <f>IF(B149=" "," ",HYPERLINK(CONCATENATE("#metadata!",ADDRESS(INDEX($P$2:$P$1001,MATCH(ROWS($N$2:N149),$N$2:$N$1001,0),0),2)),INDEX($S$2:$S$1001,MATCH(ROWS($N$2:N149),$N$2:$N$1001,0),0)))</f>
        <v>0</v>
      </c>
      <c r="B149" s="5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5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5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5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5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5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5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5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5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applicable"),exact(Metadata!D149,"not collected"),exact(Metadata!D149,"not provided"),exact(Metadata!D149,"restricted access"))),AND(IF(Metadata!D149="",FALSE,IF(ISERROR(INT(Metadata!D149)),FALSE,INT(Metadata!D149)=Metadata!D149)),Metadata!D149&gt;0))</f>
        <v>0</v>
      </c>
      <c r="X149">
        <f>AND(IF(Metadata!E149="",FALSE,TRUE),exact(Metadata!E149,"weeks"))</f>
        <v>0</v>
      </c>
      <c r="Y149">
        <f>AND(IF(Metadata!F149="",FALSE,TRUE),exact(Metadata!F149,"rat"))</f>
        <v>0</v>
      </c>
      <c r="Z149">
        <f>AND(IF(Metadata!G149="",FALSE,TRUE),exact(Metadata!G149,"Rattus norvegicus"))</f>
        <v>0</v>
      </c>
      <c r="AA149">
        <f>AND(IF(Metadata!H149="",FALSE,TRUE),exact(Metadata!H149,"10116"))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access"))),AND(IF(Metadata!I149="",FALSE,IF(ISERROR(INT(Metadata!I149)),FALSE,INT(Metadata!I149)=Metadata!I149)),Metadata!I149&gt;0))</f>
        <v>0</v>
      </c>
      <c r="AC149">
        <f>AND(IF(Metadata!J149="",FALSE,TRUE),exact(Metadata!J149,"g"))</f>
        <v>0</v>
      </c>
    </row>
    <row r="150" spans="1:29">
      <c r="A150" s="4">
        <f>IF(B150=" "," ",HYPERLINK(CONCATENATE("#metadata!",ADDRESS(INDEX($P$2:$P$1001,MATCH(ROWS($N$2:N150),$N$2:$N$1001,0),0),2)),INDEX($S$2:$S$1001,MATCH(ROWS($N$2:N150),$N$2:$N$1001,0),0)))</f>
        <v>0</v>
      </c>
      <c r="B150" s="5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5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5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5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5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5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5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5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5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applicable"),exact(Metadata!D150,"not collected"),exact(Metadata!D150,"not provided"),exact(Metadata!D150,"restricted access"))),AND(IF(Metadata!D150="",FALSE,IF(ISERROR(INT(Metadata!D150)),FALSE,INT(Metadata!D150)=Metadata!D150)),Metadata!D150&gt;0))</f>
        <v>0</v>
      </c>
      <c r="X150">
        <f>AND(IF(Metadata!E150="",FALSE,TRUE),exact(Metadata!E150,"weeks"))</f>
        <v>0</v>
      </c>
      <c r="Y150">
        <f>AND(IF(Metadata!F150="",FALSE,TRUE),exact(Metadata!F150,"rat"))</f>
        <v>0</v>
      </c>
      <c r="Z150">
        <f>AND(IF(Metadata!G150="",FALSE,TRUE),exact(Metadata!G150,"Rattus norvegicus"))</f>
        <v>0</v>
      </c>
      <c r="AA150">
        <f>AND(IF(Metadata!H150="",FALSE,TRUE),exact(Metadata!H150,"10116"))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access"))),AND(IF(Metadata!I150="",FALSE,IF(ISERROR(INT(Metadata!I150)),FALSE,INT(Metadata!I150)=Metadata!I150)),Metadata!I150&gt;0))</f>
        <v>0</v>
      </c>
      <c r="AC150">
        <f>AND(IF(Metadata!J150="",FALSE,TRUE),exact(Metadata!J150,"g"))</f>
        <v>0</v>
      </c>
    </row>
    <row r="151" spans="1:29">
      <c r="A151" s="4">
        <f>IF(B151=" "," ",HYPERLINK(CONCATENATE("#metadata!",ADDRESS(INDEX($P$2:$P$1001,MATCH(ROWS($N$2:N151),$N$2:$N$1001,0),0),2)),INDEX($S$2:$S$1001,MATCH(ROWS($N$2:N151),$N$2:$N$1001,0),0)))</f>
        <v>0</v>
      </c>
      <c r="B151" s="5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5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5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5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5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5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5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5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5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applicable"),exact(Metadata!D151,"not collected"),exact(Metadata!D151,"not provided"),exact(Metadata!D151,"restricted access"))),AND(IF(Metadata!D151="",FALSE,IF(ISERROR(INT(Metadata!D151)),FALSE,INT(Metadata!D151)=Metadata!D151)),Metadata!D151&gt;0))</f>
        <v>0</v>
      </c>
      <c r="X151">
        <f>AND(IF(Metadata!E151="",FALSE,TRUE),exact(Metadata!E151,"weeks"))</f>
        <v>0</v>
      </c>
      <c r="Y151">
        <f>AND(IF(Metadata!F151="",FALSE,TRUE),exact(Metadata!F151,"rat"))</f>
        <v>0</v>
      </c>
      <c r="Z151">
        <f>AND(IF(Metadata!G151="",FALSE,TRUE),exact(Metadata!G151,"Rattus norvegicus"))</f>
        <v>0</v>
      </c>
      <c r="AA151">
        <f>AND(IF(Metadata!H151="",FALSE,TRUE),exact(Metadata!H151,"10116"))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access"))),AND(IF(Metadata!I151="",FALSE,IF(ISERROR(INT(Metadata!I151)),FALSE,INT(Metadata!I151)=Metadata!I151)),Metadata!I151&gt;0))</f>
        <v>0</v>
      </c>
      <c r="AC151">
        <f>AND(IF(Metadata!J151="",FALSE,TRUE),exact(Metadata!J151,"g"))</f>
        <v>0</v>
      </c>
    </row>
    <row r="152" spans="1:29">
      <c r="A152" s="4">
        <f>IF(B152=" "," ",HYPERLINK(CONCATENATE("#metadata!",ADDRESS(INDEX($P$2:$P$1001,MATCH(ROWS($N$2:N152),$N$2:$N$1001,0),0),2)),INDEX($S$2:$S$1001,MATCH(ROWS($N$2:N152),$N$2:$N$1001,0),0)))</f>
        <v>0</v>
      </c>
      <c r="B152" s="5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5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5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5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5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5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5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5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5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applicable"),exact(Metadata!D152,"not collected"),exact(Metadata!D152,"not provided"),exact(Metadata!D152,"restricted access"))),AND(IF(Metadata!D152="",FALSE,IF(ISERROR(INT(Metadata!D152)),FALSE,INT(Metadata!D152)=Metadata!D152)),Metadata!D152&gt;0))</f>
        <v>0</v>
      </c>
      <c r="X152">
        <f>AND(IF(Metadata!E152="",FALSE,TRUE),exact(Metadata!E152,"weeks"))</f>
        <v>0</v>
      </c>
      <c r="Y152">
        <f>AND(IF(Metadata!F152="",FALSE,TRUE),exact(Metadata!F152,"rat"))</f>
        <v>0</v>
      </c>
      <c r="Z152">
        <f>AND(IF(Metadata!G152="",FALSE,TRUE),exact(Metadata!G152,"Rattus norvegicus"))</f>
        <v>0</v>
      </c>
      <c r="AA152">
        <f>AND(IF(Metadata!H152="",FALSE,TRUE),exact(Metadata!H152,"10116"))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access"))),AND(IF(Metadata!I152="",FALSE,IF(ISERROR(INT(Metadata!I152)),FALSE,INT(Metadata!I152)=Metadata!I152)),Metadata!I152&gt;0))</f>
        <v>0</v>
      </c>
      <c r="AC152">
        <f>AND(IF(Metadata!J152="",FALSE,TRUE),exact(Metadata!J152,"g"))</f>
        <v>0</v>
      </c>
    </row>
    <row r="153" spans="1:29">
      <c r="A153" s="4">
        <f>IF(B153=" "," ",HYPERLINK(CONCATENATE("#metadata!",ADDRESS(INDEX($P$2:$P$1001,MATCH(ROWS($N$2:N153),$N$2:$N$1001,0),0),2)),INDEX($S$2:$S$1001,MATCH(ROWS($N$2:N153),$N$2:$N$1001,0),0)))</f>
        <v>0</v>
      </c>
      <c r="B153" s="5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5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5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5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5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5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5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5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5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applicable"),exact(Metadata!D153,"not collected"),exact(Metadata!D153,"not provided"),exact(Metadata!D153,"restricted access"))),AND(IF(Metadata!D153="",FALSE,IF(ISERROR(INT(Metadata!D153)),FALSE,INT(Metadata!D153)=Metadata!D153)),Metadata!D153&gt;0))</f>
        <v>0</v>
      </c>
      <c r="X153">
        <f>AND(IF(Metadata!E153="",FALSE,TRUE),exact(Metadata!E153,"weeks"))</f>
        <v>0</v>
      </c>
      <c r="Y153">
        <f>AND(IF(Metadata!F153="",FALSE,TRUE),exact(Metadata!F153,"rat"))</f>
        <v>0</v>
      </c>
      <c r="Z153">
        <f>AND(IF(Metadata!G153="",FALSE,TRUE),exact(Metadata!G153,"Rattus norvegicus"))</f>
        <v>0</v>
      </c>
      <c r="AA153">
        <f>AND(IF(Metadata!H153="",FALSE,TRUE),exact(Metadata!H153,"10116"))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access"))),AND(IF(Metadata!I153="",FALSE,IF(ISERROR(INT(Metadata!I153)),FALSE,INT(Metadata!I153)=Metadata!I153)),Metadata!I153&gt;0))</f>
        <v>0</v>
      </c>
      <c r="AC153">
        <f>AND(IF(Metadata!J153="",FALSE,TRUE),exact(Metadata!J153,"g"))</f>
        <v>0</v>
      </c>
    </row>
    <row r="154" spans="1:29">
      <c r="A154" s="4">
        <f>IF(B154=" "," ",HYPERLINK(CONCATENATE("#metadata!",ADDRESS(INDEX($P$2:$P$1001,MATCH(ROWS($N$2:N154),$N$2:$N$1001,0),0),2)),INDEX($S$2:$S$1001,MATCH(ROWS($N$2:N154),$N$2:$N$1001,0),0)))</f>
        <v>0</v>
      </c>
      <c r="B154" s="5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5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5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5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5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5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5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5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5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applicable"),exact(Metadata!D154,"not collected"),exact(Metadata!D154,"not provided"),exact(Metadata!D154,"restricted access"))),AND(IF(Metadata!D154="",FALSE,IF(ISERROR(INT(Metadata!D154)),FALSE,INT(Metadata!D154)=Metadata!D154)),Metadata!D154&gt;0))</f>
        <v>0</v>
      </c>
      <c r="X154">
        <f>AND(IF(Metadata!E154="",FALSE,TRUE),exact(Metadata!E154,"weeks"))</f>
        <v>0</v>
      </c>
      <c r="Y154">
        <f>AND(IF(Metadata!F154="",FALSE,TRUE),exact(Metadata!F154,"rat"))</f>
        <v>0</v>
      </c>
      <c r="Z154">
        <f>AND(IF(Metadata!G154="",FALSE,TRUE),exact(Metadata!G154,"Rattus norvegicus"))</f>
        <v>0</v>
      </c>
      <c r="AA154">
        <f>AND(IF(Metadata!H154="",FALSE,TRUE),exact(Metadata!H154,"10116"))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access"))),AND(IF(Metadata!I154="",FALSE,IF(ISERROR(INT(Metadata!I154)),FALSE,INT(Metadata!I154)=Metadata!I154)),Metadata!I154&gt;0))</f>
        <v>0</v>
      </c>
      <c r="AC154">
        <f>AND(IF(Metadata!J154="",FALSE,TRUE),exact(Metadata!J154,"g"))</f>
        <v>0</v>
      </c>
    </row>
    <row r="155" spans="1:29">
      <c r="A155" s="4">
        <f>IF(B155=" "," ",HYPERLINK(CONCATENATE("#metadata!",ADDRESS(INDEX($P$2:$P$1001,MATCH(ROWS($N$2:N155),$N$2:$N$1001,0),0),2)),INDEX($S$2:$S$1001,MATCH(ROWS($N$2:N155),$N$2:$N$1001,0),0)))</f>
        <v>0</v>
      </c>
      <c r="B155" s="5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5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5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5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5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5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5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5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5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applicable"),exact(Metadata!D155,"not collected"),exact(Metadata!D155,"not provided"),exact(Metadata!D155,"restricted access"))),AND(IF(Metadata!D155="",FALSE,IF(ISERROR(INT(Metadata!D155)),FALSE,INT(Metadata!D155)=Metadata!D155)),Metadata!D155&gt;0))</f>
        <v>0</v>
      </c>
      <c r="X155">
        <f>AND(IF(Metadata!E155="",FALSE,TRUE),exact(Metadata!E155,"weeks"))</f>
        <v>0</v>
      </c>
      <c r="Y155">
        <f>AND(IF(Metadata!F155="",FALSE,TRUE),exact(Metadata!F155,"rat"))</f>
        <v>0</v>
      </c>
      <c r="Z155">
        <f>AND(IF(Metadata!G155="",FALSE,TRUE),exact(Metadata!G155,"Rattus norvegicus"))</f>
        <v>0</v>
      </c>
      <c r="AA155">
        <f>AND(IF(Metadata!H155="",FALSE,TRUE),exact(Metadata!H155,"10116"))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access"))),AND(IF(Metadata!I155="",FALSE,IF(ISERROR(INT(Metadata!I155)),FALSE,INT(Metadata!I155)=Metadata!I155)),Metadata!I155&gt;0))</f>
        <v>0</v>
      </c>
      <c r="AC155">
        <f>AND(IF(Metadata!J155="",FALSE,TRUE),exact(Metadata!J155,"g"))</f>
        <v>0</v>
      </c>
    </row>
    <row r="156" spans="1:29">
      <c r="A156" s="4">
        <f>IF(B156=" "," ",HYPERLINK(CONCATENATE("#metadata!",ADDRESS(INDEX($P$2:$P$1001,MATCH(ROWS($N$2:N156),$N$2:$N$1001,0),0),2)),INDEX($S$2:$S$1001,MATCH(ROWS($N$2:N156),$N$2:$N$1001,0),0)))</f>
        <v>0</v>
      </c>
      <c r="B156" s="5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5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5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5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5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5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5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5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5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applicable"),exact(Metadata!D156,"not collected"),exact(Metadata!D156,"not provided"),exact(Metadata!D156,"restricted access"))),AND(IF(Metadata!D156="",FALSE,IF(ISERROR(INT(Metadata!D156)),FALSE,INT(Metadata!D156)=Metadata!D156)),Metadata!D156&gt;0))</f>
        <v>0</v>
      </c>
      <c r="X156">
        <f>AND(IF(Metadata!E156="",FALSE,TRUE),exact(Metadata!E156,"weeks"))</f>
        <v>0</v>
      </c>
      <c r="Y156">
        <f>AND(IF(Metadata!F156="",FALSE,TRUE),exact(Metadata!F156,"rat"))</f>
        <v>0</v>
      </c>
      <c r="Z156">
        <f>AND(IF(Metadata!G156="",FALSE,TRUE),exact(Metadata!G156,"Rattus norvegicus"))</f>
        <v>0</v>
      </c>
      <c r="AA156">
        <f>AND(IF(Metadata!H156="",FALSE,TRUE),exact(Metadata!H156,"10116"))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access"))),AND(IF(Metadata!I156="",FALSE,IF(ISERROR(INT(Metadata!I156)),FALSE,INT(Metadata!I156)=Metadata!I156)),Metadata!I156&gt;0))</f>
        <v>0</v>
      </c>
      <c r="AC156">
        <f>AND(IF(Metadata!J156="",FALSE,TRUE),exact(Metadata!J156,"g"))</f>
        <v>0</v>
      </c>
    </row>
    <row r="157" spans="1:29">
      <c r="A157" s="4">
        <f>IF(B157=" "," ",HYPERLINK(CONCATENATE("#metadata!",ADDRESS(INDEX($P$2:$P$1001,MATCH(ROWS($N$2:N157),$N$2:$N$1001,0),0),2)),INDEX($S$2:$S$1001,MATCH(ROWS($N$2:N157),$N$2:$N$1001,0),0)))</f>
        <v>0</v>
      </c>
      <c r="B157" s="5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5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5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5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5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5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5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5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5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applicable"),exact(Metadata!D157,"not collected"),exact(Metadata!D157,"not provided"),exact(Metadata!D157,"restricted access"))),AND(IF(Metadata!D157="",FALSE,IF(ISERROR(INT(Metadata!D157)),FALSE,INT(Metadata!D157)=Metadata!D157)),Metadata!D157&gt;0))</f>
        <v>0</v>
      </c>
      <c r="X157">
        <f>AND(IF(Metadata!E157="",FALSE,TRUE),exact(Metadata!E157,"weeks"))</f>
        <v>0</v>
      </c>
      <c r="Y157">
        <f>AND(IF(Metadata!F157="",FALSE,TRUE),exact(Metadata!F157,"rat"))</f>
        <v>0</v>
      </c>
      <c r="Z157">
        <f>AND(IF(Metadata!G157="",FALSE,TRUE),exact(Metadata!G157,"Rattus norvegicus"))</f>
        <v>0</v>
      </c>
      <c r="AA157">
        <f>AND(IF(Metadata!H157="",FALSE,TRUE),exact(Metadata!H157,"10116"))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access"))),AND(IF(Metadata!I157="",FALSE,IF(ISERROR(INT(Metadata!I157)),FALSE,INT(Metadata!I157)=Metadata!I157)),Metadata!I157&gt;0))</f>
        <v>0</v>
      </c>
      <c r="AC157">
        <f>AND(IF(Metadata!J157="",FALSE,TRUE),exact(Metadata!J157,"g"))</f>
        <v>0</v>
      </c>
    </row>
    <row r="158" spans="1:29">
      <c r="A158" s="4">
        <f>IF(B158=" "," ",HYPERLINK(CONCATENATE("#metadata!",ADDRESS(INDEX($P$2:$P$1001,MATCH(ROWS($N$2:N158),$N$2:$N$1001,0),0),2)),INDEX($S$2:$S$1001,MATCH(ROWS($N$2:N158),$N$2:$N$1001,0),0)))</f>
        <v>0</v>
      </c>
      <c r="B158" s="5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5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5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5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5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5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5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5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5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applicable"),exact(Metadata!D158,"not collected"),exact(Metadata!D158,"not provided"),exact(Metadata!D158,"restricted access"))),AND(IF(Metadata!D158="",FALSE,IF(ISERROR(INT(Metadata!D158)),FALSE,INT(Metadata!D158)=Metadata!D158)),Metadata!D158&gt;0))</f>
        <v>0</v>
      </c>
      <c r="X158">
        <f>AND(IF(Metadata!E158="",FALSE,TRUE),exact(Metadata!E158,"weeks"))</f>
        <v>0</v>
      </c>
      <c r="Y158">
        <f>AND(IF(Metadata!F158="",FALSE,TRUE),exact(Metadata!F158,"rat"))</f>
        <v>0</v>
      </c>
      <c r="Z158">
        <f>AND(IF(Metadata!G158="",FALSE,TRUE),exact(Metadata!G158,"Rattus norvegicus"))</f>
        <v>0</v>
      </c>
      <c r="AA158">
        <f>AND(IF(Metadata!H158="",FALSE,TRUE),exact(Metadata!H158,"10116"))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access"))),AND(IF(Metadata!I158="",FALSE,IF(ISERROR(INT(Metadata!I158)),FALSE,INT(Metadata!I158)=Metadata!I158)),Metadata!I158&gt;0))</f>
        <v>0</v>
      </c>
      <c r="AC158">
        <f>AND(IF(Metadata!J158="",FALSE,TRUE),exact(Metadata!J158,"g"))</f>
        <v>0</v>
      </c>
    </row>
    <row r="159" spans="1:29">
      <c r="A159" s="4">
        <f>IF(B159=" "," ",HYPERLINK(CONCATENATE("#metadata!",ADDRESS(INDEX($P$2:$P$1001,MATCH(ROWS($N$2:N159),$N$2:$N$1001,0),0),2)),INDEX($S$2:$S$1001,MATCH(ROWS($N$2:N159),$N$2:$N$1001,0),0)))</f>
        <v>0</v>
      </c>
      <c r="B159" s="5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5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5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5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5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5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5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5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5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applicable"),exact(Metadata!D159,"not collected"),exact(Metadata!D159,"not provided"),exact(Metadata!D159,"restricted access"))),AND(IF(Metadata!D159="",FALSE,IF(ISERROR(INT(Metadata!D159)),FALSE,INT(Metadata!D159)=Metadata!D159)),Metadata!D159&gt;0))</f>
        <v>0</v>
      </c>
      <c r="X159">
        <f>AND(IF(Metadata!E159="",FALSE,TRUE),exact(Metadata!E159,"weeks"))</f>
        <v>0</v>
      </c>
      <c r="Y159">
        <f>AND(IF(Metadata!F159="",FALSE,TRUE),exact(Metadata!F159,"rat"))</f>
        <v>0</v>
      </c>
      <c r="Z159">
        <f>AND(IF(Metadata!G159="",FALSE,TRUE),exact(Metadata!G159,"Rattus norvegicus"))</f>
        <v>0</v>
      </c>
      <c r="AA159">
        <f>AND(IF(Metadata!H159="",FALSE,TRUE),exact(Metadata!H159,"10116"))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access"))),AND(IF(Metadata!I159="",FALSE,IF(ISERROR(INT(Metadata!I159)),FALSE,INT(Metadata!I159)=Metadata!I159)),Metadata!I159&gt;0))</f>
        <v>0</v>
      </c>
      <c r="AC159">
        <f>AND(IF(Metadata!J159="",FALSE,TRUE),exact(Metadata!J159,"g"))</f>
        <v>0</v>
      </c>
    </row>
    <row r="160" spans="1:29">
      <c r="A160" s="4">
        <f>IF(B160=" "," ",HYPERLINK(CONCATENATE("#metadata!",ADDRESS(INDEX($P$2:$P$1001,MATCH(ROWS($N$2:N160),$N$2:$N$1001,0),0),2)),INDEX($S$2:$S$1001,MATCH(ROWS($N$2:N160),$N$2:$N$1001,0),0)))</f>
        <v>0</v>
      </c>
      <c r="B160" s="5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5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5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5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5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5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5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5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5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applicable"),exact(Metadata!D160,"not collected"),exact(Metadata!D160,"not provided"),exact(Metadata!D160,"restricted access"))),AND(IF(Metadata!D160="",FALSE,IF(ISERROR(INT(Metadata!D160)),FALSE,INT(Metadata!D160)=Metadata!D160)),Metadata!D160&gt;0))</f>
        <v>0</v>
      </c>
      <c r="X160">
        <f>AND(IF(Metadata!E160="",FALSE,TRUE),exact(Metadata!E160,"weeks"))</f>
        <v>0</v>
      </c>
      <c r="Y160">
        <f>AND(IF(Metadata!F160="",FALSE,TRUE),exact(Metadata!F160,"rat"))</f>
        <v>0</v>
      </c>
      <c r="Z160">
        <f>AND(IF(Metadata!G160="",FALSE,TRUE),exact(Metadata!G160,"Rattus norvegicus"))</f>
        <v>0</v>
      </c>
      <c r="AA160">
        <f>AND(IF(Metadata!H160="",FALSE,TRUE),exact(Metadata!H160,"10116"))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access"))),AND(IF(Metadata!I160="",FALSE,IF(ISERROR(INT(Metadata!I160)),FALSE,INT(Metadata!I160)=Metadata!I160)),Metadata!I160&gt;0))</f>
        <v>0</v>
      </c>
      <c r="AC160">
        <f>AND(IF(Metadata!J160="",FALSE,TRUE),exact(Metadata!J160,"g"))</f>
        <v>0</v>
      </c>
    </row>
    <row r="161" spans="1:29">
      <c r="A161" s="4">
        <f>IF(B161=" "," ",HYPERLINK(CONCATENATE("#metadata!",ADDRESS(INDEX($P$2:$P$1001,MATCH(ROWS($N$2:N161),$N$2:$N$1001,0),0),2)),INDEX($S$2:$S$1001,MATCH(ROWS($N$2:N161),$N$2:$N$1001,0),0)))</f>
        <v>0</v>
      </c>
      <c r="B161" s="5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5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5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5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5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5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5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5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5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applicable"),exact(Metadata!D161,"not collected"),exact(Metadata!D161,"not provided"),exact(Metadata!D161,"restricted access"))),AND(IF(Metadata!D161="",FALSE,IF(ISERROR(INT(Metadata!D161)),FALSE,INT(Metadata!D161)=Metadata!D161)),Metadata!D161&gt;0))</f>
        <v>0</v>
      </c>
      <c r="X161">
        <f>AND(IF(Metadata!E161="",FALSE,TRUE),exact(Metadata!E161,"weeks"))</f>
        <v>0</v>
      </c>
      <c r="Y161">
        <f>AND(IF(Metadata!F161="",FALSE,TRUE),exact(Metadata!F161,"rat"))</f>
        <v>0</v>
      </c>
      <c r="Z161">
        <f>AND(IF(Metadata!G161="",FALSE,TRUE),exact(Metadata!G161,"Rattus norvegicus"))</f>
        <v>0</v>
      </c>
      <c r="AA161">
        <f>AND(IF(Metadata!H161="",FALSE,TRUE),exact(Metadata!H161,"10116"))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access"))),AND(IF(Metadata!I161="",FALSE,IF(ISERROR(INT(Metadata!I161)),FALSE,INT(Metadata!I161)=Metadata!I161)),Metadata!I161&gt;0))</f>
        <v>0</v>
      </c>
      <c r="AC161">
        <f>AND(IF(Metadata!J161="",FALSE,TRUE),exact(Metadata!J161,"g"))</f>
        <v>0</v>
      </c>
    </row>
    <row r="162" spans="1:29">
      <c r="A162" s="4">
        <f>IF(B162=" "," ",HYPERLINK(CONCATENATE("#metadata!",ADDRESS(INDEX($P$2:$P$1001,MATCH(ROWS($N$2:N162),$N$2:$N$1001,0),0),2)),INDEX($S$2:$S$1001,MATCH(ROWS($N$2:N162),$N$2:$N$1001,0),0)))</f>
        <v>0</v>
      </c>
      <c r="B162" s="5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5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5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5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5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5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5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5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5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applicable"),exact(Metadata!D162,"not collected"),exact(Metadata!D162,"not provided"),exact(Metadata!D162,"restricted access"))),AND(IF(Metadata!D162="",FALSE,IF(ISERROR(INT(Metadata!D162)),FALSE,INT(Metadata!D162)=Metadata!D162)),Metadata!D162&gt;0))</f>
        <v>0</v>
      </c>
      <c r="X162">
        <f>AND(IF(Metadata!E162="",FALSE,TRUE),exact(Metadata!E162,"weeks"))</f>
        <v>0</v>
      </c>
      <c r="Y162">
        <f>AND(IF(Metadata!F162="",FALSE,TRUE),exact(Metadata!F162,"rat"))</f>
        <v>0</v>
      </c>
      <c r="Z162">
        <f>AND(IF(Metadata!G162="",FALSE,TRUE),exact(Metadata!G162,"Rattus norvegicus"))</f>
        <v>0</v>
      </c>
      <c r="AA162">
        <f>AND(IF(Metadata!H162="",FALSE,TRUE),exact(Metadata!H162,"10116"))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access"))),AND(IF(Metadata!I162="",FALSE,IF(ISERROR(INT(Metadata!I162)),FALSE,INT(Metadata!I162)=Metadata!I162)),Metadata!I162&gt;0))</f>
        <v>0</v>
      </c>
      <c r="AC162">
        <f>AND(IF(Metadata!J162="",FALSE,TRUE),exact(Metadata!J162,"g"))</f>
        <v>0</v>
      </c>
    </row>
    <row r="163" spans="1:29">
      <c r="A163" s="4">
        <f>IF(B163=" "," ",HYPERLINK(CONCATENATE("#metadata!",ADDRESS(INDEX($P$2:$P$1001,MATCH(ROWS($N$2:N163),$N$2:$N$1001,0),0),2)),INDEX($S$2:$S$1001,MATCH(ROWS($N$2:N163),$N$2:$N$1001,0),0)))</f>
        <v>0</v>
      </c>
      <c r="B163" s="5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5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5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5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5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5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5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5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5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applicable"),exact(Metadata!D163,"not collected"),exact(Metadata!D163,"not provided"),exact(Metadata!D163,"restricted access"))),AND(IF(Metadata!D163="",FALSE,IF(ISERROR(INT(Metadata!D163)),FALSE,INT(Metadata!D163)=Metadata!D163)),Metadata!D163&gt;0))</f>
        <v>0</v>
      </c>
      <c r="X163">
        <f>AND(IF(Metadata!E163="",FALSE,TRUE),exact(Metadata!E163,"weeks"))</f>
        <v>0</v>
      </c>
      <c r="Y163">
        <f>AND(IF(Metadata!F163="",FALSE,TRUE),exact(Metadata!F163,"rat"))</f>
        <v>0</v>
      </c>
      <c r="Z163">
        <f>AND(IF(Metadata!G163="",FALSE,TRUE),exact(Metadata!G163,"Rattus norvegicus"))</f>
        <v>0</v>
      </c>
      <c r="AA163">
        <f>AND(IF(Metadata!H163="",FALSE,TRUE),exact(Metadata!H163,"10116"))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access"))),AND(IF(Metadata!I163="",FALSE,IF(ISERROR(INT(Metadata!I163)),FALSE,INT(Metadata!I163)=Metadata!I163)),Metadata!I163&gt;0))</f>
        <v>0</v>
      </c>
      <c r="AC163">
        <f>AND(IF(Metadata!J163="",FALSE,TRUE),exact(Metadata!J163,"g"))</f>
        <v>0</v>
      </c>
    </row>
    <row r="164" spans="1:29">
      <c r="A164" s="4">
        <f>IF(B164=" "," ",HYPERLINK(CONCATENATE("#metadata!",ADDRESS(INDEX($P$2:$P$1001,MATCH(ROWS($N$2:N164),$N$2:$N$1001,0),0),2)),INDEX($S$2:$S$1001,MATCH(ROWS($N$2:N164),$N$2:$N$1001,0),0)))</f>
        <v>0</v>
      </c>
      <c r="B164" s="5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5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5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5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5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5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5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5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5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applicable"),exact(Metadata!D164,"not collected"),exact(Metadata!D164,"not provided"),exact(Metadata!D164,"restricted access"))),AND(IF(Metadata!D164="",FALSE,IF(ISERROR(INT(Metadata!D164)),FALSE,INT(Metadata!D164)=Metadata!D164)),Metadata!D164&gt;0))</f>
        <v>0</v>
      </c>
      <c r="X164">
        <f>AND(IF(Metadata!E164="",FALSE,TRUE),exact(Metadata!E164,"weeks"))</f>
        <v>0</v>
      </c>
      <c r="Y164">
        <f>AND(IF(Metadata!F164="",FALSE,TRUE),exact(Metadata!F164,"rat"))</f>
        <v>0</v>
      </c>
      <c r="Z164">
        <f>AND(IF(Metadata!G164="",FALSE,TRUE),exact(Metadata!G164,"Rattus norvegicus"))</f>
        <v>0</v>
      </c>
      <c r="AA164">
        <f>AND(IF(Metadata!H164="",FALSE,TRUE),exact(Metadata!H164,"10116"))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access"))),AND(IF(Metadata!I164="",FALSE,IF(ISERROR(INT(Metadata!I164)),FALSE,INT(Metadata!I164)=Metadata!I164)),Metadata!I164&gt;0))</f>
        <v>0</v>
      </c>
      <c r="AC164">
        <f>AND(IF(Metadata!J164="",FALSE,TRUE),exact(Metadata!J164,"g"))</f>
        <v>0</v>
      </c>
    </row>
    <row r="165" spans="1:29">
      <c r="A165" s="4">
        <f>IF(B165=" "," ",HYPERLINK(CONCATENATE("#metadata!",ADDRESS(INDEX($P$2:$P$1001,MATCH(ROWS($N$2:N165),$N$2:$N$1001,0),0),2)),INDEX($S$2:$S$1001,MATCH(ROWS($N$2:N165),$N$2:$N$1001,0),0)))</f>
        <v>0</v>
      </c>
      <c r="B165" s="5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5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5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5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5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5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5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5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5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applicable"),exact(Metadata!D165,"not collected"),exact(Metadata!D165,"not provided"),exact(Metadata!D165,"restricted access"))),AND(IF(Metadata!D165="",FALSE,IF(ISERROR(INT(Metadata!D165)),FALSE,INT(Metadata!D165)=Metadata!D165)),Metadata!D165&gt;0))</f>
        <v>0</v>
      </c>
      <c r="X165">
        <f>AND(IF(Metadata!E165="",FALSE,TRUE),exact(Metadata!E165,"weeks"))</f>
        <v>0</v>
      </c>
      <c r="Y165">
        <f>AND(IF(Metadata!F165="",FALSE,TRUE),exact(Metadata!F165,"rat"))</f>
        <v>0</v>
      </c>
      <c r="Z165">
        <f>AND(IF(Metadata!G165="",FALSE,TRUE),exact(Metadata!G165,"Rattus norvegicus"))</f>
        <v>0</v>
      </c>
      <c r="AA165">
        <f>AND(IF(Metadata!H165="",FALSE,TRUE),exact(Metadata!H165,"10116"))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access"))),AND(IF(Metadata!I165="",FALSE,IF(ISERROR(INT(Metadata!I165)),FALSE,INT(Metadata!I165)=Metadata!I165)),Metadata!I165&gt;0))</f>
        <v>0</v>
      </c>
      <c r="AC165">
        <f>AND(IF(Metadata!J165="",FALSE,TRUE),exact(Metadata!J165,"g"))</f>
        <v>0</v>
      </c>
    </row>
    <row r="166" spans="1:29">
      <c r="A166" s="4">
        <f>IF(B166=" "," ",HYPERLINK(CONCATENATE("#metadata!",ADDRESS(INDEX($P$2:$P$1001,MATCH(ROWS($N$2:N166),$N$2:$N$1001,0),0),2)),INDEX($S$2:$S$1001,MATCH(ROWS($N$2:N166),$N$2:$N$1001,0),0)))</f>
        <v>0</v>
      </c>
      <c r="B166" s="5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5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5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5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5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5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5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5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5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applicable"),exact(Metadata!D166,"not collected"),exact(Metadata!D166,"not provided"),exact(Metadata!D166,"restricted access"))),AND(IF(Metadata!D166="",FALSE,IF(ISERROR(INT(Metadata!D166)),FALSE,INT(Metadata!D166)=Metadata!D166)),Metadata!D166&gt;0))</f>
        <v>0</v>
      </c>
      <c r="X166">
        <f>AND(IF(Metadata!E166="",FALSE,TRUE),exact(Metadata!E166,"weeks"))</f>
        <v>0</v>
      </c>
      <c r="Y166">
        <f>AND(IF(Metadata!F166="",FALSE,TRUE),exact(Metadata!F166,"rat"))</f>
        <v>0</v>
      </c>
      <c r="Z166">
        <f>AND(IF(Metadata!G166="",FALSE,TRUE),exact(Metadata!G166,"Rattus norvegicus"))</f>
        <v>0</v>
      </c>
      <c r="AA166">
        <f>AND(IF(Metadata!H166="",FALSE,TRUE),exact(Metadata!H166,"10116"))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access"))),AND(IF(Metadata!I166="",FALSE,IF(ISERROR(INT(Metadata!I166)),FALSE,INT(Metadata!I166)=Metadata!I166)),Metadata!I166&gt;0))</f>
        <v>0</v>
      </c>
      <c r="AC166">
        <f>AND(IF(Metadata!J166="",FALSE,TRUE),exact(Metadata!J166,"g"))</f>
        <v>0</v>
      </c>
    </row>
    <row r="167" spans="1:29">
      <c r="A167" s="4">
        <f>IF(B167=" "," ",HYPERLINK(CONCATENATE("#metadata!",ADDRESS(INDEX($P$2:$P$1001,MATCH(ROWS($N$2:N167),$N$2:$N$1001,0),0),2)),INDEX($S$2:$S$1001,MATCH(ROWS($N$2:N167),$N$2:$N$1001,0),0)))</f>
        <v>0</v>
      </c>
      <c r="B167" s="5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5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5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5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5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5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5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5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5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applicable"),exact(Metadata!D167,"not collected"),exact(Metadata!D167,"not provided"),exact(Metadata!D167,"restricted access"))),AND(IF(Metadata!D167="",FALSE,IF(ISERROR(INT(Metadata!D167)),FALSE,INT(Metadata!D167)=Metadata!D167)),Metadata!D167&gt;0))</f>
        <v>0</v>
      </c>
      <c r="X167">
        <f>AND(IF(Metadata!E167="",FALSE,TRUE),exact(Metadata!E167,"weeks"))</f>
        <v>0</v>
      </c>
      <c r="Y167">
        <f>AND(IF(Metadata!F167="",FALSE,TRUE),exact(Metadata!F167,"rat"))</f>
        <v>0</v>
      </c>
      <c r="Z167">
        <f>AND(IF(Metadata!G167="",FALSE,TRUE),exact(Metadata!G167,"Rattus norvegicus"))</f>
        <v>0</v>
      </c>
      <c r="AA167">
        <f>AND(IF(Metadata!H167="",FALSE,TRUE),exact(Metadata!H167,"10116"))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access"))),AND(IF(Metadata!I167="",FALSE,IF(ISERROR(INT(Metadata!I167)),FALSE,INT(Metadata!I167)=Metadata!I167)),Metadata!I167&gt;0))</f>
        <v>0</v>
      </c>
      <c r="AC167">
        <f>AND(IF(Metadata!J167="",FALSE,TRUE),exact(Metadata!J167,"g"))</f>
        <v>0</v>
      </c>
    </row>
    <row r="168" spans="1:29">
      <c r="A168" s="4">
        <f>IF(B168=" "," ",HYPERLINK(CONCATENATE("#metadata!",ADDRESS(INDEX($P$2:$P$1001,MATCH(ROWS($N$2:N168),$N$2:$N$1001,0),0),2)),INDEX($S$2:$S$1001,MATCH(ROWS($N$2:N168),$N$2:$N$1001,0),0)))</f>
        <v>0</v>
      </c>
      <c r="B168" s="5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5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5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5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5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5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5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5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5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applicable"),exact(Metadata!D168,"not collected"),exact(Metadata!D168,"not provided"),exact(Metadata!D168,"restricted access"))),AND(IF(Metadata!D168="",FALSE,IF(ISERROR(INT(Metadata!D168)),FALSE,INT(Metadata!D168)=Metadata!D168)),Metadata!D168&gt;0))</f>
        <v>0</v>
      </c>
      <c r="X168">
        <f>AND(IF(Metadata!E168="",FALSE,TRUE),exact(Metadata!E168,"weeks"))</f>
        <v>0</v>
      </c>
      <c r="Y168">
        <f>AND(IF(Metadata!F168="",FALSE,TRUE),exact(Metadata!F168,"rat"))</f>
        <v>0</v>
      </c>
      <c r="Z168">
        <f>AND(IF(Metadata!G168="",FALSE,TRUE),exact(Metadata!G168,"Rattus norvegicus"))</f>
        <v>0</v>
      </c>
      <c r="AA168">
        <f>AND(IF(Metadata!H168="",FALSE,TRUE),exact(Metadata!H168,"10116"))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access"))),AND(IF(Metadata!I168="",FALSE,IF(ISERROR(INT(Metadata!I168)),FALSE,INT(Metadata!I168)=Metadata!I168)),Metadata!I168&gt;0))</f>
        <v>0</v>
      </c>
      <c r="AC168">
        <f>AND(IF(Metadata!J168="",FALSE,TRUE),exact(Metadata!J168,"g"))</f>
        <v>0</v>
      </c>
    </row>
    <row r="169" spans="1:29">
      <c r="A169" s="4">
        <f>IF(B169=" "," ",HYPERLINK(CONCATENATE("#metadata!",ADDRESS(INDEX($P$2:$P$1001,MATCH(ROWS($N$2:N169),$N$2:$N$1001,0),0),2)),INDEX($S$2:$S$1001,MATCH(ROWS($N$2:N169),$N$2:$N$1001,0),0)))</f>
        <v>0</v>
      </c>
      <c r="B169" s="5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5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5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5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5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5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5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5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5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applicable"),exact(Metadata!D169,"not collected"),exact(Metadata!D169,"not provided"),exact(Metadata!D169,"restricted access"))),AND(IF(Metadata!D169="",FALSE,IF(ISERROR(INT(Metadata!D169)),FALSE,INT(Metadata!D169)=Metadata!D169)),Metadata!D169&gt;0))</f>
        <v>0</v>
      </c>
      <c r="X169">
        <f>AND(IF(Metadata!E169="",FALSE,TRUE),exact(Metadata!E169,"weeks"))</f>
        <v>0</v>
      </c>
      <c r="Y169">
        <f>AND(IF(Metadata!F169="",FALSE,TRUE),exact(Metadata!F169,"rat"))</f>
        <v>0</v>
      </c>
      <c r="Z169">
        <f>AND(IF(Metadata!G169="",FALSE,TRUE),exact(Metadata!G169,"Rattus norvegicus"))</f>
        <v>0</v>
      </c>
      <c r="AA169">
        <f>AND(IF(Metadata!H169="",FALSE,TRUE),exact(Metadata!H169,"10116"))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access"))),AND(IF(Metadata!I169="",FALSE,IF(ISERROR(INT(Metadata!I169)),FALSE,INT(Metadata!I169)=Metadata!I169)),Metadata!I169&gt;0))</f>
        <v>0</v>
      </c>
      <c r="AC169">
        <f>AND(IF(Metadata!J169="",FALSE,TRUE),exact(Metadata!J169,"g"))</f>
        <v>0</v>
      </c>
    </row>
    <row r="170" spans="1:29">
      <c r="A170" s="4">
        <f>IF(B170=" "," ",HYPERLINK(CONCATENATE("#metadata!",ADDRESS(INDEX($P$2:$P$1001,MATCH(ROWS($N$2:N170),$N$2:$N$1001,0),0),2)),INDEX($S$2:$S$1001,MATCH(ROWS($N$2:N170),$N$2:$N$1001,0),0)))</f>
        <v>0</v>
      </c>
      <c r="B170" s="5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5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5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5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5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5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5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5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5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applicable"),exact(Metadata!D170,"not collected"),exact(Metadata!D170,"not provided"),exact(Metadata!D170,"restricted access"))),AND(IF(Metadata!D170="",FALSE,IF(ISERROR(INT(Metadata!D170)),FALSE,INT(Metadata!D170)=Metadata!D170)),Metadata!D170&gt;0))</f>
        <v>0</v>
      </c>
      <c r="X170">
        <f>AND(IF(Metadata!E170="",FALSE,TRUE),exact(Metadata!E170,"weeks"))</f>
        <v>0</v>
      </c>
      <c r="Y170">
        <f>AND(IF(Metadata!F170="",FALSE,TRUE),exact(Metadata!F170,"rat"))</f>
        <v>0</v>
      </c>
      <c r="Z170">
        <f>AND(IF(Metadata!G170="",FALSE,TRUE),exact(Metadata!G170,"Rattus norvegicus"))</f>
        <v>0</v>
      </c>
      <c r="AA170">
        <f>AND(IF(Metadata!H170="",FALSE,TRUE),exact(Metadata!H170,"10116"))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access"))),AND(IF(Metadata!I170="",FALSE,IF(ISERROR(INT(Metadata!I170)),FALSE,INT(Metadata!I170)=Metadata!I170)),Metadata!I170&gt;0))</f>
        <v>0</v>
      </c>
      <c r="AC170">
        <f>AND(IF(Metadata!J170="",FALSE,TRUE),exact(Metadata!J170,"g"))</f>
        <v>0</v>
      </c>
    </row>
    <row r="171" spans="1:29">
      <c r="A171" s="4">
        <f>IF(B171=" "," ",HYPERLINK(CONCATENATE("#metadata!",ADDRESS(INDEX($P$2:$P$1001,MATCH(ROWS($N$2:N171),$N$2:$N$1001,0),0),2)),INDEX($S$2:$S$1001,MATCH(ROWS($N$2:N171),$N$2:$N$1001,0),0)))</f>
        <v>0</v>
      </c>
      <c r="B171" s="5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5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5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5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5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5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5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5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5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applicable"),exact(Metadata!D171,"not collected"),exact(Metadata!D171,"not provided"),exact(Metadata!D171,"restricted access"))),AND(IF(Metadata!D171="",FALSE,IF(ISERROR(INT(Metadata!D171)),FALSE,INT(Metadata!D171)=Metadata!D171)),Metadata!D171&gt;0))</f>
        <v>0</v>
      </c>
      <c r="X171">
        <f>AND(IF(Metadata!E171="",FALSE,TRUE),exact(Metadata!E171,"weeks"))</f>
        <v>0</v>
      </c>
      <c r="Y171">
        <f>AND(IF(Metadata!F171="",FALSE,TRUE),exact(Metadata!F171,"rat"))</f>
        <v>0</v>
      </c>
      <c r="Z171">
        <f>AND(IF(Metadata!G171="",FALSE,TRUE),exact(Metadata!G171,"Rattus norvegicus"))</f>
        <v>0</v>
      </c>
      <c r="AA171">
        <f>AND(IF(Metadata!H171="",FALSE,TRUE),exact(Metadata!H171,"10116"))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access"))),AND(IF(Metadata!I171="",FALSE,IF(ISERROR(INT(Metadata!I171)),FALSE,INT(Metadata!I171)=Metadata!I171)),Metadata!I171&gt;0))</f>
        <v>0</v>
      </c>
      <c r="AC171">
        <f>AND(IF(Metadata!J171="",FALSE,TRUE),exact(Metadata!J171,"g"))</f>
        <v>0</v>
      </c>
    </row>
    <row r="172" spans="1:29">
      <c r="A172" s="4">
        <f>IF(B172=" "," ",HYPERLINK(CONCATENATE("#metadata!",ADDRESS(INDEX($P$2:$P$1001,MATCH(ROWS($N$2:N172),$N$2:$N$1001,0),0),2)),INDEX($S$2:$S$1001,MATCH(ROWS($N$2:N172),$N$2:$N$1001,0),0)))</f>
        <v>0</v>
      </c>
      <c r="B172" s="5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5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5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5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5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5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5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5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5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applicable"),exact(Metadata!D172,"not collected"),exact(Metadata!D172,"not provided"),exact(Metadata!D172,"restricted access"))),AND(IF(Metadata!D172="",FALSE,IF(ISERROR(INT(Metadata!D172)),FALSE,INT(Metadata!D172)=Metadata!D172)),Metadata!D172&gt;0))</f>
        <v>0</v>
      </c>
      <c r="X172">
        <f>AND(IF(Metadata!E172="",FALSE,TRUE),exact(Metadata!E172,"weeks"))</f>
        <v>0</v>
      </c>
      <c r="Y172">
        <f>AND(IF(Metadata!F172="",FALSE,TRUE),exact(Metadata!F172,"rat"))</f>
        <v>0</v>
      </c>
      <c r="Z172">
        <f>AND(IF(Metadata!G172="",FALSE,TRUE),exact(Metadata!G172,"Rattus norvegicus"))</f>
        <v>0</v>
      </c>
      <c r="AA172">
        <f>AND(IF(Metadata!H172="",FALSE,TRUE),exact(Metadata!H172,"10116"))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access"))),AND(IF(Metadata!I172="",FALSE,IF(ISERROR(INT(Metadata!I172)),FALSE,INT(Metadata!I172)=Metadata!I172)),Metadata!I172&gt;0))</f>
        <v>0</v>
      </c>
      <c r="AC172">
        <f>AND(IF(Metadata!J172="",FALSE,TRUE),exact(Metadata!J172,"g"))</f>
        <v>0</v>
      </c>
    </row>
    <row r="173" spans="1:29">
      <c r="A173" s="4">
        <f>IF(B173=" "," ",HYPERLINK(CONCATENATE("#metadata!",ADDRESS(INDEX($P$2:$P$1001,MATCH(ROWS($N$2:N173),$N$2:$N$1001,0),0),2)),INDEX($S$2:$S$1001,MATCH(ROWS($N$2:N173),$N$2:$N$1001,0),0)))</f>
        <v>0</v>
      </c>
      <c r="B173" s="5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5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5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5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5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5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5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5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5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applicable"),exact(Metadata!D173,"not collected"),exact(Metadata!D173,"not provided"),exact(Metadata!D173,"restricted access"))),AND(IF(Metadata!D173="",FALSE,IF(ISERROR(INT(Metadata!D173)),FALSE,INT(Metadata!D173)=Metadata!D173)),Metadata!D173&gt;0))</f>
        <v>0</v>
      </c>
      <c r="X173">
        <f>AND(IF(Metadata!E173="",FALSE,TRUE),exact(Metadata!E173,"weeks"))</f>
        <v>0</v>
      </c>
      <c r="Y173">
        <f>AND(IF(Metadata!F173="",FALSE,TRUE),exact(Metadata!F173,"rat"))</f>
        <v>0</v>
      </c>
      <c r="Z173">
        <f>AND(IF(Metadata!G173="",FALSE,TRUE),exact(Metadata!G173,"Rattus norvegicus"))</f>
        <v>0</v>
      </c>
      <c r="AA173">
        <f>AND(IF(Metadata!H173="",FALSE,TRUE),exact(Metadata!H173,"10116"))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access"))),AND(IF(Metadata!I173="",FALSE,IF(ISERROR(INT(Metadata!I173)),FALSE,INT(Metadata!I173)=Metadata!I173)),Metadata!I173&gt;0))</f>
        <v>0</v>
      </c>
      <c r="AC173">
        <f>AND(IF(Metadata!J173="",FALSE,TRUE),exact(Metadata!J173,"g"))</f>
        <v>0</v>
      </c>
    </row>
    <row r="174" spans="1:29">
      <c r="A174" s="4">
        <f>IF(B174=" "," ",HYPERLINK(CONCATENATE("#metadata!",ADDRESS(INDEX($P$2:$P$1001,MATCH(ROWS($N$2:N174),$N$2:$N$1001,0),0),2)),INDEX($S$2:$S$1001,MATCH(ROWS($N$2:N174),$N$2:$N$1001,0),0)))</f>
        <v>0</v>
      </c>
      <c r="B174" s="5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5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5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5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5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5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5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5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5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applicable"),exact(Metadata!D174,"not collected"),exact(Metadata!D174,"not provided"),exact(Metadata!D174,"restricted access"))),AND(IF(Metadata!D174="",FALSE,IF(ISERROR(INT(Metadata!D174)),FALSE,INT(Metadata!D174)=Metadata!D174)),Metadata!D174&gt;0))</f>
        <v>0</v>
      </c>
      <c r="X174">
        <f>AND(IF(Metadata!E174="",FALSE,TRUE),exact(Metadata!E174,"weeks"))</f>
        <v>0</v>
      </c>
      <c r="Y174">
        <f>AND(IF(Metadata!F174="",FALSE,TRUE),exact(Metadata!F174,"rat"))</f>
        <v>0</v>
      </c>
      <c r="Z174">
        <f>AND(IF(Metadata!G174="",FALSE,TRUE),exact(Metadata!G174,"Rattus norvegicus"))</f>
        <v>0</v>
      </c>
      <c r="AA174">
        <f>AND(IF(Metadata!H174="",FALSE,TRUE),exact(Metadata!H174,"10116"))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access"))),AND(IF(Metadata!I174="",FALSE,IF(ISERROR(INT(Metadata!I174)),FALSE,INT(Metadata!I174)=Metadata!I174)),Metadata!I174&gt;0))</f>
        <v>0</v>
      </c>
      <c r="AC174">
        <f>AND(IF(Metadata!J174="",FALSE,TRUE),exact(Metadata!J174,"g"))</f>
        <v>0</v>
      </c>
    </row>
    <row r="175" spans="1:29">
      <c r="A175" s="4">
        <f>IF(B175=" "," ",HYPERLINK(CONCATENATE("#metadata!",ADDRESS(INDEX($P$2:$P$1001,MATCH(ROWS($N$2:N175),$N$2:$N$1001,0),0),2)),INDEX($S$2:$S$1001,MATCH(ROWS($N$2:N175),$N$2:$N$1001,0),0)))</f>
        <v>0</v>
      </c>
      <c r="B175" s="5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5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5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5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5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5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5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5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5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applicable"),exact(Metadata!D175,"not collected"),exact(Metadata!D175,"not provided"),exact(Metadata!D175,"restricted access"))),AND(IF(Metadata!D175="",FALSE,IF(ISERROR(INT(Metadata!D175)),FALSE,INT(Metadata!D175)=Metadata!D175)),Metadata!D175&gt;0))</f>
        <v>0</v>
      </c>
      <c r="X175">
        <f>AND(IF(Metadata!E175="",FALSE,TRUE),exact(Metadata!E175,"weeks"))</f>
        <v>0</v>
      </c>
      <c r="Y175">
        <f>AND(IF(Metadata!F175="",FALSE,TRUE),exact(Metadata!F175,"rat"))</f>
        <v>0</v>
      </c>
      <c r="Z175">
        <f>AND(IF(Metadata!G175="",FALSE,TRUE),exact(Metadata!G175,"Rattus norvegicus"))</f>
        <v>0</v>
      </c>
      <c r="AA175">
        <f>AND(IF(Metadata!H175="",FALSE,TRUE),exact(Metadata!H175,"10116"))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access"))),AND(IF(Metadata!I175="",FALSE,IF(ISERROR(INT(Metadata!I175)),FALSE,INT(Metadata!I175)=Metadata!I175)),Metadata!I175&gt;0))</f>
        <v>0</v>
      </c>
      <c r="AC175">
        <f>AND(IF(Metadata!J175="",FALSE,TRUE),exact(Metadata!J175,"g"))</f>
        <v>0</v>
      </c>
    </row>
    <row r="176" spans="1:29">
      <c r="A176" s="4">
        <f>IF(B176=" "," ",HYPERLINK(CONCATENATE("#metadata!",ADDRESS(INDEX($P$2:$P$1001,MATCH(ROWS($N$2:N176),$N$2:$N$1001,0),0),2)),INDEX($S$2:$S$1001,MATCH(ROWS($N$2:N176),$N$2:$N$1001,0),0)))</f>
        <v>0</v>
      </c>
      <c r="B176" s="5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5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5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5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5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5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5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5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5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applicable"),exact(Metadata!D176,"not collected"),exact(Metadata!D176,"not provided"),exact(Metadata!D176,"restricted access"))),AND(IF(Metadata!D176="",FALSE,IF(ISERROR(INT(Metadata!D176)),FALSE,INT(Metadata!D176)=Metadata!D176)),Metadata!D176&gt;0))</f>
        <v>0</v>
      </c>
      <c r="X176">
        <f>AND(IF(Metadata!E176="",FALSE,TRUE),exact(Metadata!E176,"weeks"))</f>
        <v>0</v>
      </c>
      <c r="Y176">
        <f>AND(IF(Metadata!F176="",FALSE,TRUE),exact(Metadata!F176,"rat"))</f>
        <v>0</v>
      </c>
      <c r="Z176">
        <f>AND(IF(Metadata!G176="",FALSE,TRUE),exact(Metadata!G176,"Rattus norvegicus"))</f>
        <v>0</v>
      </c>
      <c r="AA176">
        <f>AND(IF(Metadata!H176="",FALSE,TRUE),exact(Metadata!H176,"10116"))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access"))),AND(IF(Metadata!I176="",FALSE,IF(ISERROR(INT(Metadata!I176)),FALSE,INT(Metadata!I176)=Metadata!I176)),Metadata!I176&gt;0))</f>
        <v>0</v>
      </c>
      <c r="AC176">
        <f>AND(IF(Metadata!J176="",FALSE,TRUE),exact(Metadata!J176,"g"))</f>
        <v>0</v>
      </c>
    </row>
    <row r="177" spans="1:29">
      <c r="A177" s="4">
        <f>IF(B177=" "," ",HYPERLINK(CONCATENATE("#metadata!",ADDRESS(INDEX($P$2:$P$1001,MATCH(ROWS($N$2:N177),$N$2:$N$1001,0),0),2)),INDEX($S$2:$S$1001,MATCH(ROWS($N$2:N177),$N$2:$N$1001,0),0)))</f>
        <v>0</v>
      </c>
      <c r="B177" s="5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5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5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5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5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5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5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5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5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applicable"),exact(Metadata!D177,"not collected"),exact(Metadata!D177,"not provided"),exact(Metadata!D177,"restricted access"))),AND(IF(Metadata!D177="",FALSE,IF(ISERROR(INT(Metadata!D177)),FALSE,INT(Metadata!D177)=Metadata!D177)),Metadata!D177&gt;0))</f>
        <v>0</v>
      </c>
      <c r="X177">
        <f>AND(IF(Metadata!E177="",FALSE,TRUE),exact(Metadata!E177,"weeks"))</f>
        <v>0</v>
      </c>
      <c r="Y177">
        <f>AND(IF(Metadata!F177="",FALSE,TRUE),exact(Metadata!F177,"rat"))</f>
        <v>0</v>
      </c>
      <c r="Z177">
        <f>AND(IF(Metadata!G177="",FALSE,TRUE),exact(Metadata!G177,"Rattus norvegicus"))</f>
        <v>0</v>
      </c>
      <c r="AA177">
        <f>AND(IF(Metadata!H177="",FALSE,TRUE),exact(Metadata!H177,"10116"))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access"))),AND(IF(Metadata!I177="",FALSE,IF(ISERROR(INT(Metadata!I177)),FALSE,INT(Metadata!I177)=Metadata!I177)),Metadata!I177&gt;0))</f>
        <v>0</v>
      </c>
      <c r="AC177">
        <f>AND(IF(Metadata!J177="",FALSE,TRUE),exact(Metadata!J177,"g"))</f>
        <v>0</v>
      </c>
    </row>
    <row r="178" spans="1:29">
      <c r="A178" s="4">
        <f>IF(B178=" "," ",HYPERLINK(CONCATENATE("#metadata!",ADDRESS(INDEX($P$2:$P$1001,MATCH(ROWS($N$2:N178),$N$2:$N$1001,0),0),2)),INDEX($S$2:$S$1001,MATCH(ROWS($N$2:N178),$N$2:$N$1001,0),0)))</f>
        <v>0</v>
      </c>
      <c r="B178" s="5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5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5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5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5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5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5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5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5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applicable"),exact(Metadata!D178,"not collected"),exact(Metadata!D178,"not provided"),exact(Metadata!D178,"restricted access"))),AND(IF(Metadata!D178="",FALSE,IF(ISERROR(INT(Metadata!D178)),FALSE,INT(Metadata!D178)=Metadata!D178)),Metadata!D178&gt;0))</f>
        <v>0</v>
      </c>
      <c r="X178">
        <f>AND(IF(Metadata!E178="",FALSE,TRUE),exact(Metadata!E178,"weeks"))</f>
        <v>0</v>
      </c>
      <c r="Y178">
        <f>AND(IF(Metadata!F178="",FALSE,TRUE),exact(Metadata!F178,"rat"))</f>
        <v>0</v>
      </c>
      <c r="Z178">
        <f>AND(IF(Metadata!G178="",FALSE,TRUE),exact(Metadata!G178,"Rattus norvegicus"))</f>
        <v>0</v>
      </c>
      <c r="AA178">
        <f>AND(IF(Metadata!H178="",FALSE,TRUE),exact(Metadata!H178,"10116"))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access"))),AND(IF(Metadata!I178="",FALSE,IF(ISERROR(INT(Metadata!I178)),FALSE,INT(Metadata!I178)=Metadata!I178)),Metadata!I178&gt;0))</f>
        <v>0</v>
      </c>
      <c r="AC178">
        <f>AND(IF(Metadata!J178="",FALSE,TRUE),exact(Metadata!J178,"g"))</f>
        <v>0</v>
      </c>
    </row>
    <row r="179" spans="1:29">
      <c r="A179" s="4">
        <f>IF(B179=" "," ",HYPERLINK(CONCATENATE("#metadata!",ADDRESS(INDEX($P$2:$P$1001,MATCH(ROWS($N$2:N179),$N$2:$N$1001,0),0),2)),INDEX($S$2:$S$1001,MATCH(ROWS($N$2:N179),$N$2:$N$1001,0),0)))</f>
        <v>0</v>
      </c>
      <c r="B179" s="5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5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5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5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5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5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5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5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5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applicable"),exact(Metadata!D179,"not collected"),exact(Metadata!D179,"not provided"),exact(Metadata!D179,"restricted access"))),AND(IF(Metadata!D179="",FALSE,IF(ISERROR(INT(Metadata!D179)),FALSE,INT(Metadata!D179)=Metadata!D179)),Metadata!D179&gt;0))</f>
        <v>0</v>
      </c>
      <c r="X179">
        <f>AND(IF(Metadata!E179="",FALSE,TRUE),exact(Metadata!E179,"weeks"))</f>
        <v>0</v>
      </c>
      <c r="Y179">
        <f>AND(IF(Metadata!F179="",FALSE,TRUE),exact(Metadata!F179,"rat"))</f>
        <v>0</v>
      </c>
      <c r="Z179">
        <f>AND(IF(Metadata!G179="",FALSE,TRUE),exact(Metadata!G179,"Rattus norvegicus"))</f>
        <v>0</v>
      </c>
      <c r="AA179">
        <f>AND(IF(Metadata!H179="",FALSE,TRUE),exact(Metadata!H179,"10116"))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access"))),AND(IF(Metadata!I179="",FALSE,IF(ISERROR(INT(Metadata!I179)),FALSE,INT(Metadata!I179)=Metadata!I179)),Metadata!I179&gt;0))</f>
        <v>0</v>
      </c>
      <c r="AC179">
        <f>AND(IF(Metadata!J179="",FALSE,TRUE),exact(Metadata!J179,"g"))</f>
        <v>0</v>
      </c>
    </row>
    <row r="180" spans="1:29">
      <c r="A180" s="4">
        <f>IF(B180=" "," ",HYPERLINK(CONCATENATE("#metadata!",ADDRESS(INDEX($P$2:$P$1001,MATCH(ROWS($N$2:N180),$N$2:$N$1001,0),0),2)),INDEX($S$2:$S$1001,MATCH(ROWS($N$2:N180),$N$2:$N$1001,0),0)))</f>
        <v>0</v>
      </c>
      <c r="B180" s="5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5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5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5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5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5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5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5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5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applicable"),exact(Metadata!D180,"not collected"),exact(Metadata!D180,"not provided"),exact(Metadata!D180,"restricted access"))),AND(IF(Metadata!D180="",FALSE,IF(ISERROR(INT(Metadata!D180)),FALSE,INT(Metadata!D180)=Metadata!D180)),Metadata!D180&gt;0))</f>
        <v>0</v>
      </c>
      <c r="X180">
        <f>AND(IF(Metadata!E180="",FALSE,TRUE),exact(Metadata!E180,"weeks"))</f>
        <v>0</v>
      </c>
      <c r="Y180">
        <f>AND(IF(Metadata!F180="",FALSE,TRUE),exact(Metadata!F180,"rat"))</f>
        <v>0</v>
      </c>
      <c r="Z180">
        <f>AND(IF(Metadata!G180="",FALSE,TRUE),exact(Metadata!G180,"Rattus norvegicus"))</f>
        <v>0</v>
      </c>
      <c r="AA180">
        <f>AND(IF(Metadata!H180="",FALSE,TRUE),exact(Metadata!H180,"10116"))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access"))),AND(IF(Metadata!I180="",FALSE,IF(ISERROR(INT(Metadata!I180)),FALSE,INT(Metadata!I180)=Metadata!I180)),Metadata!I180&gt;0))</f>
        <v>0</v>
      </c>
      <c r="AC180">
        <f>AND(IF(Metadata!J180="",FALSE,TRUE),exact(Metadata!J180,"g"))</f>
        <v>0</v>
      </c>
    </row>
    <row r="181" spans="1:29">
      <c r="A181" s="4">
        <f>IF(B181=" "," ",HYPERLINK(CONCATENATE("#metadata!",ADDRESS(INDEX($P$2:$P$1001,MATCH(ROWS($N$2:N181),$N$2:$N$1001,0),0),2)),INDEX($S$2:$S$1001,MATCH(ROWS($N$2:N181),$N$2:$N$1001,0),0)))</f>
        <v>0</v>
      </c>
      <c r="B181" s="5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5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5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5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5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5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5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5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5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applicable"),exact(Metadata!D181,"not collected"),exact(Metadata!D181,"not provided"),exact(Metadata!D181,"restricted access"))),AND(IF(Metadata!D181="",FALSE,IF(ISERROR(INT(Metadata!D181)),FALSE,INT(Metadata!D181)=Metadata!D181)),Metadata!D181&gt;0))</f>
        <v>0</v>
      </c>
      <c r="X181">
        <f>AND(IF(Metadata!E181="",FALSE,TRUE),exact(Metadata!E181,"weeks"))</f>
        <v>0</v>
      </c>
      <c r="Y181">
        <f>AND(IF(Metadata!F181="",FALSE,TRUE),exact(Metadata!F181,"rat"))</f>
        <v>0</v>
      </c>
      <c r="Z181">
        <f>AND(IF(Metadata!G181="",FALSE,TRUE),exact(Metadata!G181,"Rattus norvegicus"))</f>
        <v>0</v>
      </c>
      <c r="AA181">
        <f>AND(IF(Metadata!H181="",FALSE,TRUE),exact(Metadata!H181,"10116"))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access"))),AND(IF(Metadata!I181="",FALSE,IF(ISERROR(INT(Metadata!I181)),FALSE,INT(Metadata!I181)=Metadata!I181)),Metadata!I181&gt;0))</f>
        <v>0</v>
      </c>
      <c r="AC181">
        <f>AND(IF(Metadata!J181="",FALSE,TRUE),exact(Metadata!J181,"g"))</f>
        <v>0</v>
      </c>
    </row>
    <row r="182" spans="1:29">
      <c r="A182" s="4">
        <f>IF(B182=" "," ",HYPERLINK(CONCATENATE("#metadata!",ADDRESS(INDEX($P$2:$P$1001,MATCH(ROWS($N$2:N182),$N$2:$N$1001,0),0),2)),INDEX($S$2:$S$1001,MATCH(ROWS($N$2:N182),$N$2:$N$1001,0),0)))</f>
        <v>0</v>
      </c>
      <c r="B182" s="5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5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5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5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5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5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5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5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5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applicable"),exact(Metadata!D182,"not collected"),exact(Metadata!D182,"not provided"),exact(Metadata!D182,"restricted access"))),AND(IF(Metadata!D182="",FALSE,IF(ISERROR(INT(Metadata!D182)),FALSE,INT(Metadata!D182)=Metadata!D182)),Metadata!D182&gt;0))</f>
        <v>0</v>
      </c>
      <c r="X182">
        <f>AND(IF(Metadata!E182="",FALSE,TRUE),exact(Metadata!E182,"weeks"))</f>
        <v>0</v>
      </c>
      <c r="Y182">
        <f>AND(IF(Metadata!F182="",FALSE,TRUE),exact(Metadata!F182,"rat"))</f>
        <v>0</v>
      </c>
      <c r="Z182">
        <f>AND(IF(Metadata!G182="",FALSE,TRUE),exact(Metadata!G182,"Rattus norvegicus"))</f>
        <v>0</v>
      </c>
      <c r="AA182">
        <f>AND(IF(Metadata!H182="",FALSE,TRUE),exact(Metadata!H182,"10116"))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access"))),AND(IF(Metadata!I182="",FALSE,IF(ISERROR(INT(Metadata!I182)),FALSE,INT(Metadata!I182)=Metadata!I182)),Metadata!I182&gt;0))</f>
        <v>0</v>
      </c>
      <c r="AC182">
        <f>AND(IF(Metadata!J182="",FALSE,TRUE),exact(Metadata!J182,"g"))</f>
        <v>0</v>
      </c>
    </row>
    <row r="183" spans="1:29">
      <c r="A183" s="4">
        <f>IF(B183=" "," ",HYPERLINK(CONCATENATE("#metadata!",ADDRESS(INDEX($P$2:$P$1001,MATCH(ROWS($N$2:N183),$N$2:$N$1001,0),0),2)),INDEX($S$2:$S$1001,MATCH(ROWS($N$2:N183),$N$2:$N$1001,0),0)))</f>
        <v>0</v>
      </c>
      <c r="B183" s="5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5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5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5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5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5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5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5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5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applicable"),exact(Metadata!D183,"not collected"),exact(Metadata!D183,"not provided"),exact(Metadata!D183,"restricted access"))),AND(IF(Metadata!D183="",FALSE,IF(ISERROR(INT(Metadata!D183)),FALSE,INT(Metadata!D183)=Metadata!D183)),Metadata!D183&gt;0))</f>
        <v>0</v>
      </c>
      <c r="X183">
        <f>AND(IF(Metadata!E183="",FALSE,TRUE),exact(Metadata!E183,"weeks"))</f>
        <v>0</v>
      </c>
      <c r="Y183">
        <f>AND(IF(Metadata!F183="",FALSE,TRUE),exact(Metadata!F183,"rat"))</f>
        <v>0</v>
      </c>
      <c r="Z183">
        <f>AND(IF(Metadata!G183="",FALSE,TRUE),exact(Metadata!G183,"Rattus norvegicus"))</f>
        <v>0</v>
      </c>
      <c r="AA183">
        <f>AND(IF(Metadata!H183="",FALSE,TRUE),exact(Metadata!H183,"10116"))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access"))),AND(IF(Metadata!I183="",FALSE,IF(ISERROR(INT(Metadata!I183)),FALSE,INT(Metadata!I183)=Metadata!I183)),Metadata!I183&gt;0))</f>
        <v>0</v>
      </c>
      <c r="AC183">
        <f>AND(IF(Metadata!J183="",FALSE,TRUE),exact(Metadata!J183,"g"))</f>
        <v>0</v>
      </c>
    </row>
    <row r="184" spans="1:29">
      <c r="A184" s="4">
        <f>IF(B184=" "," ",HYPERLINK(CONCATENATE("#metadata!",ADDRESS(INDEX($P$2:$P$1001,MATCH(ROWS($N$2:N184),$N$2:$N$1001,0),0),2)),INDEX($S$2:$S$1001,MATCH(ROWS($N$2:N184),$N$2:$N$1001,0),0)))</f>
        <v>0</v>
      </c>
      <c r="B184" s="5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5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5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5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5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5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5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5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5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applicable"),exact(Metadata!D184,"not collected"),exact(Metadata!D184,"not provided"),exact(Metadata!D184,"restricted access"))),AND(IF(Metadata!D184="",FALSE,IF(ISERROR(INT(Metadata!D184)),FALSE,INT(Metadata!D184)=Metadata!D184)),Metadata!D184&gt;0))</f>
        <v>0</v>
      </c>
      <c r="X184">
        <f>AND(IF(Metadata!E184="",FALSE,TRUE),exact(Metadata!E184,"weeks"))</f>
        <v>0</v>
      </c>
      <c r="Y184">
        <f>AND(IF(Metadata!F184="",FALSE,TRUE),exact(Metadata!F184,"rat"))</f>
        <v>0</v>
      </c>
      <c r="Z184">
        <f>AND(IF(Metadata!G184="",FALSE,TRUE),exact(Metadata!G184,"Rattus norvegicus"))</f>
        <v>0</v>
      </c>
      <c r="AA184">
        <f>AND(IF(Metadata!H184="",FALSE,TRUE),exact(Metadata!H184,"10116"))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access"))),AND(IF(Metadata!I184="",FALSE,IF(ISERROR(INT(Metadata!I184)),FALSE,INT(Metadata!I184)=Metadata!I184)),Metadata!I184&gt;0))</f>
        <v>0</v>
      </c>
      <c r="AC184">
        <f>AND(IF(Metadata!J184="",FALSE,TRUE),exact(Metadata!J184,"g"))</f>
        <v>0</v>
      </c>
    </row>
    <row r="185" spans="1:29">
      <c r="A185" s="4">
        <f>IF(B185=" "," ",HYPERLINK(CONCATENATE("#metadata!",ADDRESS(INDEX($P$2:$P$1001,MATCH(ROWS($N$2:N185),$N$2:$N$1001,0),0),2)),INDEX($S$2:$S$1001,MATCH(ROWS($N$2:N185),$N$2:$N$1001,0),0)))</f>
        <v>0</v>
      </c>
      <c r="B185" s="5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5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5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5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5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5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5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5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5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applicable"),exact(Metadata!D185,"not collected"),exact(Metadata!D185,"not provided"),exact(Metadata!D185,"restricted access"))),AND(IF(Metadata!D185="",FALSE,IF(ISERROR(INT(Metadata!D185)),FALSE,INT(Metadata!D185)=Metadata!D185)),Metadata!D185&gt;0))</f>
        <v>0</v>
      </c>
      <c r="X185">
        <f>AND(IF(Metadata!E185="",FALSE,TRUE),exact(Metadata!E185,"weeks"))</f>
        <v>0</v>
      </c>
      <c r="Y185">
        <f>AND(IF(Metadata!F185="",FALSE,TRUE),exact(Metadata!F185,"rat"))</f>
        <v>0</v>
      </c>
      <c r="Z185">
        <f>AND(IF(Metadata!G185="",FALSE,TRUE),exact(Metadata!G185,"Rattus norvegicus"))</f>
        <v>0</v>
      </c>
      <c r="AA185">
        <f>AND(IF(Metadata!H185="",FALSE,TRUE),exact(Metadata!H185,"10116"))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access"))),AND(IF(Metadata!I185="",FALSE,IF(ISERROR(INT(Metadata!I185)),FALSE,INT(Metadata!I185)=Metadata!I185)),Metadata!I185&gt;0))</f>
        <v>0</v>
      </c>
      <c r="AC185">
        <f>AND(IF(Metadata!J185="",FALSE,TRUE),exact(Metadata!J185,"g"))</f>
        <v>0</v>
      </c>
    </row>
    <row r="186" spans="1:29">
      <c r="A186" s="4">
        <f>IF(B186=" "," ",HYPERLINK(CONCATENATE("#metadata!",ADDRESS(INDEX($P$2:$P$1001,MATCH(ROWS($N$2:N186),$N$2:$N$1001,0),0),2)),INDEX($S$2:$S$1001,MATCH(ROWS($N$2:N186),$N$2:$N$1001,0),0)))</f>
        <v>0</v>
      </c>
      <c r="B186" s="5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5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5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5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5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5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5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5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5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applicable"),exact(Metadata!D186,"not collected"),exact(Metadata!D186,"not provided"),exact(Metadata!D186,"restricted access"))),AND(IF(Metadata!D186="",FALSE,IF(ISERROR(INT(Metadata!D186)),FALSE,INT(Metadata!D186)=Metadata!D186)),Metadata!D186&gt;0))</f>
        <v>0</v>
      </c>
      <c r="X186">
        <f>AND(IF(Metadata!E186="",FALSE,TRUE),exact(Metadata!E186,"weeks"))</f>
        <v>0</v>
      </c>
      <c r="Y186">
        <f>AND(IF(Metadata!F186="",FALSE,TRUE),exact(Metadata!F186,"rat"))</f>
        <v>0</v>
      </c>
      <c r="Z186">
        <f>AND(IF(Metadata!G186="",FALSE,TRUE),exact(Metadata!G186,"Rattus norvegicus"))</f>
        <v>0</v>
      </c>
      <c r="AA186">
        <f>AND(IF(Metadata!H186="",FALSE,TRUE),exact(Metadata!H186,"10116"))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access"))),AND(IF(Metadata!I186="",FALSE,IF(ISERROR(INT(Metadata!I186)),FALSE,INT(Metadata!I186)=Metadata!I186)),Metadata!I186&gt;0))</f>
        <v>0</v>
      </c>
      <c r="AC186">
        <f>AND(IF(Metadata!J186="",FALSE,TRUE),exact(Metadata!J186,"g"))</f>
        <v>0</v>
      </c>
    </row>
    <row r="187" spans="1:29">
      <c r="A187" s="4">
        <f>IF(B187=" "," ",HYPERLINK(CONCATENATE("#metadata!",ADDRESS(INDEX($P$2:$P$1001,MATCH(ROWS($N$2:N187),$N$2:$N$1001,0),0),2)),INDEX($S$2:$S$1001,MATCH(ROWS($N$2:N187),$N$2:$N$1001,0),0)))</f>
        <v>0</v>
      </c>
      <c r="B187" s="5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5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5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5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5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5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5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5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5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applicable"),exact(Metadata!D187,"not collected"),exact(Metadata!D187,"not provided"),exact(Metadata!D187,"restricted access"))),AND(IF(Metadata!D187="",FALSE,IF(ISERROR(INT(Metadata!D187)),FALSE,INT(Metadata!D187)=Metadata!D187)),Metadata!D187&gt;0))</f>
        <v>0</v>
      </c>
      <c r="X187">
        <f>AND(IF(Metadata!E187="",FALSE,TRUE),exact(Metadata!E187,"weeks"))</f>
        <v>0</v>
      </c>
      <c r="Y187">
        <f>AND(IF(Metadata!F187="",FALSE,TRUE),exact(Metadata!F187,"rat"))</f>
        <v>0</v>
      </c>
      <c r="Z187">
        <f>AND(IF(Metadata!G187="",FALSE,TRUE),exact(Metadata!G187,"Rattus norvegicus"))</f>
        <v>0</v>
      </c>
      <c r="AA187">
        <f>AND(IF(Metadata!H187="",FALSE,TRUE),exact(Metadata!H187,"10116"))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access"))),AND(IF(Metadata!I187="",FALSE,IF(ISERROR(INT(Metadata!I187)),FALSE,INT(Metadata!I187)=Metadata!I187)),Metadata!I187&gt;0))</f>
        <v>0</v>
      </c>
      <c r="AC187">
        <f>AND(IF(Metadata!J187="",FALSE,TRUE),exact(Metadata!J187,"g"))</f>
        <v>0</v>
      </c>
    </row>
    <row r="188" spans="1:29">
      <c r="A188" s="4">
        <f>IF(B188=" "," ",HYPERLINK(CONCATENATE("#metadata!",ADDRESS(INDEX($P$2:$P$1001,MATCH(ROWS($N$2:N188),$N$2:$N$1001,0),0),2)),INDEX($S$2:$S$1001,MATCH(ROWS($N$2:N188),$N$2:$N$1001,0),0)))</f>
        <v>0</v>
      </c>
      <c r="B188" s="5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5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5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5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5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5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5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5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5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applicable"),exact(Metadata!D188,"not collected"),exact(Metadata!D188,"not provided"),exact(Metadata!D188,"restricted access"))),AND(IF(Metadata!D188="",FALSE,IF(ISERROR(INT(Metadata!D188)),FALSE,INT(Metadata!D188)=Metadata!D188)),Metadata!D188&gt;0))</f>
        <v>0</v>
      </c>
      <c r="X188">
        <f>AND(IF(Metadata!E188="",FALSE,TRUE),exact(Metadata!E188,"weeks"))</f>
        <v>0</v>
      </c>
      <c r="Y188">
        <f>AND(IF(Metadata!F188="",FALSE,TRUE),exact(Metadata!F188,"rat"))</f>
        <v>0</v>
      </c>
      <c r="Z188">
        <f>AND(IF(Metadata!G188="",FALSE,TRUE),exact(Metadata!G188,"Rattus norvegicus"))</f>
        <v>0</v>
      </c>
      <c r="AA188">
        <f>AND(IF(Metadata!H188="",FALSE,TRUE),exact(Metadata!H188,"10116"))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access"))),AND(IF(Metadata!I188="",FALSE,IF(ISERROR(INT(Metadata!I188)),FALSE,INT(Metadata!I188)=Metadata!I188)),Metadata!I188&gt;0))</f>
        <v>0</v>
      </c>
      <c r="AC188">
        <f>AND(IF(Metadata!J188="",FALSE,TRUE),exact(Metadata!J188,"g"))</f>
        <v>0</v>
      </c>
    </row>
    <row r="189" spans="1:29">
      <c r="A189" s="4">
        <f>IF(B189=" "," ",HYPERLINK(CONCATENATE("#metadata!",ADDRESS(INDEX($P$2:$P$1001,MATCH(ROWS($N$2:N189),$N$2:$N$1001,0),0),2)),INDEX($S$2:$S$1001,MATCH(ROWS($N$2:N189),$N$2:$N$1001,0),0)))</f>
        <v>0</v>
      </c>
      <c r="B189" s="5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5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5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5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5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5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5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5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5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applicable"),exact(Metadata!D189,"not collected"),exact(Metadata!D189,"not provided"),exact(Metadata!D189,"restricted access"))),AND(IF(Metadata!D189="",FALSE,IF(ISERROR(INT(Metadata!D189)),FALSE,INT(Metadata!D189)=Metadata!D189)),Metadata!D189&gt;0))</f>
        <v>0</v>
      </c>
      <c r="X189">
        <f>AND(IF(Metadata!E189="",FALSE,TRUE),exact(Metadata!E189,"weeks"))</f>
        <v>0</v>
      </c>
      <c r="Y189">
        <f>AND(IF(Metadata!F189="",FALSE,TRUE),exact(Metadata!F189,"rat"))</f>
        <v>0</v>
      </c>
      <c r="Z189">
        <f>AND(IF(Metadata!G189="",FALSE,TRUE),exact(Metadata!G189,"Rattus norvegicus"))</f>
        <v>0</v>
      </c>
      <c r="AA189">
        <f>AND(IF(Metadata!H189="",FALSE,TRUE),exact(Metadata!H189,"10116"))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access"))),AND(IF(Metadata!I189="",FALSE,IF(ISERROR(INT(Metadata!I189)),FALSE,INT(Metadata!I189)=Metadata!I189)),Metadata!I189&gt;0))</f>
        <v>0</v>
      </c>
      <c r="AC189">
        <f>AND(IF(Metadata!J189="",FALSE,TRUE),exact(Metadata!J189,"g"))</f>
        <v>0</v>
      </c>
    </row>
    <row r="190" spans="1:29">
      <c r="A190" s="4">
        <f>IF(B190=" "," ",HYPERLINK(CONCATENATE("#metadata!",ADDRESS(INDEX($P$2:$P$1001,MATCH(ROWS($N$2:N190),$N$2:$N$1001,0),0),2)),INDEX($S$2:$S$1001,MATCH(ROWS($N$2:N190),$N$2:$N$1001,0),0)))</f>
        <v>0</v>
      </c>
      <c r="B190" s="5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5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5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5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5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5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5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5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5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applicable"),exact(Metadata!D190,"not collected"),exact(Metadata!D190,"not provided"),exact(Metadata!D190,"restricted access"))),AND(IF(Metadata!D190="",FALSE,IF(ISERROR(INT(Metadata!D190)),FALSE,INT(Metadata!D190)=Metadata!D190)),Metadata!D190&gt;0))</f>
        <v>0</v>
      </c>
      <c r="X190">
        <f>AND(IF(Metadata!E190="",FALSE,TRUE),exact(Metadata!E190,"weeks"))</f>
        <v>0</v>
      </c>
      <c r="Y190">
        <f>AND(IF(Metadata!F190="",FALSE,TRUE),exact(Metadata!F190,"rat"))</f>
        <v>0</v>
      </c>
      <c r="Z190">
        <f>AND(IF(Metadata!G190="",FALSE,TRUE),exact(Metadata!G190,"Rattus norvegicus"))</f>
        <v>0</v>
      </c>
      <c r="AA190">
        <f>AND(IF(Metadata!H190="",FALSE,TRUE),exact(Metadata!H190,"10116"))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access"))),AND(IF(Metadata!I190="",FALSE,IF(ISERROR(INT(Metadata!I190)),FALSE,INT(Metadata!I190)=Metadata!I190)),Metadata!I190&gt;0))</f>
        <v>0</v>
      </c>
      <c r="AC190">
        <f>AND(IF(Metadata!J190="",FALSE,TRUE),exact(Metadata!J190,"g"))</f>
        <v>0</v>
      </c>
    </row>
    <row r="191" spans="1:29">
      <c r="A191" s="4">
        <f>IF(B191=" "," ",HYPERLINK(CONCATENATE("#metadata!",ADDRESS(INDEX($P$2:$P$1001,MATCH(ROWS($N$2:N191),$N$2:$N$1001,0),0),2)),INDEX($S$2:$S$1001,MATCH(ROWS($N$2:N191),$N$2:$N$1001,0),0)))</f>
        <v>0</v>
      </c>
      <c r="B191" s="5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5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5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5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5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5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5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5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5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applicable"),exact(Metadata!D191,"not collected"),exact(Metadata!D191,"not provided"),exact(Metadata!D191,"restricted access"))),AND(IF(Metadata!D191="",FALSE,IF(ISERROR(INT(Metadata!D191)),FALSE,INT(Metadata!D191)=Metadata!D191)),Metadata!D191&gt;0))</f>
        <v>0</v>
      </c>
      <c r="X191">
        <f>AND(IF(Metadata!E191="",FALSE,TRUE),exact(Metadata!E191,"weeks"))</f>
        <v>0</v>
      </c>
      <c r="Y191">
        <f>AND(IF(Metadata!F191="",FALSE,TRUE),exact(Metadata!F191,"rat"))</f>
        <v>0</v>
      </c>
      <c r="Z191">
        <f>AND(IF(Metadata!G191="",FALSE,TRUE),exact(Metadata!G191,"Rattus norvegicus"))</f>
        <v>0</v>
      </c>
      <c r="AA191">
        <f>AND(IF(Metadata!H191="",FALSE,TRUE),exact(Metadata!H191,"10116"))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access"))),AND(IF(Metadata!I191="",FALSE,IF(ISERROR(INT(Metadata!I191)),FALSE,INT(Metadata!I191)=Metadata!I191)),Metadata!I191&gt;0))</f>
        <v>0</v>
      </c>
      <c r="AC191">
        <f>AND(IF(Metadata!J191="",FALSE,TRUE),exact(Metadata!J191,"g"))</f>
        <v>0</v>
      </c>
    </row>
    <row r="192" spans="1:29">
      <c r="A192" s="4">
        <f>IF(B192=" "," ",HYPERLINK(CONCATENATE("#metadata!",ADDRESS(INDEX($P$2:$P$1001,MATCH(ROWS($N$2:N192),$N$2:$N$1001,0),0),2)),INDEX($S$2:$S$1001,MATCH(ROWS($N$2:N192),$N$2:$N$1001,0),0)))</f>
        <v>0</v>
      </c>
      <c r="B192" s="5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5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5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5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5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5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5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5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5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applicable"),exact(Metadata!D192,"not collected"),exact(Metadata!D192,"not provided"),exact(Metadata!D192,"restricted access"))),AND(IF(Metadata!D192="",FALSE,IF(ISERROR(INT(Metadata!D192)),FALSE,INT(Metadata!D192)=Metadata!D192)),Metadata!D192&gt;0))</f>
        <v>0</v>
      </c>
      <c r="X192">
        <f>AND(IF(Metadata!E192="",FALSE,TRUE),exact(Metadata!E192,"weeks"))</f>
        <v>0</v>
      </c>
      <c r="Y192">
        <f>AND(IF(Metadata!F192="",FALSE,TRUE),exact(Metadata!F192,"rat"))</f>
        <v>0</v>
      </c>
      <c r="Z192">
        <f>AND(IF(Metadata!G192="",FALSE,TRUE),exact(Metadata!G192,"Rattus norvegicus"))</f>
        <v>0</v>
      </c>
      <c r="AA192">
        <f>AND(IF(Metadata!H192="",FALSE,TRUE),exact(Metadata!H192,"10116"))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access"))),AND(IF(Metadata!I192="",FALSE,IF(ISERROR(INT(Metadata!I192)),FALSE,INT(Metadata!I192)=Metadata!I192)),Metadata!I192&gt;0))</f>
        <v>0</v>
      </c>
      <c r="AC192">
        <f>AND(IF(Metadata!J192="",FALSE,TRUE),exact(Metadata!J192,"g"))</f>
        <v>0</v>
      </c>
    </row>
    <row r="193" spans="1:29">
      <c r="A193" s="4">
        <f>IF(B193=" "," ",HYPERLINK(CONCATENATE("#metadata!",ADDRESS(INDEX($P$2:$P$1001,MATCH(ROWS($N$2:N193),$N$2:$N$1001,0),0),2)),INDEX($S$2:$S$1001,MATCH(ROWS($N$2:N193),$N$2:$N$1001,0),0)))</f>
        <v>0</v>
      </c>
      <c r="B193" s="5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5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5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5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5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5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5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5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5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applicable"),exact(Metadata!D193,"not collected"),exact(Metadata!D193,"not provided"),exact(Metadata!D193,"restricted access"))),AND(IF(Metadata!D193="",FALSE,IF(ISERROR(INT(Metadata!D193)),FALSE,INT(Metadata!D193)=Metadata!D193)),Metadata!D193&gt;0))</f>
        <v>0</v>
      </c>
      <c r="X193">
        <f>AND(IF(Metadata!E193="",FALSE,TRUE),exact(Metadata!E193,"weeks"))</f>
        <v>0</v>
      </c>
      <c r="Y193">
        <f>AND(IF(Metadata!F193="",FALSE,TRUE),exact(Metadata!F193,"rat"))</f>
        <v>0</v>
      </c>
      <c r="Z193">
        <f>AND(IF(Metadata!G193="",FALSE,TRUE),exact(Metadata!G193,"Rattus norvegicus"))</f>
        <v>0</v>
      </c>
      <c r="AA193">
        <f>AND(IF(Metadata!H193="",FALSE,TRUE),exact(Metadata!H193,"10116"))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access"))),AND(IF(Metadata!I193="",FALSE,IF(ISERROR(INT(Metadata!I193)),FALSE,INT(Metadata!I193)=Metadata!I193)),Metadata!I193&gt;0))</f>
        <v>0</v>
      </c>
      <c r="AC193">
        <f>AND(IF(Metadata!J193="",FALSE,TRUE),exact(Metadata!J193,"g"))</f>
        <v>0</v>
      </c>
    </row>
    <row r="194" spans="1:29">
      <c r="A194" s="4">
        <f>IF(B194=" "," ",HYPERLINK(CONCATENATE("#metadata!",ADDRESS(INDEX($P$2:$P$1001,MATCH(ROWS($N$2:N194),$N$2:$N$1001,0),0),2)),INDEX($S$2:$S$1001,MATCH(ROWS($N$2:N194),$N$2:$N$1001,0),0)))</f>
        <v>0</v>
      </c>
      <c r="B194" s="5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5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5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5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5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5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5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5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5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applicable"),exact(Metadata!D194,"not collected"),exact(Metadata!D194,"not provided"),exact(Metadata!D194,"restricted access"))),AND(IF(Metadata!D194="",FALSE,IF(ISERROR(INT(Metadata!D194)),FALSE,INT(Metadata!D194)=Metadata!D194)),Metadata!D194&gt;0))</f>
        <v>0</v>
      </c>
      <c r="X194">
        <f>AND(IF(Metadata!E194="",FALSE,TRUE),exact(Metadata!E194,"weeks"))</f>
        <v>0</v>
      </c>
      <c r="Y194">
        <f>AND(IF(Metadata!F194="",FALSE,TRUE),exact(Metadata!F194,"rat"))</f>
        <v>0</v>
      </c>
      <c r="Z194">
        <f>AND(IF(Metadata!G194="",FALSE,TRUE),exact(Metadata!G194,"Rattus norvegicus"))</f>
        <v>0</v>
      </c>
      <c r="AA194">
        <f>AND(IF(Metadata!H194="",FALSE,TRUE),exact(Metadata!H194,"10116"))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access"))),AND(IF(Metadata!I194="",FALSE,IF(ISERROR(INT(Metadata!I194)),FALSE,INT(Metadata!I194)=Metadata!I194)),Metadata!I194&gt;0))</f>
        <v>0</v>
      </c>
      <c r="AC194">
        <f>AND(IF(Metadata!J194="",FALSE,TRUE),exact(Metadata!J194,"g"))</f>
        <v>0</v>
      </c>
    </row>
    <row r="195" spans="1:29">
      <c r="A195" s="4">
        <f>IF(B195=" "," ",HYPERLINK(CONCATENATE("#metadata!",ADDRESS(INDEX($P$2:$P$1001,MATCH(ROWS($N$2:N195),$N$2:$N$1001,0),0),2)),INDEX($S$2:$S$1001,MATCH(ROWS($N$2:N195),$N$2:$N$1001,0),0)))</f>
        <v>0</v>
      </c>
      <c r="B195" s="5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5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5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5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5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5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5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5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5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applicable"),exact(Metadata!D195,"not collected"),exact(Metadata!D195,"not provided"),exact(Metadata!D195,"restricted access"))),AND(IF(Metadata!D195="",FALSE,IF(ISERROR(INT(Metadata!D195)),FALSE,INT(Metadata!D195)=Metadata!D195)),Metadata!D195&gt;0))</f>
        <v>0</v>
      </c>
      <c r="X195">
        <f>AND(IF(Metadata!E195="",FALSE,TRUE),exact(Metadata!E195,"weeks"))</f>
        <v>0</v>
      </c>
      <c r="Y195">
        <f>AND(IF(Metadata!F195="",FALSE,TRUE),exact(Metadata!F195,"rat"))</f>
        <v>0</v>
      </c>
      <c r="Z195">
        <f>AND(IF(Metadata!G195="",FALSE,TRUE),exact(Metadata!G195,"Rattus norvegicus"))</f>
        <v>0</v>
      </c>
      <c r="AA195">
        <f>AND(IF(Metadata!H195="",FALSE,TRUE),exact(Metadata!H195,"10116"))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access"))),AND(IF(Metadata!I195="",FALSE,IF(ISERROR(INT(Metadata!I195)),FALSE,INT(Metadata!I195)=Metadata!I195)),Metadata!I195&gt;0))</f>
        <v>0</v>
      </c>
      <c r="AC195">
        <f>AND(IF(Metadata!J195="",FALSE,TRUE),exact(Metadata!J195,"g"))</f>
        <v>0</v>
      </c>
    </row>
    <row r="196" spans="1:29">
      <c r="A196" s="4">
        <f>IF(B196=" "," ",HYPERLINK(CONCATENATE("#metadata!",ADDRESS(INDEX($P$2:$P$1001,MATCH(ROWS($N$2:N196),$N$2:$N$1001,0),0),2)),INDEX($S$2:$S$1001,MATCH(ROWS($N$2:N196),$N$2:$N$1001,0),0)))</f>
        <v>0</v>
      </c>
      <c r="B196" s="5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5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5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5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5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5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5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5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5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applicable"),exact(Metadata!D196,"not collected"),exact(Metadata!D196,"not provided"),exact(Metadata!D196,"restricted access"))),AND(IF(Metadata!D196="",FALSE,IF(ISERROR(INT(Metadata!D196)),FALSE,INT(Metadata!D196)=Metadata!D196)),Metadata!D196&gt;0))</f>
        <v>0</v>
      </c>
      <c r="X196">
        <f>AND(IF(Metadata!E196="",FALSE,TRUE),exact(Metadata!E196,"weeks"))</f>
        <v>0</v>
      </c>
      <c r="Y196">
        <f>AND(IF(Metadata!F196="",FALSE,TRUE),exact(Metadata!F196,"rat"))</f>
        <v>0</v>
      </c>
      <c r="Z196">
        <f>AND(IF(Metadata!G196="",FALSE,TRUE),exact(Metadata!G196,"Rattus norvegicus"))</f>
        <v>0</v>
      </c>
      <c r="AA196">
        <f>AND(IF(Metadata!H196="",FALSE,TRUE),exact(Metadata!H196,"10116"))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access"))),AND(IF(Metadata!I196="",FALSE,IF(ISERROR(INT(Metadata!I196)),FALSE,INT(Metadata!I196)=Metadata!I196)),Metadata!I196&gt;0))</f>
        <v>0</v>
      </c>
      <c r="AC196">
        <f>AND(IF(Metadata!J196="",FALSE,TRUE),exact(Metadata!J196,"g"))</f>
        <v>0</v>
      </c>
    </row>
    <row r="197" spans="1:29">
      <c r="A197" s="4">
        <f>IF(B197=" "," ",HYPERLINK(CONCATENATE("#metadata!",ADDRESS(INDEX($P$2:$P$1001,MATCH(ROWS($N$2:N197),$N$2:$N$1001,0),0),2)),INDEX($S$2:$S$1001,MATCH(ROWS($N$2:N197),$N$2:$N$1001,0),0)))</f>
        <v>0</v>
      </c>
      <c r="B197" s="5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5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5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5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5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5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5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5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5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applicable"),exact(Metadata!D197,"not collected"),exact(Metadata!D197,"not provided"),exact(Metadata!D197,"restricted access"))),AND(IF(Metadata!D197="",FALSE,IF(ISERROR(INT(Metadata!D197)),FALSE,INT(Metadata!D197)=Metadata!D197)),Metadata!D197&gt;0))</f>
        <v>0</v>
      </c>
      <c r="X197">
        <f>AND(IF(Metadata!E197="",FALSE,TRUE),exact(Metadata!E197,"weeks"))</f>
        <v>0</v>
      </c>
      <c r="Y197">
        <f>AND(IF(Metadata!F197="",FALSE,TRUE),exact(Metadata!F197,"rat"))</f>
        <v>0</v>
      </c>
      <c r="Z197">
        <f>AND(IF(Metadata!G197="",FALSE,TRUE),exact(Metadata!G197,"Rattus norvegicus"))</f>
        <v>0</v>
      </c>
      <c r="AA197">
        <f>AND(IF(Metadata!H197="",FALSE,TRUE),exact(Metadata!H197,"10116"))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access"))),AND(IF(Metadata!I197="",FALSE,IF(ISERROR(INT(Metadata!I197)),FALSE,INT(Metadata!I197)=Metadata!I197)),Metadata!I197&gt;0))</f>
        <v>0</v>
      </c>
      <c r="AC197">
        <f>AND(IF(Metadata!J197="",FALSE,TRUE),exact(Metadata!J197,"g"))</f>
        <v>0</v>
      </c>
    </row>
    <row r="198" spans="1:29">
      <c r="A198" s="4">
        <f>IF(B198=" "," ",HYPERLINK(CONCATENATE("#metadata!",ADDRESS(INDEX($P$2:$P$1001,MATCH(ROWS($N$2:N198),$N$2:$N$1001,0),0),2)),INDEX($S$2:$S$1001,MATCH(ROWS($N$2:N198),$N$2:$N$1001,0),0)))</f>
        <v>0</v>
      </c>
      <c r="B198" s="5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5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5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5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5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5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5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5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5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applicable"),exact(Metadata!D198,"not collected"),exact(Metadata!D198,"not provided"),exact(Metadata!D198,"restricted access"))),AND(IF(Metadata!D198="",FALSE,IF(ISERROR(INT(Metadata!D198)),FALSE,INT(Metadata!D198)=Metadata!D198)),Metadata!D198&gt;0))</f>
        <v>0</v>
      </c>
      <c r="X198">
        <f>AND(IF(Metadata!E198="",FALSE,TRUE),exact(Metadata!E198,"weeks"))</f>
        <v>0</v>
      </c>
      <c r="Y198">
        <f>AND(IF(Metadata!F198="",FALSE,TRUE),exact(Metadata!F198,"rat"))</f>
        <v>0</v>
      </c>
      <c r="Z198">
        <f>AND(IF(Metadata!G198="",FALSE,TRUE),exact(Metadata!G198,"Rattus norvegicus"))</f>
        <v>0</v>
      </c>
      <c r="AA198">
        <f>AND(IF(Metadata!H198="",FALSE,TRUE),exact(Metadata!H198,"10116"))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access"))),AND(IF(Metadata!I198="",FALSE,IF(ISERROR(INT(Metadata!I198)),FALSE,INT(Metadata!I198)=Metadata!I198)),Metadata!I198&gt;0))</f>
        <v>0</v>
      </c>
      <c r="AC198">
        <f>AND(IF(Metadata!J198="",FALSE,TRUE),exact(Metadata!J198,"g"))</f>
        <v>0</v>
      </c>
    </row>
    <row r="199" spans="1:29">
      <c r="A199" s="4">
        <f>IF(B199=" "," ",HYPERLINK(CONCATENATE("#metadata!",ADDRESS(INDEX($P$2:$P$1001,MATCH(ROWS($N$2:N199),$N$2:$N$1001,0),0),2)),INDEX($S$2:$S$1001,MATCH(ROWS($N$2:N199),$N$2:$N$1001,0),0)))</f>
        <v>0</v>
      </c>
      <c r="B199" s="5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5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5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5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5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5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5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5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5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applicable"),exact(Metadata!D199,"not collected"),exact(Metadata!D199,"not provided"),exact(Metadata!D199,"restricted access"))),AND(IF(Metadata!D199="",FALSE,IF(ISERROR(INT(Metadata!D199)),FALSE,INT(Metadata!D199)=Metadata!D199)),Metadata!D199&gt;0))</f>
        <v>0</v>
      </c>
      <c r="X199">
        <f>AND(IF(Metadata!E199="",FALSE,TRUE),exact(Metadata!E199,"weeks"))</f>
        <v>0</v>
      </c>
      <c r="Y199">
        <f>AND(IF(Metadata!F199="",FALSE,TRUE),exact(Metadata!F199,"rat"))</f>
        <v>0</v>
      </c>
      <c r="Z199">
        <f>AND(IF(Metadata!G199="",FALSE,TRUE),exact(Metadata!G199,"Rattus norvegicus"))</f>
        <v>0</v>
      </c>
      <c r="AA199">
        <f>AND(IF(Metadata!H199="",FALSE,TRUE),exact(Metadata!H199,"10116"))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access"))),AND(IF(Metadata!I199="",FALSE,IF(ISERROR(INT(Metadata!I199)),FALSE,INT(Metadata!I199)=Metadata!I199)),Metadata!I199&gt;0))</f>
        <v>0</v>
      </c>
      <c r="AC199">
        <f>AND(IF(Metadata!J199="",FALSE,TRUE),exact(Metadata!J199,"g"))</f>
        <v>0</v>
      </c>
    </row>
    <row r="200" spans="1:29">
      <c r="A200" s="4">
        <f>IF(B200=" "," ",HYPERLINK(CONCATENATE("#metadata!",ADDRESS(INDEX($P$2:$P$1001,MATCH(ROWS($N$2:N200),$N$2:$N$1001,0),0),2)),INDEX($S$2:$S$1001,MATCH(ROWS($N$2:N200),$N$2:$N$1001,0),0)))</f>
        <v>0</v>
      </c>
      <c r="B200" s="5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5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5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5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5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5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5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5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5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applicable"),exact(Metadata!D200,"not collected"),exact(Metadata!D200,"not provided"),exact(Metadata!D200,"restricted access"))),AND(IF(Metadata!D200="",FALSE,IF(ISERROR(INT(Metadata!D200)),FALSE,INT(Metadata!D200)=Metadata!D200)),Metadata!D200&gt;0))</f>
        <v>0</v>
      </c>
      <c r="X200">
        <f>AND(IF(Metadata!E200="",FALSE,TRUE),exact(Metadata!E200,"weeks"))</f>
        <v>0</v>
      </c>
      <c r="Y200">
        <f>AND(IF(Metadata!F200="",FALSE,TRUE),exact(Metadata!F200,"rat"))</f>
        <v>0</v>
      </c>
      <c r="Z200">
        <f>AND(IF(Metadata!G200="",FALSE,TRUE),exact(Metadata!G200,"Rattus norvegicus"))</f>
        <v>0</v>
      </c>
      <c r="AA200">
        <f>AND(IF(Metadata!H200="",FALSE,TRUE),exact(Metadata!H200,"10116"))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access"))),AND(IF(Metadata!I200="",FALSE,IF(ISERROR(INT(Metadata!I200)),FALSE,INT(Metadata!I200)=Metadata!I200)),Metadata!I200&gt;0))</f>
        <v>0</v>
      </c>
      <c r="AC200">
        <f>AND(IF(Metadata!J200="",FALSE,TRUE),exact(Metadata!J200,"g"))</f>
        <v>0</v>
      </c>
    </row>
    <row r="201" spans="1:29">
      <c r="A201" s="4">
        <f>IF(B201=" "," ",HYPERLINK(CONCATENATE("#metadata!",ADDRESS(INDEX($P$2:$P$1001,MATCH(ROWS($N$2:N201),$N$2:$N$1001,0),0),2)),INDEX($S$2:$S$1001,MATCH(ROWS($N$2:N201),$N$2:$N$1001,0),0)))</f>
        <v>0</v>
      </c>
      <c r="B201" s="5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5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5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5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5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5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5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5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5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applicable"),exact(Metadata!D201,"not collected"),exact(Metadata!D201,"not provided"),exact(Metadata!D201,"restricted access"))),AND(IF(Metadata!D201="",FALSE,IF(ISERROR(INT(Metadata!D201)),FALSE,INT(Metadata!D201)=Metadata!D201)),Metadata!D201&gt;0))</f>
        <v>0</v>
      </c>
      <c r="X201">
        <f>AND(IF(Metadata!E201="",FALSE,TRUE),exact(Metadata!E201,"weeks"))</f>
        <v>0</v>
      </c>
      <c r="Y201">
        <f>AND(IF(Metadata!F201="",FALSE,TRUE),exact(Metadata!F201,"rat"))</f>
        <v>0</v>
      </c>
      <c r="Z201">
        <f>AND(IF(Metadata!G201="",FALSE,TRUE),exact(Metadata!G201,"Rattus norvegicus"))</f>
        <v>0</v>
      </c>
      <c r="AA201">
        <f>AND(IF(Metadata!H201="",FALSE,TRUE),exact(Metadata!H201,"10116"))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access"))),AND(IF(Metadata!I201="",FALSE,IF(ISERROR(INT(Metadata!I201)),FALSE,INT(Metadata!I201)=Metadata!I201)),Metadata!I201&gt;0))</f>
        <v>0</v>
      </c>
      <c r="AC201">
        <f>AND(IF(Metadata!J201="",FALSE,TRUE),exact(Metadata!J201,"g"))</f>
        <v>0</v>
      </c>
    </row>
    <row r="202" spans="1:29">
      <c r="A202" s="4">
        <f>IF(B202=" "," ",HYPERLINK(CONCATENATE("#metadata!",ADDRESS(INDEX($P$2:$P$1001,MATCH(ROWS($N$2:N202),$N$2:$N$1001,0),0),2)),INDEX($S$2:$S$1001,MATCH(ROWS($N$2:N202),$N$2:$N$1001,0),0)))</f>
        <v>0</v>
      </c>
      <c r="B202" s="5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5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5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5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5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5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5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5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5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applicable"),exact(Metadata!D202,"not collected"),exact(Metadata!D202,"not provided"),exact(Metadata!D202,"restricted access"))),AND(IF(Metadata!D202="",FALSE,IF(ISERROR(INT(Metadata!D202)),FALSE,INT(Metadata!D202)=Metadata!D202)),Metadata!D202&gt;0))</f>
        <v>0</v>
      </c>
      <c r="X202">
        <f>AND(IF(Metadata!E202="",FALSE,TRUE),exact(Metadata!E202,"weeks"))</f>
        <v>0</v>
      </c>
      <c r="Y202">
        <f>AND(IF(Metadata!F202="",FALSE,TRUE),exact(Metadata!F202,"rat"))</f>
        <v>0</v>
      </c>
      <c r="Z202">
        <f>AND(IF(Metadata!G202="",FALSE,TRUE),exact(Metadata!G202,"Rattus norvegicus"))</f>
        <v>0</v>
      </c>
      <c r="AA202">
        <f>AND(IF(Metadata!H202="",FALSE,TRUE),exact(Metadata!H202,"10116"))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access"))),AND(IF(Metadata!I202="",FALSE,IF(ISERROR(INT(Metadata!I202)),FALSE,INT(Metadata!I202)=Metadata!I202)),Metadata!I202&gt;0))</f>
        <v>0</v>
      </c>
      <c r="AC202">
        <f>AND(IF(Metadata!J202="",FALSE,TRUE),exact(Metadata!J202,"g"))</f>
        <v>0</v>
      </c>
    </row>
    <row r="203" spans="1:29">
      <c r="A203" s="4">
        <f>IF(B203=" "," ",HYPERLINK(CONCATENATE("#metadata!",ADDRESS(INDEX($P$2:$P$1001,MATCH(ROWS($N$2:N203),$N$2:$N$1001,0),0),2)),INDEX($S$2:$S$1001,MATCH(ROWS($N$2:N203),$N$2:$N$1001,0),0)))</f>
        <v>0</v>
      </c>
      <c r="B203" s="5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5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5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5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5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5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5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5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5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applicable"),exact(Metadata!D203,"not collected"),exact(Metadata!D203,"not provided"),exact(Metadata!D203,"restricted access"))),AND(IF(Metadata!D203="",FALSE,IF(ISERROR(INT(Metadata!D203)),FALSE,INT(Metadata!D203)=Metadata!D203)),Metadata!D203&gt;0))</f>
        <v>0</v>
      </c>
      <c r="X203">
        <f>AND(IF(Metadata!E203="",FALSE,TRUE),exact(Metadata!E203,"weeks"))</f>
        <v>0</v>
      </c>
      <c r="Y203">
        <f>AND(IF(Metadata!F203="",FALSE,TRUE),exact(Metadata!F203,"rat"))</f>
        <v>0</v>
      </c>
      <c r="Z203">
        <f>AND(IF(Metadata!G203="",FALSE,TRUE),exact(Metadata!G203,"Rattus norvegicus"))</f>
        <v>0</v>
      </c>
      <c r="AA203">
        <f>AND(IF(Metadata!H203="",FALSE,TRUE),exact(Metadata!H203,"10116"))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access"))),AND(IF(Metadata!I203="",FALSE,IF(ISERROR(INT(Metadata!I203)),FALSE,INT(Metadata!I203)=Metadata!I203)),Metadata!I203&gt;0))</f>
        <v>0</v>
      </c>
      <c r="AC203">
        <f>AND(IF(Metadata!J203="",FALSE,TRUE),exact(Metadata!J203,"g"))</f>
        <v>0</v>
      </c>
    </row>
    <row r="204" spans="1:29">
      <c r="A204" s="4">
        <f>IF(B204=" "," ",HYPERLINK(CONCATENATE("#metadata!",ADDRESS(INDEX($P$2:$P$1001,MATCH(ROWS($N$2:N204),$N$2:$N$1001,0),0),2)),INDEX($S$2:$S$1001,MATCH(ROWS($N$2:N204),$N$2:$N$1001,0),0)))</f>
        <v>0</v>
      </c>
      <c r="B204" s="5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5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5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5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5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5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5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5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5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applicable"),exact(Metadata!D204,"not collected"),exact(Metadata!D204,"not provided"),exact(Metadata!D204,"restricted access"))),AND(IF(Metadata!D204="",FALSE,IF(ISERROR(INT(Metadata!D204)),FALSE,INT(Metadata!D204)=Metadata!D204)),Metadata!D204&gt;0))</f>
        <v>0</v>
      </c>
      <c r="X204">
        <f>AND(IF(Metadata!E204="",FALSE,TRUE),exact(Metadata!E204,"weeks"))</f>
        <v>0</v>
      </c>
      <c r="Y204">
        <f>AND(IF(Metadata!F204="",FALSE,TRUE),exact(Metadata!F204,"rat"))</f>
        <v>0</v>
      </c>
      <c r="Z204">
        <f>AND(IF(Metadata!G204="",FALSE,TRUE),exact(Metadata!G204,"Rattus norvegicus"))</f>
        <v>0</v>
      </c>
      <c r="AA204">
        <f>AND(IF(Metadata!H204="",FALSE,TRUE),exact(Metadata!H204,"10116"))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access"))),AND(IF(Metadata!I204="",FALSE,IF(ISERROR(INT(Metadata!I204)),FALSE,INT(Metadata!I204)=Metadata!I204)),Metadata!I204&gt;0))</f>
        <v>0</v>
      </c>
      <c r="AC204">
        <f>AND(IF(Metadata!J204="",FALSE,TRUE),exact(Metadata!J204,"g"))</f>
        <v>0</v>
      </c>
    </row>
    <row r="205" spans="1:29">
      <c r="A205" s="4">
        <f>IF(B205=" "," ",HYPERLINK(CONCATENATE("#metadata!",ADDRESS(INDEX($P$2:$P$1001,MATCH(ROWS($N$2:N205),$N$2:$N$1001,0),0),2)),INDEX($S$2:$S$1001,MATCH(ROWS($N$2:N205),$N$2:$N$1001,0),0)))</f>
        <v>0</v>
      </c>
      <c r="B205" s="5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5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5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5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5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5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5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5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5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applicable"),exact(Metadata!D205,"not collected"),exact(Metadata!D205,"not provided"),exact(Metadata!D205,"restricted access"))),AND(IF(Metadata!D205="",FALSE,IF(ISERROR(INT(Metadata!D205)),FALSE,INT(Metadata!D205)=Metadata!D205)),Metadata!D205&gt;0))</f>
        <v>0</v>
      </c>
      <c r="X205">
        <f>AND(IF(Metadata!E205="",FALSE,TRUE),exact(Metadata!E205,"weeks"))</f>
        <v>0</v>
      </c>
      <c r="Y205">
        <f>AND(IF(Metadata!F205="",FALSE,TRUE),exact(Metadata!F205,"rat"))</f>
        <v>0</v>
      </c>
      <c r="Z205">
        <f>AND(IF(Metadata!G205="",FALSE,TRUE),exact(Metadata!G205,"Rattus norvegicus"))</f>
        <v>0</v>
      </c>
      <c r="AA205">
        <f>AND(IF(Metadata!H205="",FALSE,TRUE),exact(Metadata!H205,"10116"))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access"))),AND(IF(Metadata!I205="",FALSE,IF(ISERROR(INT(Metadata!I205)),FALSE,INT(Metadata!I205)=Metadata!I205)),Metadata!I205&gt;0))</f>
        <v>0</v>
      </c>
      <c r="AC205">
        <f>AND(IF(Metadata!J205="",FALSE,TRUE),exact(Metadata!J205,"g"))</f>
        <v>0</v>
      </c>
    </row>
    <row r="206" spans="1:29">
      <c r="A206" s="4">
        <f>IF(B206=" "," ",HYPERLINK(CONCATENATE("#metadata!",ADDRESS(INDEX($P$2:$P$1001,MATCH(ROWS($N$2:N206),$N$2:$N$1001,0),0),2)),INDEX($S$2:$S$1001,MATCH(ROWS($N$2:N206),$N$2:$N$1001,0),0)))</f>
        <v>0</v>
      </c>
      <c r="B206" s="5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5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5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5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5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5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5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5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5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applicable"),exact(Metadata!D206,"not collected"),exact(Metadata!D206,"not provided"),exact(Metadata!D206,"restricted access"))),AND(IF(Metadata!D206="",FALSE,IF(ISERROR(INT(Metadata!D206)),FALSE,INT(Metadata!D206)=Metadata!D206)),Metadata!D206&gt;0))</f>
        <v>0</v>
      </c>
      <c r="X206">
        <f>AND(IF(Metadata!E206="",FALSE,TRUE),exact(Metadata!E206,"weeks"))</f>
        <v>0</v>
      </c>
      <c r="Y206">
        <f>AND(IF(Metadata!F206="",FALSE,TRUE),exact(Metadata!F206,"rat"))</f>
        <v>0</v>
      </c>
      <c r="Z206">
        <f>AND(IF(Metadata!G206="",FALSE,TRUE),exact(Metadata!G206,"Rattus norvegicus"))</f>
        <v>0</v>
      </c>
      <c r="AA206">
        <f>AND(IF(Metadata!H206="",FALSE,TRUE),exact(Metadata!H206,"10116"))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access"))),AND(IF(Metadata!I206="",FALSE,IF(ISERROR(INT(Metadata!I206)),FALSE,INT(Metadata!I206)=Metadata!I206)),Metadata!I206&gt;0))</f>
        <v>0</v>
      </c>
      <c r="AC206">
        <f>AND(IF(Metadata!J206="",FALSE,TRUE),exact(Metadata!J206,"g"))</f>
        <v>0</v>
      </c>
    </row>
    <row r="207" spans="1:29">
      <c r="A207" s="4">
        <f>IF(B207=" "," ",HYPERLINK(CONCATENATE("#metadata!",ADDRESS(INDEX($P$2:$P$1001,MATCH(ROWS($N$2:N207),$N$2:$N$1001,0),0),2)),INDEX($S$2:$S$1001,MATCH(ROWS($N$2:N207),$N$2:$N$1001,0),0)))</f>
        <v>0</v>
      </c>
      <c r="B207" s="5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5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5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5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5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5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5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5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5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applicable"),exact(Metadata!D207,"not collected"),exact(Metadata!D207,"not provided"),exact(Metadata!D207,"restricted access"))),AND(IF(Metadata!D207="",FALSE,IF(ISERROR(INT(Metadata!D207)),FALSE,INT(Metadata!D207)=Metadata!D207)),Metadata!D207&gt;0))</f>
        <v>0</v>
      </c>
      <c r="X207">
        <f>AND(IF(Metadata!E207="",FALSE,TRUE),exact(Metadata!E207,"weeks"))</f>
        <v>0</v>
      </c>
      <c r="Y207">
        <f>AND(IF(Metadata!F207="",FALSE,TRUE),exact(Metadata!F207,"rat"))</f>
        <v>0</v>
      </c>
      <c r="Z207">
        <f>AND(IF(Metadata!G207="",FALSE,TRUE),exact(Metadata!G207,"Rattus norvegicus"))</f>
        <v>0</v>
      </c>
      <c r="AA207">
        <f>AND(IF(Metadata!H207="",FALSE,TRUE),exact(Metadata!H207,"10116"))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access"))),AND(IF(Metadata!I207="",FALSE,IF(ISERROR(INT(Metadata!I207)),FALSE,INT(Metadata!I207)=Metadata!I207)),Metadata!I207&gt;0))</f>
        <v>0</v>
      </c>
      <c r="AC207">
        <f>AND(IF(Metadata!J207="",FALSE,TRUE),exact(Metadata!J207,"g"))</f>
        <v>0</v>
      </c>
    </row>
    <row r="208" spans="1:29">
      <c r="A208" s="4">
        <f>IF(B208=" "," ",HYPERLINK(CONCATENATE("#metadata!",ADDRESS(INDEX($P$2:$P$1001,MATCH(ROWS($N$2:N208),$N$2:$N$1001,0),0),2)),INDEX($S$2:$S$1001,MATCH(ROWS($N$2:N208),$N$2:$N$1001,0),0)))</f>
        <v>0</v>
      </c>
      <c r="B208" s="5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5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5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5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5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5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5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5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5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applicable"),exact(Metadata!D208,"not collected"),exact(Metadata!D208,"not provided"),exact(Metadata!D208,"restricted access"))),AND(IF(Metadata!D208="",FALSE,IF(ISERROR(INT(Metadata!D208)),FALSE,INT(Metadata!D208)=Metadata!D208)),Metadata!D208&gt;0))</f>
        <v>0</v>
      </c>
      <c r="X208">
        <f>AND(IF(Metadata!E208="",FALSE,TRUE),exact(Metadata!E208,"weeks"))</f>
        <v>0</v>
      </c>
      <c r="Y208">
        <f>AND(IF(Metadata!F208="",FALSE,TRUE),exact(Metadata!F208,"rat"))</f>
        <v>0</v>
      </c>
      <c r="Z208">
        <f>AND(IF(Metadata!G208="",FALSE,TRUE),exact(Metadata!G208,"Rattus norvegicus"))</f>
        <v>0</v>
      </c>
      <c r="AA208">
        <f>AND(IF(Metadata!H208="",FALSE,TRUE),exact(Metadata!H208,"10116"))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access"))),AND(IF(Metadata!I208="",FALSE,IF(ISERROR(INT(Metadata!I208)),FALSE,INT(Metadata!I208)=Metadata!I208)),Metadata!I208&gt;0))</f>
        <v>0</v>
      </c>
      <c r="AC208">
        <f>AND(IF(Metadata!J208="",FALSE,TRUE),exact(Metadata!J208,"g"))</f>
        <v>0</v>
      </c>
    </row>
    <row r="209" spans="1:29">
      <c r="A209" s="4">
        <f>IF(B209=" "," ",HYPERLINK(CONCATENATE("#metadata!",ADDRESS(INDEX($P$2:$P$1001,MATCH(ROWS($N$2:N209),$N$2:$N$1001,0),0),2)),INDEX($S$2:$S$1001,MATCH(ROWS($N$2:N209),$N$2:$N$1001,0),0)))</f>
        <v>0</v>
      </c>
      <c r="B209" s="5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5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5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5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5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5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5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5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5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applicable"),exact(Metadata!D209,"not collected"),exact(Metadata!D209,"not provided"),exact(Metadata!D209,"restricted access"))),AND(IF(Metadata!D209="",FALSE,IF(ISERROR(INT(Metadata!D209)),FALSE,INT(Metadata!D209)=Metadata!D209)),Metadata!D209&gt;0))</f>
        <v>0</v>
      </c>
      <c r="X209">
        <f>AND(IF(Metadata!E209="",FALSE,TRUE),exact(Metadata!E209,"weeks"))</f>
        <v>0</v>
      </c>
      <c r="Y209">
        <f>AND(IF(Metadata!F209="",FALSE,TRUE),exact(Metadata!F209,"rat"))</f>
        <v>0</v>
      </c>
      <c r="Z209">
        <f>AND(IF(Metadata!G209="",FALSE,TRUE),exact(Metadata!G209,"Rattus norvegicus"))</f>
        <v>0</v>
      </c>
      <c r="AA209">
        <f>AND(IF(Metadata!H209="",FALSE,TRUE),exact(Metadata!H209,"10116"))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access"))),AND(IF(Metadata!I209="",FALSE,IF(ISERROR(INT(Metadata!I209)),FALSE,INT(Metadata!I209)=Metadata!I209)),Metadata!I209&gt;0))</f>
        <v>0</v>
      </c>
      <c r="AC209">
        <f>AND(IF(Metadata!J209="",FALSE,TRUE),exact(Metadata!J209,"g"))</f>
        <v>0</v>
      </c>
    </row>
    <row r="210" spans="1:29">
      <c r="A210" s="4">
        <f>IF(B210=" "," ",HYPERLINK(CONCATENATE("#metadata!",ADDRESS(INDEX($P$2:$P$1001,MATCH(ROWS($N$2:N210),$N$2:$N$1001,0),0),2)),INDEX($S$2:$S$1001,MATCH(ROWS($N$2:N210),$N$2:$N$1001,0),0)))</f>
        <v>0</v>
      </c>
      <c r="B210" s="5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5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5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5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5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5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5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5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5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applicable"),exact(Metadata!D210,"not collected"),exact(Metadata!D210,"not provided"),exact(Metadata!D210,"restricted access"))),AND(IF(Metadata!D210="",FALSE,IF(ISERROR(INT(Metadata!D210)),FALSE,INT(Metadata!D210)=Metadata!D210)),Metadata!D210&gt;0))</f>
        <v>0</v>
      </c>
      <c r="X210">
        <f>AND(IF(Metadata!E210="",FALSE,TRUE),exact(Metadata!E210,"weeks"))</f>
        <v>0</v>
      </c>
      <c r="Y210">
        <f>AND(IF(Metadata!F210="",FALSE,TRUE),exact(Metadata!F210,"rat"))</f>
        <v>0</v>
      </c>
      <c r="Z210">
        <f>AND(IF(Metadata!G210="",FALSE,TRUE),exact(Metadata!G210,"Rattus norvegicus"))</f>
        <v>0</v>
      </c>
      <c r="AA210">
        <f>AND(IF(Metadata!H210="",FALSE,TRUE),exact(Metadata!H210,"10116"))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access"))),AND(IF(Metadata!I210="",FALSE,IF(ISERROR(INT(Metadata!I210)),FALSE,INT(Metadata!I210)=Metadata!I210)),Metadata!I210&gt;0))</f>
        <v>0</v>
      </c>
      <c r="AC210">
        <f>AND(IF(Metadata!J210="",FALSE,TRUE),exact(Metadata!J210,"g"))</f>
        <v>0</v>
      </c>
    </row>
    <row r="211" spans="1:29">
      <c r="A211" s="4">
        <f>IF(B211=" "," ",HYPERLINK(CONCATENATE("#metadata!",ADDRESS(INDEX($P$2:$P$1001,MATCH(ROWS($N$2:N211),$N$2:$N$1001,0),0),2)),INDEX($S$2:$S$1001,MATCH(ROWS($N$2:N211),$N$2:$N$1001,0),0)))</f>
        <v>0</v>
      </c>
      <c r="B211" s="5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5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5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5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5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5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5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5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5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applicable"),exact(Metadata!D211,"not collected"),exact(Metadata!D211,"not provided"),exact(Metadata!D211,"restricted access"))),AND(IF(Metadata!D211="",FALSE,IF(ISERROR(INT(Metadata!D211)),FALSE,INT(Metadata!D211)=Metadata!D211)),Metadata!D211&gt;0))</f>
        <v>0</v>
      </c>
      <c r="X211">
        <f>AND(IF(Metadata!E211="",FALSE,TRUE),exact(Metadata!E211,"weeks"))</f>
        <v>0</v>
      </c>
      <c r="Y211">
        <f>AND(IF(Metadata!F211="",FALSE,TRUE),exact(Metadata!F211,"rat"))</f>
        <v>0</v>
      </c>
      <c r="Z211">
        <f>AND(IF(Metadata!G211="",FALSE,TRUE),exact(Metadata!G211,"Rattus norvegicus"))</f>
        <v>0</v>
      </c>
      <c r="AA211">
        <f>AND(IF(Metadata!H211="",FALSE,TRUE),exact(Metadata!H211,"10116"))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access"))),AND(IF(Metadata!I211="",FALSE,IF(ISERROR(INT(Metadata!I211)),FALSE,INT(Metadata!I211)=Metadata!I211)),Metadata!I211&gt;0))</f>
        <v>0</v>
      </c>
      <c r="AC211">
        <f>AND(IF(Metadata!J211="",FALSE,TRUE),exact(Metadata!J211,"g"))</f>
        <v>0</v>
      </c>
    </row>
    <row r="212" spans="1:29">
      <c r="A212" s="4">
        <f>IF(B212=" "," ",HYPERLINK(CONCATENATE("#metadata!",ADDRESS(INDEX($P$2:$P$1001,MATCH(ROWS($N$2:N212),$N$2:$N$1001,0),0),2)),INDEX($S$2:$S$1001,MATCH(ROWS($N$2:N212),$N$2:$N$1001,0),0)))</f>
        <v>0</v>
      </c>
      <c r="B212" s="5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5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5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5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5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5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5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5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5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applicable"),exact(Metadata!D212,"not collected"),exact(Metadata!D212,"not provided"),exact(Metadata!D212,"restricted access"))),AND(IF(Metadata!D212="",FALSE,IF(ISERROR(INT(Metadata!D212)),FALSE,INT(Metadata!D212)=Metadata!D212)),Metadata!D212&gt;0))</f>
        <v>0</v>
      </c>
      <c r="X212">
        <f>AND(IF(Metadata!E212="",FALSE,TRUE),exact(Metadata!E212,"weeks"))</f>
        <v>0</v>
      </c>
      <c r="Y212">
        <f>AND(IF(Metadata!F212="",FALSE,TRUE),exact(Metadata!F212,"rat"))</f>
        <v>0</v>
      </c>
      <c r="Z212">
        <f>AND(IF(Metadata!G212="",FALSE,TRUE),exact(Metadata!G212,"Rattus norvegicus"))</f>
        <v>0</v>
      </c>
      <c r="AA212">
        <f>AND(IF(Metadata!H212="",FALSE,TRUE),exact(Metadata!H212,"10116"))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access"))),AND(IF(Metadata!I212="",FALSE,IF(ISERROR(INT(Metadata!I212)),FALSE,INT(Metadata!I212)=Metadata!I212)),Metadata!I212&gt;0))</f>
        <v>0</v>
      </c>
      <c r="AC212">
        <f>AND(IF(Metadata!J212="",FALSE,TRUE),exact(Metadata!J212,"g"))</f>
        <v>0</v>
      </c>
    </row>
    <row r="213" spans="1:29">
      <c r="A213" s="4">
        <f>IF(B213=" "," ",HYPERLINK(CONCATENATE("#metadata!",ADDRESS(INDEX($P$2:$P$1001,MATCH(ROWS($N$2:N213),$N$2:$N$1001,0),0),2)),INDEX($S$2:$S$1001,MATCH(ROWS($N$2:N213),$N$2:$N$1001,0),0)))</f>
        <v>0</v>
      </c>
      <c r="B213" s="5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5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5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5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5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5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5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5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5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applicable"),exact(Metadata!D213,"not collected"),exact(Metadata!D213,"not provided"),exact(Metadata!D213,"restricted access"))),AND(IF(Metadata!D213="",FALSE,IF(ISERROR(INT(Metadata!D213)),FALSE,INT(Metadata!D213)=Metadata!D213)),Metadata!D213&gt;0))</f>
        <v>0</v>
      </c>
      <c r="X213">
        <f>AND(IF(Metadata!E213="",FALSE,TRUE),exact(Metadata!E213,"weeks"))</f>
        <v>0</v>
      </c>
      <c r="Y213">
        <f>AND(IF(Metadata!F213="",FALSE,TRUE),exact(Metadata!F213,"rat"))</f>
        <v>0</v>
      </c>
      <c r="Z213">
        <f>AND(IF(Metadata!G213="",FALSE,TRUE),exact(Metadata!G213,"Rattus norvegicus"))</f>
        <v>0</v>
      </c>
      <c r="AA213">
        <f>AND(IF(Metadata!H213="",FALSE,TRUE),exact(Metadata!H213,"10116"))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access"))),AND(IF(Metadata!I213="",FALSE,IF(ISERROR(INT(Metadata!I213)),FALSE,INT(Metadata!I213)=Metadata!I213)),Metadata!I213&gt;0))</f>
        <v>0</v>
      </c>
      <c r="AC213">
        <f>AND(IF(Metadata!J213="",FALSE,TRUE),exact(Metadata!J213,"g"))</f>
        <v>0</v>
      </c>
    </row>
    <row r="214" spans="1:29">
      <c r="A214" s="4">
        <f>IF(B214=" "," ",HYPERLINK(CONCATENATE("#metadata!",ADDRESS(INDEX($P$2:$P$1001,MATCH(ROWS($N$2:N214),$N$2:$N$1001,0),0),2)),INDEX($S$2:$S$1001,MATCH(ROWS($N$2:N214),$N$2:$N$1001,0),0)))</f>
        <v>0</v>
      </c>
      <c r="B214" s="5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5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5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5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5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5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5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5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5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applicable"),exact(Metadata!D214,"not collected"),exact(Metadata!D214,"not provided"),exact(Metadata!D214,"restricted access"))),AND(IF(Metadata!D214="",FALSE,IF(ISERROR(INT(Metadata!D214)),FALSE,INT(Metadata!D214)=Metadata!D214)),Metadata!D214&gt;0))</f>
        <v>0</v>
      </c>
      <c r="X214">
        <f>AND(IF(Metadata!E214="",FALSE,TRUE),exact(Metadata!E214,"weeks"))</f>
        <v>0</v>
      </c>
      <c r="Y214">
        <f>AND(IF(Metadata!F214="",FALSE,TRUE),exact(Metadata!F214,"rat"))</f>
        <v>0</v>
      </c>
      <c r="Z214">
        <f>AND(IF(Metadata!G214="",FALSE,TRUE),exact(Metadata!G214,"Rattus norvegicus"))</f>
        <v>0</v>
      </c>
      <c r="AA214">
        <f>AND(IF(Metadata!H214="",FALSE,TRUE),exact(Metadata!H214,"10116"))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access"))),AND(IF(Metadata!I214="",FALSE,IF(ISERROR(INT(Metadata!I214)),FALSE,INT(Metadata!I214)=Metadata!I214)),Metadata!I214&gt;0))</f>
        <v>0</v>
      </c>
      <c r="AC214">
        <f>AND(IF(Metadata!J214="",FALSE,TRUE),exact(Metadata!J214,"g"))</f>
        <v>0</v>
      </c>
    </row>
    <row r="215" spans="1:29">
      <c r="A215" s="4">
        <f>IF(B215=" "," ",HYPERLINK(CONCATENATE("#metadata!",ADDRESS(INDEX($P$2:$P$1001,MATCH(ROWS($N$2:N215),$N$2:$N$1001,0),0),2)),INDEX($S$2:$S$1001,MATCH(ROWS($N$2:N215),$N$2:$N$1001,0),0)))</f>
        <v>0</v>
      </c>
      <c r="B215" s="5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5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5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5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5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5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5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5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5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applicable"),exact(Metadata!D215,"not collected"),exact(Metadata!D215,"not provided"),exact(Metadata!D215,"restricted access"))),AND(IF(Metadata!D215="",FALSE,IF(ISERROR(INT(Metadata!D215)),FALSE,INT(Metadata!D215)=Metadata!D215)),Metadata!D215&gt;0))</f>
        <v>0</v>
      </c>
      <c r="X215">
        <f>AND(IF(Metadata!E215="",FALSE,TRUE),exact(Metadata!E215,"weeks"))</f>
        <v>0</v>
      </c>
      <c r="Y215">
        <f>AND(IF(Metadata!F215="",FALSE,TRUE),exact(Metadata!F215,"rat"))</f>
        <v>0</v>
      </c>
      <c r="Z215">
        <f>AND(IF(Metadata!G215="",FALSE,TRUE),exact(Metadata!G215,"Rattus norvegicus"))</f>
        <v>0</v>
      </c>
      <c r="AA215">
        <f>AND(IF(Metadata!H215="",FALSE,TRUE),exact(Metadata!H215,"10116"))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access"))),AND(IF(Metadata!I215="",FALSE,IF(ISERROR(INT(Metadata!I215)),FALSE,INT(Metadata!I215)=Metadata!I215)),Metadata!I215&gt;0))</f>
        <v>0</v>
      </c>
      <c r="AC215">
        <f>AND(IF(Metadata!J215="",FALSE,TRUE),exact(Metadata!J215,"g"))</f>
        <v>0</v>
      </c>
    </row>
    <row r="216" spans="1:29">
      <c r="A216" s="4">
        <f>IF(B216=" "," ",HYPERLINK(CONCATENATE("#metadata!",ADDRESS(INDEX($P$2:$P$1001,MATCH(ROWS($N$2:N216),$N$2:$N$1001,0),0),2)),INDEX($S$2:$S$1001,MATCH(ROWS($N$2:N216),$N$2:$N$1001,0),0)))</f>
        <v>0</v>
      </c>
      <c r="B216" s="5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5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5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5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5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5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5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5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5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applicable"),exact(Metadata!D216,"not collected"),exact(Metadata!D216,"not provided"),exact(Metadata!D216,"restricted access"))),AND(IF(Metadata!D216="",FALSE,IF(ISERROR(INT(Metadata!D216)),FALSE,INT(Metadata!D216)=Metadata!D216)),Metadata!D216&gt;0))</f>
        <v>0</v>
      </c>
      <c r="X216">
        <f>AND(IF(Metadata!E216="",FALSE,TRUE),exact(Metadata!E216,"weeks"))</f>
        <v>0</v>
      </c>
      <c r="Y216">
        <f>AND(IF(Metadata!F216="",FALSE,TRUE),exact(Metadata!F216,"rat"))</f>
        <v>0</v>
      </c>
      <c r="Z216">
        <f>AND(IF(Metadata!G216="",FALSE,TRUE),exact(Metadata!G216,"Rattus norvegicus"))</f>
        <v>0</v>
      </c>
      <c r="AA216">
        <f>AND(IF(Metadata!H216="",FALSE,TRUE),exact(Metadata!H216,"10116"))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access"))),AND(IF(Metadata!I216="",FALSE,IF(ISERROR(INT(Metadata!I216)),FALSE,INT(Metadata!I216)=Metadata!I216)),Metadata!I216&gt;0))</f>
        <v>0</v>
      </c>
      <c r="AC216">
        <f>AND(IF(Metadata!J216="",FALSE,TRUE),exact(Metadata!J216,"g"))</f>
        <v>0</v>
      </c>
    </row>
    <row r="217" spans="1:29">
      <c r="A217" s="4">
        <f>IF(B217=" "," ",HYPERLINK(CONCATENATE("#metadata!",ADDRESS(INDEX($P$2:$P$1001,MATCH(ROWS($N$2:N217),$N$2:$N$1001,0),0),2)),INDEX($S$2:$S$1001,MATCH(ROWS($N$2:N217),$N$2:$N$1001,0),0)))</f>
        <v>0</v>
      </c>
      <c r="B217" s="5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5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5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5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5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5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5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5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5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applicable"),exact(Metadata!D217,"not collected"),exact(Metadata!D217,"not provided"),exact(Metadata!D217,"restricted access"))),AND(IF(Metadata!D217="",FALSE,IF(ISERROR(INT(Metadata!D217)),FALSE,INT(Metadata!D217)=Metadata!D217)),Metadata!D217&gt;0))</f>
        <v>0</v>
      </c>
      <c r="X217">
        <f>AND(IF(Metadata!E217="",FALSE,TRUE),exact(Metadata!E217,"weeks"))</f>
        <v>0</v>
      </c>
      <c r="Y217">
        <f>AND(IF(Metadata!F217="",FALSE,TRUE),exact(Metadata!F217,"rat"))</f>
        <v>0</v>
      </c>
      <c r="Z217">
        <f>AND(IF(Metadata!G217="",FALSE,TRUE),exact(Metadata!G217,"Rattus norvegicus"))</f>
        <v>0</v>
      </c>
      <c r="AA217">
        <f>AND(IF(Metadata!H217="",FALSE,TRUE),exact(Metadata!H217,"10116"))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access"))),AND(IF(Metadata!I217="",FALSE,IF(ISERROR(INT(Metadata!I217)),FALSE,INT(Metadata!I217)=Metadata!I217)),Metadata!I217&gt;0))</f>
        <v>0</v>
      </c>
      <c r="AC217">
        <f>AND(IF(Metadata!J217="",FALSE,TRUE),exact(Metadata!J217,"g"))</f>
        <v>0</v>
      </c>
    </row>
    <row r="218" spans="1:29">
      <c r="A218" s="4">
        <f>IF(B218=" "," ",HYPERLINK(CONCATENATE("#metadata!",ADDRESS(INDEX($P$2:$P$1001,MATCH(ROWS($N$2:N218),$N$2:$N$1001,0),0),2)),INDEX($S$2:$S$1001,MATCH(ROWS($N$2:N218),$N$2:$N$1001,0),0)))</f>
        <v>0</v>
      </c>
      <c r="B218" s="5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5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5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5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5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5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5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5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5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applicable"),exact(Metadata!D218,"not collected"),exact(Metadata!D218,"not provided"),exact(Metadata!D218,"restricted access"))),AND(IF(Metadata!D218="",FALSE,IF(ISERROR(INT(Metadata!D218)),FALSE,INT(Metadata!D218)=Metadata!D218)),Metadata!D218&gt;0))</f>
        <v>0</v>
      </c>
      <c r="X218">
        <f>AND(IF(Metadata!E218="",FALSE,TRUE),exact(Metadata!E218,"weeks"))</f>
        <v>0</v>
      </c>
      <c r="Y218">
        <f>AND(IF(Metadata!F218="",FALSE,TRUE),exact(Metadata!F218,"rat"))</f>
        <v>0</v>
      </c>
      <c r="Z218">
        <f>AND(IF(Metadata!G218="",FALSE,TRUE),exact(Metadata!G218,"Rattus norvegicus"))</f>
        <v>0</v>
      </c>
      <c r="AA218">
        <f>AND(IF(Metadata!H218="",FALSE,TRUE),exact(Metadata!H218,"10116"))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access"))),AND(IF(Metadata!I218="",FALSE,IF(ISERROR(INT(Metadata!I218)),FALSE,INT(Metadata!I218)=Metadata!I218)),Metadata!I218&gt;0))</f>
        <v>0</v>
      </c>
      <c r="AC218">
        <f>AND(IF(Metadata!J218="",FALSE,TRUE),exact(Metadata!J218,"g"))</f>
        <v>0</v>
      </c>
    </row>
    <row r="219" spans="1:29">
      <c r="A219" s="4">
        <f>IF(B219=" "," ",HYPERLINK(CONCATENATE("#metadata!",ADDRESS(INDEX($P$2:$P$1001,MATCH(ROWS($N$2:N219),$N$2:$N$1001,0),0),2)),INDEX($S$2:$S$1001,MATCH(ROWS($N$2:N219),$N$2:$N$1001,0),0)))</f>
        <v>0</v>
      </c>
      <c r="B219" s="5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5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5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5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5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5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5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5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5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applicable"),exact(Metadata!D219,"not collected"),exact(Metadata!D219,"not provided"),exact(Metadata!D219,"restricted access"))),AND(IF(Metadata!D219="",FALSE,IF(ISERROR(INT(Metadata!D219)),FALSE,INT(Metadata!D219)=Metadata!D219)),Metadata!D219&gt;0))</f>
        <v>0</v>
      </c>
      <c r="X219">
        <f>AND(IF(Metadata!E219="",FALSE,TRUE),exact(Metadata!E219,"weeks"))</f>
        <v>0</v>
      </c>
      <c r="Y219">
        <f>AND(IF(Metadata!F219="",FALSE,TRUE),exact(Metadata!F219,"rat"))</f>
        <v>0</v>
      </c>
      <c r="Z219">
        <f>AND(IF(Metadata!G219="",FALSE,TRUE),exact(Metadata!G219,"Rattus norvegicus"))</f>
        <v>0</v>
      </c>
      <c r="AA219">
        <f>AND(IF(Metadata!H219="",FALSE,TRUE),exact(Metadata!H219,"10116"))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access"))),AND(IF(Metadata!I219="",FALSE,IF(ISERROR(INT(Metadata!I219)),FALSE,INT(Metadata!I219)=Metadata!I219)),Metadata!I219&gt;0))</f>
        <v>0</v>
      </c>
      <c r="AC219">
        <f>AND(IF(Metadata!J219="",FALSE,TRUE),exact(Metadata!J219,"g"))</f>
        <v>0</v>
      </c>
    </row>
    <row r="220" spans="1:29">
      <c r="A220" s="4">
        <f>IF(B220=" "," ",HYPERLINK(CONCATENATE("#metadata!",ADDRESS(INDEX($P$2:$P$1001,MATCH(ROWS($N$2:N220),$N$2:$N$1001,0),0),2)),INDEX($S$2:$S$1001,MATCH(ROWS($N$2:N220),$N$2:$N$1001,0),0)))</f>
        <v>0</v>
      </c>
      <c r="B220" s="5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5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5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5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5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5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5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5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5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applicable"),exact(Metadata!D220,"not collected"),exact(Metadata!D220,"not provided"),exact(Metadata!D220,"restricted access"))),AND(IF(Metadata!D220="",FALSE,IF(ISERROR(INT(Metadata!D220)),FALSE,INT(Metadata!D220)=Metadata!D220)),Metadata!D220&gt;0))</f>
        <v>0</v>
      </c>
      <c r="X220">
        <f>AND(IF(Metadata!E220="",FALSE,TRUE),exact(Metadata!E220,"weeks"))</f>
        <v>0</v>
      </c>
      <c r="Y220">
        <f>AND(IF(Metadata!F220="",FALSE,TRUE),exact(Metadata!F220,"rat"))</f>
        <v>0</v>
      </c>
      <c r="Z220">
        <f>AND(IF(Metadata!G220="",FALSE,TRUE),exact(Metadata!G220,"Rattus norvegicus"))</f>
        <v>0</v>
      </c>
      <c r="AA220">
        <f>AND(IF(Metadata!H220="",FALSE,TRUE),exact(Metadata!H220,"10116"))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access"))),AND(IF(Metadata!I220="",FALSE,IF(ISERROR(INT(Metadata!I220)),FALSE,INT(Metadata!I220)=Metadata!I220)),Metadata!I220&gt;0))</f>
        <v>0</v>
      </c>
      <c r="AC220">
        <f>AND(IF(Metadata!J220="",FALSE,TRUE),exact(Metadata!J220,"g"))</f>
        <v>0</v>
      </c>
    </row>
    <row r="221" spans="1:29">
      <c r="A221" s="4">
        <f>IF(B221=" "," ",HYPERLINK(CONCATENATE("#metadata!",ADDRESS(INDEX($P$2:$P$1001,MATCH(ROWS($N$2:N221),$N$2:$N$1001,0),0),2)),INDEX($S$2:$S$1001,MATCH(ROWS($N$2:N221),$N$2:$N$1001,0),0)))</f>
        <v>0</v>
      </c>
      <c r="B221" s="5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5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5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5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5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5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5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5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5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applicable"),exact(Metadata!D221,"not collected"),exact(Metadata!D221,"not provided"),exact(Metadata!D221,"restricted access"))),AND(IF(Metadata!D221="",FALSE,IF(ISERROR(INT(Metadata!D221)),FALSE,INT(Metadata!D221)=Metadata!D221)),Metadata!D221&gt;0))</f>
        <v>0</v>
      </c>
      <c r="X221">
        <f>AND(IF(Metadata!E221="",FALSE,TRUE),exact(Metadata!E221,"weeks"))</f>
        <v>0</v>
      </c>
      <c r="Y221">
        <f>AND(IF(Metadata!F221="",FALSE,TRUE),exact(Metadata!F221,"rat"))</f>
        <v>0</v>
      </c>
      <c r="Z221">
        <f>AND(IF(Metadata!G221="",FALSE,TRUE),exact(Metadata!G221,"Rattus norvegicus"))</f>
        <v>0</v>
      </c>
      <c r="AA221">
        <f>AND(IF(Metadata!H221="",FALSE,TRUE),exact(Metadata!H221,"10116"))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access"))),AND(IF(Metadata!I221="",FALSE,IF(ISERROR(INT(Metadata!I221)),FALSE,INT(Metadata!I221)=Metadata!I221)),Metadata!I221&gt;0))</f>
        <v>0</v>
      </c>
      <c r="AC221">
        <f>AND(IF(Metadata!J221="",FALSE,TRUE),exact(Metadata!J221,"g"))</f>
        <v>0</v>
      </c>
    </row>
    <row r="222" spans="1:29">
      <c r="A222" s="4">
        <f>IF(B222=" "," ",HYPERLINK(CONCATENATE("#metadata!",ADDRESS(INDEX($P$2:$P$1001,MATCH(ROWS($N$2:N222),$N$2:$N$1001,0),0),2)),INDEX($S$2:$S$1001,MATCH(ROWS($N$2:N222),$N$2:$N$1001,0),0)))</f>
        <v>0</v>
      </c>
      <c r="B222" s="5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5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5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5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5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5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5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5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5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applicable"),exact(Metadata!D222,"not collected"),exact(Metadata!D222,"not provided"),exact(Metadata!D222,"restricted access"))),AND(IF(Metadata!D222="",FALSE,IF(ISERROR(INT(Metadata!D222)),FALSE,INT(Metadata!D222)=Metadata!D222)),Metadata!D222&gt;0))</f>
        <v>0</v>
      </c>
      <c r="X222">
        <f>AND(IF(Metadata!E222="",FALSE,TRUE),exact(Metadata!E222,"weeks"))</f>
        <v>0</v>
      </c>
      <c r="Y222">
        <f>AND(IF(Metadata!F222="",FALSE,TRUE),exact(Metadata!F222,"rat"))</f>
        <v>0</v>
      </c>
      <c r="Z222">
        <f>AND(IF(Metadata!G222="",FALSE,TRUE),exact(Metadata!G222,"Rattus norvegicus"))</f>
        <v>0</v>
      </c>
      <c r="AA222">
        <f>AND(IF(Metadata!H222="",FALSE,TRUE),exact(Metadata!H222,"10116"))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access"))),AND(IF(Metadata!I222="",FALSE,IF(ISERROR(INT(Metadata!I222)),FALSE,INT(Metadata!I222)=Metadata!I222)),Metadata!I222&gt;0))</f>
        <v>0</v>
      </c>
      <c r="AC222">
        <f>AND(IF(Metadata!J222="",FALSE,TRUE),exact(Metadata!J222,"g"))</f>
        <v>0</v>
      </c>
    </row>
    <row r="223" spans="1:29">
      <c r="A223" s="4">
        <f>IF(B223=" "," ",HYPERLINK(CONCATENATE("#metadata!",ADDRESS(INDEX($P$2:$P$1001,MATCH(ROWS($N$2:N223),$N$2:$N$1001,0),0),2)),INDEX($S$2:$S$1001,MATCH(ROWS($N$2:N223),$N$2:$N$1001,0),0)))</f>
        <v>0</v>
      </c>
      <c r="B223" s="5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5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5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5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5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5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5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5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5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applicable"),exact(Metadata!D223,"not collected"),exact(Metadata!D223,"not provided"),exact(Metadata!D223,"restricted access"))),AND(IF(Metadata!D223="",FALSE,IF(ISERROR(INT(Metadata!D223)),FALSE,INT(Metadata!D223)=Metadata!D223)),Metadata!D223&gt;0))</f>
        <v>0</v>
      </c>
      <c r="X223">
        <f>AND(IF(Metadata!E223="",FALSE,TRUE),exact(Metadata!E223,"weeks"))</f>
        <v>0</v>
      </c>
      <c r="Y223">
        <f>AND(IF(Metadata!F223="",FALSE,TRUE),exact(Metadata!F223,"rat"))</f>
        <v>0</v>
      </c>
      <c r="Z223">
        <f>AND(IF(Metadata!G223="",FALSE,TRUE),exact(Metadata!G223,"Rattus norvegicus"))</f>
        <v>0</v>
      </c>
      <c r="AA223">
        <f>AND(IF(Metadata!H223="",FALSE,TRUE),exact(Metadata!H223,"10116"))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access"))),AND(IF(Metadata!I223="",FALSE,IF(ISERROR(INT(Metadata!I223)),FALSE,INT(Metadata!I223)=Metadata!I223)),Metadata!I223&gt;0))</f>
        <v>0</v>
      </c>
      <c r="AC223">
        <f>AND(IF(Metadata!J223="",FALSE,TRUE),exact(Metadata!J223,"g"))</f>
        <v>0</v>
      </c>
    </row>
    <row r="224" spans="1:29">
      <c r="A224" s="4">
        <f>IF(B224=" "," ",HYPERLINK(CONCATENATE("#metadata!",ADDRESS(INDEX($P$2:$P$1001,MATCH(ROWS($N$2:N224),$N$2:$N$1001,0),0),2)),INDEX($S$2:$S$1001,MATCH(ROWS($N$2:N224),$N$2:$N$1001,0),0)))</f>
        <v>0</v>
      </c>
      <c r="B224" s="5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5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5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5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5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5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5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5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5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applicable"),exact(Metadata!D224,"not collected"),exact(Metadata!D224,"not provided"),exact(Metadata!D224,"restricted access"))),AND(IF(Metadata!D224="",FALSE,IF(ISERROR(INT(Metadata!D224)),FALSE,INT(Metadata!D224)=Metadata!D224)),Metadata!D224&gt;0))</f>
        <v>0</v>
      </c>
      <c r="X224">
        <f>AND(IF(Metadata!E224="",FALSE,TRUE),exact(Metadata!E224,"weeks"))</f>
        <v>0</v>
      </c>
      <c r="Y224">
        <f>AND(IF(Metadata!F224="",FALSE,TRUE),exact(Metadata!F224,"rat"))</f>
        <v>0</v>
      </c>
      <c r="Z224">
        <f>AND(IF(Metadata!G224="",FALSE,TRUE),exact(Metadata!G224,"Rattus norvegicus"))</f>
        <v>0</v>
      </c>
      <c r="AA224">
        <f>AND(IF(Metadata!H224="",FALSE,TRUE),exact(Metadata!H224,"10116"))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access"))),AND(IF(Metadata!I224="",FALSE,IF(ISERROR(INT(Metadata!I224)),FALSE,INT(Metadata!I224)=Metadata!I224)),Metadata!I224&gt;0))</f>
        <v>0</v>
      </c>
      <c r="AC224">
        <f>AND(IF(Metadata!J224="",FALSE,TRUE),exact(Metadata!J224,"g"))</f>
        <v>0</v>
      </c>
    </row>
    <row r="225" spans="1:29">
      <c r="A225" s="4">
        <f>IF(B225=" "," ",HYPERLINK(CONCATENATE("#metadata!",ADDRESS(INDEX($P$2:$P$1001,MATCH(ROWS($N$2:N225),$N$2:$N$1001,0),0),2)),INDEX($S$2:$S$1001,MATCH(ROWS($N$2:N225),$N$2:$N$1001,0),0)))</f>
        <v>0</v>
      </c>
      <c r="B225" s="5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5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5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5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5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5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5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5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5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applicable"),exact(Metadata!D225,"not collected"),exact(Metadata!D225,"not provided"),exact(Metadata!D225,"restricted access"))),AND(IF(Metadata!D225="",FALSE,IF(ISERROR(INT(Metadata!D225)),FALSE,INT(Metadata!D225)=Metadata!D225)),Metadata!D225&gt;0))</f>
        <v>0</v>
      </c>
      <c r="X225">
        <f>AND(IF(Metadata!E225="",FALSE,TRUE),exact(Metadata!E225,"weeks"))</f>
        <v>0</v>
      </c>
      <c r="Y225">
        <f>AND(IF(Metadata!F225="",FALSE,TRUE),exact(Metadata!F225,"rat"))</f>
        <v>0</v>
      </c>
      <c r="Z225">
        <f>AND(IF(Metadata!G225="",FALSE,TRUE),exact(Metadata!G225,"Rattus norvegicus"))</f>
        <v>0</v>
      </c>
      <c r="AA225">
        <f>AND(IF(Metadata!H225="",FALSE,TRUE),exact(Metadata!H225,"10116"))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access"))),AND(IF(Metadata!I225="",FALSE,IF(ISERROR(INT(Metadata!I225)),FALSE,INT(Metadata!I225)=Metadata!I225)),Metadata!I225&gt;0))</f>
        <v>0</v>
      </c>
      <c r="AC225">
        <f>AND(IF(Metadata!J225="",FALSE,TRUE),exact(Metadata!J225,"g"))</f>
        <v>0</v>
      </c>
    </row>
    <row r="226" spans="1:29">
      <c r="A226" s="4">
        <f>IF(B226=" "," ",HYPERLINK(CONCATENATE("#metadata!",ADDRESS(INDEX($P$2:$P$1001,MATCH(ROWS($N$2:N226),$N$2:$N$1001,0),0),2)),INDEX($S$2:$S$1001,MATCH(ROWS($N$2:N226),$N$2:$N$1001,0),0)))</f>
        <v>0</v>
      </c>
      <c r="B226" s="5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5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5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5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5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5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5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5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5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applicable"),exact(Metadata!D226,"not collected"),exact(Metadata!D226,"not provided"),exact(Metadata!D226,"restricted access"))),AND(IF(Metadata!D226="",FALSE,IF(ISERROR(INT(Metadata!D226)),FALSE,INT(Metadata!D226)=Metadata!D226)),Metadata!D226&gt;0))</f>
        <v>0</v>
      </c>
      <c r="X226">
        <f>AND(IF(Metadata!E226="",FALSE,TRUE),exact(Metadata!E226,"weeks"))</f>
        <v>0</v>
      </c>
      <c r="Y226">
        <f>AND(IF(Metadata!F226="",FALSE,TRUE),exact(Metadata!F226,"rat"))</f>
        <v>0</v>
      </c>
      <c r="Z226">
        <f>AND(IF(Metadata!G226="",FALSE,TRUE),exact(Metadata!G226,"Rattus norvegicus"))</f>
        <v>0</v>
      </c>
      <c r="AA226">
        <f>AND(IF(Metadata!H226="",FALSE,TRUE),exact(Metadata!H226,"10116"))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access"))),AND(IF(Metadata!I226="",FALSE,IF(ISERROR(INT(Metadata!I226)),FALSE,INT(Metadata!I226)=Metadata!I226)),Metadata!I226&gt;0))</f>
        <v>0</v>
      </c>
      <c r="AC226">
        <f>AND(IF(Metadata!J226="",FALSE,TRUE),exact(Metadata!J226,"g"))</f>
        <v>0</v>
      </c>
    </row>
    <row r="227" spans="1:29">
      <c r="A227" s="4">
        <f>IF(B227=" "," ",HYPERLINK(CONCATENATE("#metadata!",ADDRESS(INDEX($P$2:$P$1001,MATCH(ROWS($N$2:N227),$N$2:$N$1001,0),0),2)),INDEX($S$2:$S$1001,MATCH(ROWS($N$2:N227),$N$2:$N$1001,0),0)))</f>
        <v>0</v>
      </c>
      <c r="B227" s="5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5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5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5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5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5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5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5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5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applicable"),exact(Metadata!D227,"not collected"),exact(Metadata!D227,"not provided"),exact(Metadata!D227,"restricted access"))),AND(IF(Metadata!D227="",FALSE,IF(ISERROR(INT(Metadata!D227)),FALSE,INT(Metadata!D227)=Metadata!D227)),Metadata!D227&gt;0))</f>
        <v>0</v>
      </c>
      <c r="X227">
        <f>AND(IF(Metadata!E227="",FALSE,TRUE),exact(Metadata!E227,"weeks"))</f>
        <v>0</v>
      </c>
      <c r="Y227">
        <f>AND(IF(Metadata!F227="",FALSE,TRUE),exact(Metadata!F227,"rat"))</f>
        <v>0</v>
      </c>
      <c r="Z227">
        <f>AND(IF(Metadata!G227="",FALSE,TRUE),exact(Metadata!G227,"Rattus norvegicus"))</f>
        <v>0</v>
      </c>
      <c r="AA227">
        <f>AND(IF(Metadata!H227="",FALSE,TRUE),exact(Metadata!H227,"10116"))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access"))),AND(IF(Metadata!I227="",FALSE,IF(ISERROR(INT(Metadata!I227)),FALSE,INT(Metadata!I227)=Metadata!I227)),Metadata!I227&gt;0))</f>
        <v>0</v>
      </c>
      <c r="AC227">
        <f>AND(IF(Metadata!J227="",FALSE,TRUE),exact(Metadata!J227,"g"))</f>
        <v>0</v>
      </c>
    </row>
    <row r="228" spans="1:29">
      <c r="A228" s="4">
        <f>IF(B228=" "," ",HYPERLINK(CONCATENATE("#metadata!",ADDRESS(INDEX($P$2:$P$1001,MATCH(ROWS($N$2:N228),$N$2:$N$1001,0),0),2)),INDEX($S$2:$S$1001,MATCH(ROWS($N$2:N228),$N$2:$N$1001,0),0)))</f>
        <v>0</v>
      </c>
      <c r="B228" s="5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5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5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5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5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5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5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5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5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applicable"),exact(Metadata!D228,"not collected"),exact(Metadata!D228,"not provided"),exact(Metadata!D228,"restricted access"))),AND(IF(Metadata!D228="",FALSE,IF(ISERROR(INT(Metadata!D228)),FALSE,INT(Metadata!D228)=Metadata!D228)),Metadata!D228&gt;0))</f>
        <v>0</v>
      </c>
      <c r="X228">
        <f>AND(IF(Metadata!E228="",FALSE,TRUE),exact(Metadata!E228,"weeks"))</f>
        <v>0</v>
      </c>
      <c r="Y228">
        <f>AND(IF(Metadata!F228="",FALSE,TRUE),exact(Metadata!F228,"rat"))</f>
        <v>0</v>
      </c>
      <c r="Z228">
        <f>AND(IF(Metadata!G228="",FALSE,TRUE),exact(Metadata!G228,"Rattus norvegicus"))</f>
        <v>0</v>
      </c>
      <c r="AA228">
        <f>AND(IF(Metadata!H228="",FALSE,TRUE),exact(Metadata!H228,"10116"))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access"))),AND(IF(Metadata!I228="",FALSE,IF(ISERROR(INT(Metadata!I228)),FALSE,INT(Metadata!I228)=Metadata!I228)),Metadata!I228&gt;0))</f>
        <v>0</v>
      </c>
      <c r="AC228">
        <f>AND(IF(Metadata!J228="",FALSE,TRUE),exact(Metadata!J228,"g"))</f>
        <v>0</v>
      </c>
    </row>
    <row r="229" spans="1:29">
      <c r="A229" s="4">
        <f>IF(B229=" "," ",HYPERLINK(CONCATENATE("#metadata!",ADDRESS(INDEX($P$2:$P$1001,MATCH(ROWS($N$2:N229),$N$2:$N$1001,0),0),2)),INDEX($S$2:$S$1001,MATCH(ROWS($N$2:N229),$N$2:$N$1001,0),0)))</f>
        <v>0</v>
      </c>
      <c r="B229" s="5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5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5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5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5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5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5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5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5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applicable"),exact(Metadata!D229,"not collected"),exact(Metadata!D229,"not provided"),exact(Metadata!D229,"restricted access"))),AND(IF(Metadata!D229="",FALSE,IF(ISERROR(INT(Metadata!D229)),FALSE,INT(Metadata!D229)=Metadata!D229)),Metadata!D229&gt;0))</f>
        <v>0</v>
      </c>
      <c r="X229">
        <f>AND(IF(Metadata!E229="",FALSE,TRUE),exact(Metadata!E229,"weeks"))</f>
        <v>0</v>
      </c>
      <c r="Y229">
        <f>AND(IF(Metadata!F229="",FALSE,TRUE),exact(Metadata!F229,"rat"))</f>
        <v>0</v>
      </c>
      <c r="Z229">
        <f>AND(IF(Metadata!G229="",FALSE,TRUE),exact(Metadata!G229,"Rattus norvegicus"))</f>
        <v>0</v>
      </c>
      <c r="AA229">
        <f>AND(IF(Metadata!H229="",FALSE,TRUE),exact(Metadata!H229,"10116"))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access"))),AND(IF(Metadata!I229="",FALSE,IF(ISERROR(INT(Metadata!I229)),FALSE,INT(Metadata!I229)=Metadata!I229)),Metadata!I229&gt;0))</f>
        <v>0</v>
      </c>
      <c r="AC229">
        <f>AND(IF(Metadata!J229="",FALSE,TRUE),exact(Metadata!J229,"g"))</f>
        <v>0</v>
      </c>
    </row>
    <row r="230" spans="1:29">
      <c r="A230" s="4">
        <f>IF(B230=" "," ",HYPERLINK(CONCATENATE("#metadata!",ADDRESS(INDEX($P$2:$P$1001,MATCH(ROWS($N$2:N230),$N$2:$N$1001,0),0),2)),INDEX($S$2:$S$1001,MATCH(ROWS($N$2:N230),$N$2:$N$1001,0),0)))</f>
        <v>0</v>
      </c>
      <c r="B230" s="5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5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5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5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5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5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5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5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5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applicable"),exact(Metadata!D230,"not collected"),exact(Metadata!D230,"not provided"),exact(Metadata!D230,"restricted access"))),AND(IF(Metadata!D230="",FALSE,IF(ISERROR(INT(Metadata!D230)),FALSE,INT(Metadata!D230)=Metadata!D230)),Metadata!D230&gt;0))</f>
        <v>0</v>
      </c>
      <c r="X230">
        <f>AND(IF(Metadata!E230="",FALSE,TRUE),exact(Metadata!E230,"weeks"))</f>
        <v>0</v>
      </c>
      <c r="Y230">
        <f>AND(IF(Metadata!F230="",FALSE,TRUE),exact(Metadata!F230,"rat"))</f>
        <v>0</v>
      </c>
      <c r="Z230">
        <f>AND(IF(Metadata!G230="",FALSE,TRUE),exact(Metadata!G230,"Rattus norvegicus"))</f>
        <v>0</v>
      </c>
      <c r="AA230">
        <f>AND(IF(Metadata!H230="",FALSE,TRUE),exact(Metadata!H230,"10116"))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access"))),AND(IF(Metadata!I230="",FALSE,IF(ISERROR(INT(Metadata!I230)),FALSE,INT(Metadata!I230)=Metadata!I230)),Metadata!I230&gt;0))</f>
        <v>0</v>
      </c>
      <c r="AC230">
        <f>AND(IF(Metadata!J230="",FALSE,TRUE),exact(Metadata!J230,"g"))</f>
        <v>0</v>
      </c>
    </row>
    <row r="231" spans="1:29">
      <c r="A231" s="4">
        <f>IF(B231=" "," ",HYPERLINK(CONCATENATE("#metadata!",ADDRESS(INDEX($P$2:$P$1001,MATCH(ROWS($N$2:N231),$N$2:$N$1001,0),0),2)),INDEX($S$2:$S$1001,MATCH(ROWS($N$2:N231),$N$2:$N$1001,0),0)))</f>
        <v>0</v>
      </c>
      <c r="B231" s="5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5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5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5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5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5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5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5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5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applicable"),exact(Metadata!D231,"not collected"),exact(Metadata!D231,"not provided"),exact(Metadata!D231,"restricted access"))),AND(IF(Metadata!D231="",FALSE,IF(ISERROR(INT(Metadata!D231)),FALSE,INT(Metadata!D231)=Metadata!D231)),Metadata!D231&gt;0))</f>
        <v>0</v>
      </c>
      <c r="X231">
        <f>AND(IF(Metadata!E231="",FALSE,TRUE),exact(Metadata!E231,"weeks"))</f>
        <v>0</v>
      </c>
      <c r="Y231">
        <f>AND(IF(Metadata!F231="",FALSE,TRUE),exact(Metadata!F231,"rat"))</f>
        <v>0</v>
      </c>
      <c r="Z231">
        <f>AND(IF(Metadata!G231="",FALSE,TRUE),exact(Metadata!G231,"Rattus norvegicus"))</f>
        <v>0</v>
      </c>
      <c r="AA231">
        <f>AND(IF(Metadata!H231="",FALSE,TRUE),exact(Metadata!H231,"10116"))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access"))),AND(IF(Metadata!I231="",FALSE,IF(ISERROR(INT(Metadata!I231)),FALSE,INT(Metadata!I231)=Metadata!I231)),Metadata!I231&gt;0))</f>
        <v>0</v>
      </c>
      <c r="AC231">
        <f>AND(IF(Metadata!J231="",FALSE,TRUE),exact(Metadata!J231,"g"))</f>
        <v>0</v>
      </c>
    </row>
    <row r="232" spans="1:29">
      <c r="A232" s="4">
        <f>IF(B232=" "," ",HYPERLINK(CONCATENATE("#metadata!",ADDRESS(INDEX($P$2:$P$1001,MATCH(ROWS($N$2:N232),$N$2:$N$1001,0),0),2)),INDEX($S$2:$S$1001,MATCH(ROWS($N$2:N232),$N$2:$N$1001,0),0)))</f>
        <v>0</v>
      </c>
      <c r="B232" s="5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5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5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5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5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5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5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5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5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applicable"),exact(Metadata!D232,"not collected"),exact(Metadata!D232,"not provided"),exact(Metadata!D232,"restricted access"))),AND(IF(Metadata!D232="",FALSE,IF(ISERROR(INT(Metadata!D232)),FALSE,INT(Metadata!D232)=Metadata!D232)),Metadata!D232&gt;0))</f>
        <v>0</v>
      </c>
      <c r="X232">
        <f>AND(IF(Metadata!E232="",FALSE,TRUE),exact(Metadata!E232,"weeks"))</f>
        <v>0</v>
      </c>
      <c r="Y232">
        <f>AND(IF(Metadata!F232="",FALSE,TRUE),exact(Metadata!F232,"rat"))</f>
        <v>0</v>
      </c>
      <c r="Z232">
        <f>AND(IF(Metadata!G232="",FALSE,TRUE),exact(Metadata!G232,"Rattus norvegicus"))</f>
        <v>0</v>
      </c>
      <c r="AA232">
        <f>AND(IF(Metadata!H232="",FALSE,TRUE),exact(Metadata!H232,"10116"))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access"))),AND(IF(Metadata!I232="",FALSE,IF(ISERROR(INT(Metadata!I232)),FALSE,INT(Metadata!I232)=Metadata!I232)),Metadata!I232&gt;0))</f>
        <v>0</v>
      </c>
      <c r="AC232">
        <f>AND(IF(Metadata!J232="",FALSE,TRUE),exact(Metadata!J232,"g"))</f>
        <v>0</v>
      </c>
    </row>
    <row r="233" spans="1:29">
      <c r="A233" s="4">
        <f>IF(B233=" "," ",HYPERLINK(CONCATENATE("#metadata!",ADDRESS(INDEX($P$2:$P$1001,MATCH(ROWS($N$2:N233),$N$2:$N$1001,0),0),2)),INDEX($S$2:$S$1001,MATCH(ROWS($N$2:N233),$N$2:$N$1001,0),0)))</f>
        <v>0</v>
      </c>
      <c r="B233" s="5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5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5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5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5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5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5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5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5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applicable"),exact(Metadata!D233,"not collected"),exact(Metadata!D233,"not provided"),exact(Metadata!D233,"restricted access"))),AND(IF(Metadata!D233="",FALSE,IF(ISERROR(INT(Metadata!D233)),FALSE,INT(Metadata!D233)=Metadata!D233)),Metadata!D233&gt;0))</f>
        <v>0</v>
      </c>
      <c r="X233">
        <f>AND(IF(Metadata!E233="",FALSE,TRUE),exact(Metadata!E233,"weeks"))</f>
        <v>0</v>
      </c>
      <c r="Y233">
        <f>AND(IF(Metadata!F233="",FALSE,TRUE),exact(Metadata!F233,"rat"))</f>
        <v>0</v>
      </c>
      <c r="Z233">
        <f>AND(IF(Metadata!G233="",FALSE,TRUE),exact(Metadata!G233,"Rattus norvegicus"))</f>
        <v>0</v>
      </c>
      <c r="AA233">
        <f>AND(IF(Metadata!H233="",FALSE,TRUE),exact(Metadata!H233,"10116"))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access"))),AND(IF(Metadata!I233="",FALSE,IF(ISERROR(INT(Metadata!I233)),FALSE,INT(Metadata!I233)=Metadata!I233)),Metadata!I233&gt;0))</f>
        <v>0</v>
      </c>
      <c r="AC233">
        <f>AND(IF(Metadata!J233="",FALSE,TRUE),exact(Metadata!J233,"g"))</f>
        <v>0</v>
      </c>
    </row>
    <row r="234" spans="1:29">
      <c r="A234" s="4">
        <f>IF(B234=" "," ",HYPERLINK(CONCATENATE("#metadata!",ADDRESS(INDEX($P$2:$P$1001,MATCH(ROWS($N$2:N234),$N$2:$N$1001,0),0),2)),INDEX($S$2:$S$1001,MATCH(ROWS($N$2:N234),$N$2:$N$1001,0),0)))</f>
        <v>0</v>
      </c>
      <c r="B234" s="5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5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5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5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5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5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5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5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5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applicable"),exact(Metadata!D234,"not collected"),exact(Metadata!D234,"not provided"),exact(Metadata!D234,"restricted access"))),AND(IF(Metadata!D234="",FALSE,IF(ISERROR(INT(Metadata!D234)),FALSE,INT(Metadata!D234)=Metadata!D234)),Metadata!D234&gt;0))</f>
        <v>0</v>
      </c>
      <c r="X234">
        <f>AND(IF(Metadata!E234="",FALSE,TRUE),exact(Metadata!E234,"weeks"))</f>
        <v>0</v>
      </c>
      <c r="Y234">
        <f>AND(IF(Metadata!F234="",FALSE,TRUE),exact(Metadata!F234,"rat"))</f>
        <v>0</v>
      </c>
      <c r="Z234">
        <f>AND(IF(Metadata!G234="",FALSE,TRUE),exact(Metadata!G234,"Rattus norvegicus"))</f>
        <v>0</v>
      </c>
      <c r="AA234">
        <f>AND(IF(Metadata!H234="",FALSE,TRUE),exact(Metadata!H234,"10116"))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access"))),AND(IF(Metadata!I234="",FALSE,IF(ISERROR(INT(Metadata!I234)),FALSE,INT(Metadata!I234)=Metadata!I234)),Metadata!I234&gt;0))</f>
        <v>0</v>
      </c>
      <c r="AC234">
        <f>AND(IF(Metadata!J234="",FALSE,TRUE),exact(Metadata!J234,"g"))</f>
        <v>0</v>
      </c>
    </row>
    <row r="235" spans="1:29">
      <c r="A235" s="4">
        <f>IF(B235=" "," ",HYPERLINK(CONCATENATE("#metadata!",ADDRESS(INDEX($P$2:$P$1001,MATCH(ROWS($N$2:N235),$N$2:$N$1001,0),0),2)),INDEX($S$2:$S$1001,MATCH(ROWS($N$2:N235),$N$2:$N$1001,0),0)))</f>
        <v>0</v>
      </c>
      <c r="B235" s="5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5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5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5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5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5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5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5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5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applicable"),exact(Metadata!D235,"not collected"),exact(Metadata!D235,"not provided"),exact(Metadata!D235,"restricted access"))),AND(IF(Metadata!D235="",FALSE,IF(ISERROR(INT(Metadata!D235)),FALSE,INT(Metadata!D235)=Metadata!D235)),Metadata!D235&gt;0))</f>
        <v>0</v>
      </c>
      <c r="X235">
        <f>AND(IF(Metadata!E235="",FALSE,TRUE),exact(Metadata!E235,"weeks"))</f>
        <v>0</v>
      </c>
      <c r="Y235">
        <f>AND(IF(Metadata!F235="",FALSE,TRUE),exact(Metadata!F235,"rat"))</f>
        <v>0</v>
      </c>
      <c r="Z235">
        <f>AND(IF(Metadata!G235="",FALSE,TRUE),exact(Metadata!G235,"Rattus norvegicus"))</f>
        <v>0</v>
      </c>
      <c r="AA235">
        <f>AND(IF(Metadata!H235="",FALSE,TRUE),exact(Metadata!H235,"10116"))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access"))),AND(IF(Metadata!I235="",FALSE,IF(ISERROR(INT(Metadata!I235)),FALSE,INT(Metadata!I235)=Metadata!I235)),Metadata!I235&gt;0))</f>
        <v>0</v>
      </c>
      <c r="AC235">
        <f>AND(IF(Metadata!J235="",FALSE,TRUE),exact(Metadata!J235,"g"))</f>
        <v>0</v>
      </c>
    </row>
    <row r="236" spans="1:29">
      <c r="A236" s="4">
        <f>IF(B236=" "," ",HYPERLINK(CONCATENATE("#metadata!",ADDRESS(INDEX($P$2:$P$1001,MATCH(ROWS($N$2:N236),$N$2:$N$1001,0),0),2)),INDEX($S$2:$S$1001,MATCH(ROWS($N$2:N236),$N$2:$N$1001,0),0)))</f>
        <v>0</v>
      </c>
      <c r="B236" s="5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5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5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5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5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5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5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5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5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applicable"),exact(Metadata!D236,"not collected"),exact(Metadata!D236,"not provided"),exact(Metadata!D236,"restricted access"))),AND(IF(Metadata!D236="",FALSE,IF(ISERROR(INT(Metadata!D236)),FALSE,INT(Metadata!D236)=Metadata!D236)),Metadata!D236&gt;0))</f>
        <v>0</v>
      </c>
      <c r="X236">
        <f>AND(IF(Metadata!E236="",FALSE,TRUE),exact(Metadata!E236,"weeks"))</f>
        <v>0</v>
      </c>
      <c r="Y236">
        <f>AND(IF(Metadata!F236="",FALSE,TRUE),exact(Metadata!F236,"rat"))</f>
        <v>0</v>
      </c>
      <c r="Z236">
        <f>AND(IF(Metadata!G236="",FALSE,TRUE),exact(Metadata!G236,"Rattus norvegicus"))</f>
        <v>0</v>
      </c>
      <c r="AA236">
        <f>AND(IF(Metadata!H236="",FALSE,TRUE),exact(Metadata!H236,"10116"))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access"))),AND(IF(Metadata!I236="",FALSE,IF(ISERROR(INT(Metadata!I236)),FALSE,INT(Metadata!I236)=Metadata!I236)),Metadata!I236&gt;0))</f>
        <v>0</v>
      </c>
      <c r="AC236">
        <f>AND(IF(Metadata!J236="",FALSE,TRUE),exact(Metadata!J236,"g"))</f>
        <v>0</v>
      </c>
    </row>
    <row r="237" spans="1:29">
      <c r="A237" s="4">
        <f>IF(B237=" "," ",HYPERLINK(CONCATENATE("#metadata!",ADDRESS(INDEX($P$2:$P$1001,MATCH(ROWS($N$2:N237),$N$2:$N$1001,0),0),2)),INDEX($S$2:$S$1001,MATCH(ROWS($N$2:N237),$N$2:$N$1001,0),0)))</f>
        <v>0</v>
      </c>
      <c r="B237" s="5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5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5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5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5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5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5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5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5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applicable"),exact(Metadata!D237,"not collected"),exact(Metadata!D237,"not provided"),exact(Metadata!D237,"restricted access"))),AND(IF(Metadata!D237="",FALSE,IF(ISERROR(INT(Metadata!D237)),FALSE,INT(Metadata!D237)=Metadata!D237)),Metadata!D237&gt;0))</f>
        <v>0</v>
      </c>
      <c r="X237">
        <f>AND(IF(Metadata!E237="",FALSE,TRUE),exact(Metadata!E237,"weeks"))</f>
        <v>0</v>
      </c>
      <c r="Y237">
        <f>AND(IF(Metadata!F237="",FALSE,TRUE),exact(Metadata!F237,"rat"))</f>
        <v>0</v>
      </c>
      <c r="Z237">
        <f>AND(IF(Metadata!G237="",FALSE,TRUE),exact(Metadata!G237,"Rattus norvegicus"))</f>
        <v>0</v>
      </c>
      <c r="AA237">
        <f>AND(IF(Metadata!H237="",FALSE,TRUE),exact(Metadata!H237,"10116"))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access"))),AND(IF(Metadata!I237="",FALSE,IF(ISERROR(INT(Metadata!I237)),FALSE,INT(Metadata!I237)=Metadata!I237)),Metadata!I237&gt;0))</f>
        <v>0</v>
      </c>
      <c r="AC237">
        <f>AND(IF(Metadata!J237="",FALSE,TRUE),exact(Metadata!J237,"g"))</f>
        <v>0</v>
      </c>
    </row>
    <row r="238" spans="1:29">
      <c r="A238" s="4">
        <f>IF(B238=" "," ",HYPERLINK(CONCATENATE("#metadata!",ADDRESS(INDEX($P$2:$P$1001,MATCH(ROWS($N$2:N238),$N$2:$N$1001,0),0),2)),INDEX($S$2:$S$1001,MATCH(ROWS($N$2:N238),$N$2:$N$1001,0),0)))</f>
        <v>0</v>
      </c>
      <c r="B238" s="5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5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5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5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5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5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5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5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5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applicable"),exact(Metadata!D238,"not collected"),exact(Metadata!D238,"not provided"),exact(Metadata!D238,"restricted access"))),AND(IF(Metadata!D238="",FALSE,IF(ISERROR(INT(Metadata!D238)),FALSE,INT(Metadata!D238)=Metadata!D238)),Metadata!D238&gt;0))</f>
        <v>0</v>
      </c>
      <c r="X238">
        <f>AND(IF(Metadata!E238="",FALSE,TRUE),exact(Metadata!E238,"weeks"))</f>
        <v>0</v>
      </c>
      <c r="Y238">
        <f>AND(IF(Metadata!F238="",FALSE,TRUE),exact(Metadata!F238,"rat"))</f>
        <v>0</v>
      </c>
      <c r="Z238">
        <f>AND(IF(Metadata!G238="",FALSE,TRUE),exact(Metadata!G238,"Rattus norvegicus"))</f>
        <v>0</v>
      </c>
      <c r="AA238">
        <f>AND(IF(Metadata!H238="",FALSE,TRUE),exact(Metadata!H238,"10116"))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access"))),AND(IF(Metadata!I238="",FALSE,IF(ISERROR(INT(Metadata!I238)),FALSE,INT(Metadata!I238)=Metadata!I238)),Metadata!I238&gt;0))</f>
        <v>0</v>
      </c>
      <c r="AC238">
        <f>AND(IF(Metadata!J238="",FALSE,TRUE),exact(Metadata!J238,"g"))</f>
        <v>0</v>
      </c>
    </row>
    <row r="239" spans="1:29">
      <c r="A239" s="4">
        <f>IF(B239=" "," ",HYPERLINK(CONCATENATE("#metadata!",ADDRESS(INDEX($P$2:$P$1001,MATCH(ROWS($N$2:N239),$N$2:$N$1001,0),0),2)),INDEX($S$2:$S$1001,MATCH(ROWS($N$2:N239),$N$2:$N$1001,0),0)))</f>
        <v>0</v>
      </c>
      <c r="B239" s="5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5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5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5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5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5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5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5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5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applicable"),exact(Metadata!D239,"not collected"),exact(Metadata!D239,"not provided"),exact(Metadata!D239,"restricted access"))),AND(IF(Metadata!D239="",FALSE,IF(ISERROR(INT(Metadata!D239)),FALSE,INT(Metadata!D239)=Metadata!D239)),Metadata!D239&gt;0))</f>
        <v>0</v>
      </c>
      <c r="X239">
        <f>AND(IF(Metadata!E239="",FALSE,TRUE),exact(Metadata!E239,"weeks"))</f>
        <v>0</v>
      </c>
      <c r="Y239">
        <f>AND(IF(Metadata!F239="",FALSE,TRUE),exact(Metadata!F239,"rat"))</f>
        <v>0</v>
      </c>
      <c r="Z239">
        <f>AND(IF(Metadata!G239="",FALSE,TRUE),exact(Metadata!G239,"Rattus norvegicus"))</f>
        <v>0</v>
      </c>
      <c r="AA239">
        <f>AND(IF(Metadata!H239="",FALSE,TRUE),exact(Metadata!H239,"10116"))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access"))),AND(IF(Metadata!I239="",FALSE,IF(ISERROR(INT(Metadata!I239)),FALSE,INT(Metadata!I239)=Metadata!I239)),Metadata!I239&gt;0))</f>
        <v>0</v>
      </c>
      <c r="AC239">
        <f>AND(IF(Metadata!J239="",FALSE,TRUE),exact(Metadata!J239,"g"))</f>
        <v>0</v>
      </c>
    </row>
    <row r="240" spans="1:29">
      <c r="A240" s="4">
        <f>IF(B240=" "," ",HYPERLINK(CONCATENATE("#metadata!",ADDRESS(INDEX($P$2:$P$1001,MATCH(ROWS($N$2:N240),$N$2:$N$1001,0),0),2)),INDEX($S$2:$S$1001,MATCH(ROWS($N$2:N240),$N$2:$N$1001,0),0)))</f>
        <v>0</v>
      </c>
      <c r="B240" s="5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5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5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5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5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5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5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5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5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applicable"),exact(Metadata!D240,"not collected"),exact(Metadata!D240,"not provided"),exact(Metadata!D240,"restricted access"))),AND(IF(Metadata!D240="",FALSE,IF(ISERROR(INT(Metadata!D240)),FALSE,INT(Metadata!D240)=Metadata!D240)),Metadata!D240&gt;0))</f>
        <v>0</v>
      </c>
      <c r="X240">
        <f>AND(IF(Metadata!E240="",FALSE,TRUE),exact(Metadata!E240,"weeks"))</f>
        <v>0</v>
      </c>
      <c r="Y240">
        <f>AND(IF(Metadata!F240="",FALSE,TRUE),exact(Metadata!F240,"rat"))</f>
        <v>0</v>
      </c>
      <c r="Z240">
        <f>AND(IF(Metadata!G240="",FALSE,TRUE),exact(Metadata!G240,"Rattus norvegicus"))</f>
        <v>0</v>
      </c>
      <c r="AA240">
        <f>AND(IF(Metadata!H240="",FALSE,TRUE),exact(Metadata!H240,"10116"))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access"))),AND(IF(Metadata!I240="",FALSE,IF(ISERROR(INT(Metadata!I240)),FALSE,INT(Metadata!I240)=Metadata!I240)),Metadata!I240&gt;0))</f>
        <v>0</v>
      </c>
      <c r="AC240">
        <f>AND(IF(Metadata!J240="",FALSE,TRUE),exact(Metadata!J240,"g"))</f>
        <v>0</v>
      </c>
    </row>
    <row r="241" spans="1:29">
      <c r="A241" s="4">
        <f>IF(B241=" "," ",HYPERLINK(CONCATENATE("#metadata!",ADDRESS(INDEX($P$2:$P$1001,MATCH(ROWS($N$2:N241),$N$2:$N$1001,0),0),2)),INDEX($S$2:$S$1001,MATCH(ROWS($N$2:N241),$N$2:$N$1001,0),0)))</f>
        <v>0</v>
      </c>
      <c r="B241" s="5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5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5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5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5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5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5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5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5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applicable"),exact(Metadata!D241,"not collected"),exact(Metadata!D241,"not provided"),exact(Metadata!D241,"restricted access"))),AND(IF(Metadata!D241="",FALSE,IF(ISERROR(INT(Metadata!D241)),FALSE,INT(Metadata!D241)=Metadata!D241)),Metadata!D241&gt;0))</f>
        <v>0</v>
      </c>
      <c r="X241">
        <f>AND(IF(Metadata!E241="",FALSE,TRUE),exact(Metadata!E241,"weeks"))</f>
        <v>0</v>
      </c>
      <c r="Y241">
        <f>AND(IF(Metadata!F241="",FALSE,TRUE),exact(Metadata!F241,"rat"))</f>
        <v>0</v>
      </c>
      <c r="Z241">
        <f>AND(IF(Metadata!G241="",FALSE,TRUE),exact(Metadata!G241,"Rattus norvegicus"))</f>
        <v>0</v>
      </c>
      <c r="AA241">
        <f>AND(IF(Metadata!H241="",FALSE,TRUE),exact(Metadata!H241,"10116"))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access"))),AND(IF(Metadata!I241="",FALSE,IF(ISERROR(INT(Metadata!I241)),FALSE,INT(Metadata!I241)=Metadata!I241)),Metadata!I241&gt;0))</f>
        <v>0</v>
      </c>
      <c r="AC241">
        <f>AND(IF(Metadata!J241="",FALSE,TRUE),exact(Metadata!J241,"g"))</f>
        <v>0</v>
      </c>
    </row>
    <row r="242" spans="1:29">
      <c r="A242" s="4">
        <f>IF(B242=" "," ",HYPERLINK(CONCATENATE("#metadata!",ADDRESS(INDEX($P$2:$P$1001,MATCH(ROWS($N$2:N242),$N$2:$N$1001,0),0),2)),INDEX($S$2:$S$1001,MATCH(ROWS($N$2:N242),$N$2:$N$1001,0),0)))</f>
        <v>0</v>
      </c>
      <c r="B242" s="5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5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5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5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5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5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5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5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5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applicable"),exact(Metadata!D242,"not collected"),exact(Metadata!D242,"not provided"),exact(Metadata!D242,"restricted access"))),AND(IF(Metadata!D242="",FALSE,IF(ISERROR(INT(Metadata!D242)),FALSE,INT(Metadata!D242)=Metadata!D242)),Metadata!D242&gt;0))</f>
        <v>0</v>
      </c>
      <c r="X242">
        <f>AND(IF(Metadata!E242="",FALSE,TRUE),exact(Metadata!E242,"weeks"))</f>
        <v>0</v>
      </c>
      <c r="Y242">
        <f>AND(IF(Metadata!F242="",FALSE,TRUE),exact(Metadata!F242,"rat"))</f>
        <v>0</v>
      </c>
      <c r="Z242">
        <f>AND(IF(Metadata!G242="",FALSE,TRUE),exact(Metadata!G242,"Rattus norvegicus"))</f>
        <v>0</v>
      </c>
      <c r="AA242">
        <f>AND(IF(Metadata!H242="",FALSE,TRUE),exact(Metadata!H242,"10116"))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access"))),AND(IF(Metadata!I242="",FALSE,IF(ISERROR(INT(Metadata!I242)),FALSE,INT(Metadata!I242)=Metadata!I242)),Metadata!I242&gt;0))</f>
        <v>0</v>
      </c>
      <c r="AC242">
        <f>AND(IF(Metadata!J242="",FALSE,TRUE),exact(Metadata!J242,"g"))</f>
        <v>0</v>
      </c>
    </row>
    <row r="243" spans="1:29">
      <c r="A243" s="4">
        <f>IF(B243=" "," ",HYPERLINK(CONCATENATE("#metadata!",ADDRESS(INDEX($P$2:$P$1001,MATCH(ROWS($N$2:N243),$N$2:$N$1001,0),0),2)),INDEX($S$2:$S$1001,MATCH(ROWS($N$2:N243),$N$2:$N$1001,0),0)))</f>
        <v>0</v>
      </c>
      <c r="B243" s="5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5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5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5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5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5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5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5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5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applicable"),exact(Metadata!D243,"not collected"),exact(Metadata!D243,"not provided"),exact(Metadata!D243,"restricted access"))),AND(IF(Metadata!D243="",FALSE,IF(ISERROR(INT(Metadata!D243)),FALSE,INT(Metadata!D243)=Metadata!D243)),Metadata!D243&gt;0))</f>
        <v>0</v>
      </c>
      <c r="X243">
        <f>AND(IF(Metadata!E243="",FALSE,TRUE),exact(Metadata!E243,"weeks"))</f>
        <v>0</v>
      </c>
      <c r="Y243">
        <f>AND(IF(Metadata!F243="",FALSE,TRUE),exact(Metadata!F243,"rat"))</f>
        <v>0</v>
      </c>
      <c r="Z243">
        <f>AND(IF(Metadata!G243="",FALSE,TRUE),exact(Metadata!G243,"Rattus norvegicus"))</f>
        <v>0</v>
      </c>
      <c r="AA243">
        <f>AND(IF(Metadata!H243="",FALSE,TRUE),exact(Metadata!H243,"10116"))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access"))),AND(IF(Metadata!I243="",FALSE,IF(ISERROR(INT(Metadata!I243)),FALSE,INT(Metadata!I243)=Metadata!I243)),Metadata!I243&gt;0))</f>
        <v>0</v>
      </c>
      <c r="AC243">
        <f>AND(IF(Metadata!J243="",FALSE,TRUE),exact(Metadata!J243,"g"))</f>
        <v>0</v>
      </c>
    </row>
    <row r="244" spans="1:29">
      <c r="A244" s="4">
        <f>IF(B244=" "," ",HYPERLINK(CONCATENATE("#metadata!",ADDRESS(INDEX($P$2:$P$1001,MATCH(ROWS($N$2:N244),$N$2:$N$1001,0),0),2)),INDEX($S$2:$S$1001,MATCH(ROWS($N$2:N244),$N$2:$N$1001,0),0)))</f>
        <v>0</v>
      </c>
      <c r="B244" s="5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5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5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5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5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5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5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5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5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applicable"),exact(Metadata!D244,"not collected"),exact(Metadata!D244,"not provided"),exact(Metadata!D244,"restricted access"))),AND(IF(Metadata!D244="",FALSE,IF(ISERROR(INT(Metadata!D244)),FALSE,INT(Metadata!D244)=Metadata!D244)),Metadata!D244&gt;0))</f>
        <v>0</v>
      </c>
      <c r="X244">
        <f>AND(IF(Metadata!E244="",FALSE,TRUE),exact(Metadata!E244,"weeks"))</f>
        <v>0</v>
      </c>
      <c r="Y244">
        <f>AND(IF(Metadata!F244="",FALSE,TRUE),exact(Metadata!F244,"rat"))</f>
        <v>0</v>
      </c>
      <c r="Z244">
        <f>AND(IF(Metadata!G244="",FALSE,TRUE),exact(Metadata!G244,"Rattus norvegicus"))</f>
        <v>0</v>
      </c>
      <c r="AA244">
        <f>AND(IF(Metadata!H244="",FALSE,TRUE),exact(Metadata!H244,"10116"))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access"))),AND(IF(Metadata!I244="",FALSE,IF(ISERROR(INT(Metadata!I244)),FALSE,INT(Metadata!I244)=Metadata!I244)),Metadata!I244&gt;0))</f>
        <v>0</v>
      </c>
      <c r="AC244">
        <f>AND(IF(Metadata!J244="",FALSE,TRUE),exact(Metadata!J244,"g"))</f>
        <v>0</v>
      </c>
    </row>
    <row r="245" spans="1:29">
      <c r="A245" s="4">
        <f>IF(B245=" "," ",HYPERLINK(CONCATENATE("#metadata!",ADDRESS(INDEX($P$2:$P$1001,MATCH(ROWS($N$2:N245),$N$2:$N$1001,0),0),2)),INDEX($S$2:$S$1001,MATCH(ROWS($N$2:N245),$N$2:$N$1001,0),0)))</f>
        <v>0</v>
      </c>
      <c r="B245" s="5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5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5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5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5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5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5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5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5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applicable"),exact(Metadata!D245,"not collected"),exact(Metadata!D245,"not provided"),exact(Metadata!D245,"restricted access"))),AND(IF(Metadata!D245="",FALSE,IF(ISERROR(INT(Metadata!D245)),FALSE,INT(Metadata!D245)=Metadata!D245)),Metadata!D245&gt;0))</f>
        <v>0</v>
      </c>
      <c r="X245">
        <f>AND(IF(Metadata!E245="",FALSE,TRUE),exact(Metadata!E245,"weeks"))</f>
        <v>0</v>
      </c>
      <c r="Y245">
        <f>AND(IF(Metadata!F245="",FALSE,TRUE),exact(Metadata!F245,"rat"))</f>
        <v>0</v>
      </c>
      <c r="Z245">
        <f>AND(IF(Metadata!G245="",FALSE,TRUE),exact(Metadata!G245,"Rattus norvegicus"))</f>
        <v>0</v>
      </c>
      <c r="AA245">
        <f>AND(IF(Metadata!H245="",FALSE,TRUE),exact(Metadata!H245,"10116"))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access"))),AND(IF(Metadata!I245="",FALSE,IF(ISERROR(INT(Metadata!I245)),FALSE,INT(Metadata!I245)=Metadata!I245)),Metadata!I245&gt;0))</f>
        <v>0</v>
      </c>
      <c r="AC245">
        <f>AND(IF(Metadata!J245="",FALSE,TRUE),exact(Metadata!J245,"g"))</f>
        <v>0</v>
      </c>
    </row>
    <row r="246" spans="1:29">
      <c r="A246" s="4">
        <f>IF(B246=" "," ",HYPERLINK(CONCATENATE("#metadata!",ADDRESS(INDEX($P$2:$P$1001,MATCH(ROWS($N$2:N246),$N$2:$N$1001,0),0),2)),INDEX($S$2:$S$1001,MATCH(ROWS($N$2:N246),$N$2:$N$1001,0),0)))</f>
        <v>0</v>
      </c>
      <c r="B246" s="5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5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5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5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5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5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5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5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5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applicable"),exact(Metadata!D246,"not collected"),exact(Metadata!D246,"not provided"),exact(Metadata!D246,"restricted access"))),AND(IF(Metadata!D246="",FALSE,IF(ISERROR(INT(Metadata!D246)),FALSE,INT(Metadata!D246)=Metadata!D246)),Metadata!D246&gt;0))</f>
        <v>0</v>
      </c>
      <c r="X246">
        <f>AND(IF(Metadata!E246="",FALSE,TRUE),exact(Metadata!E246,"weeks"))</f>
        <v>0</v>
      </c>
      <c r="Y246">
        <f>AND(IF(Metadata!F246="",FALSE,TRUE),exact(Metadata!F246,"rat"))</f>
        <v>0</v>
      </c>
      <c r="Z246">
        <f>AND(IF(Metadata!G246="",FALSE,TRUE),exact(Metadata!G246,"Rattus norvegicus"))</f>
        <v>0</v>
      </c>
      <c r="AA246">
        <f>AND(IF(Metadata!H246="",FALSE,TRUE),exact(Metadata!H246,"10116"))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access"))),AND(IF(Metadata!I246="",FALSE,IF(ISERROR(INT(Metadata!I246)),FALSE,INT(Metadata!I246)=Metadata!I246)),Metadata!I246&gt;0))</f>
        <v>0</v>
      </c>
      <c r="AC246">
        <f>AND(IF(Metadata!J246="",FALSE,TRUE),exact(Metadata!J246,"g"))</f>
        <v>0</v>
      </c>
    </row>
    <row r="247" spans="1:29">
      <c r="A247" s="4">
        <f>IF(B247=" "," ",HYPERLINK(CONCATENATE("#metadata!",ADDRESS(INDEX($P$2:$P$1001,MATCH(ROWS($N$2:N247),$N$2:$N$1001,0),0),2)),INDEX($S$2:$S$1001,MATCH(ROWS($N$2:N247),$N$2:$N$1001,0),0)))</f>
        <v>0</v>
      </c>
      <c r="B247" s="5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5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5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5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5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5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5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5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5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applicable"),exact(Metadata!D247,"not collected"),exact(Metadata!D247,"not provided"),exact(Metadata!D247,"restricted access"))),AND(IF(Metadata!D247="",FALSE,IF(ISERROR(INT(Metadata!D247)),FALSE,INT(Metadata!D247)=Metadata!D247)),Metadata!D247&gt;0))</f>
        <v>0</v>
      </c>
      <c r="X247">
        <f>AND(IF(Metadata!E247="",FALSE,TRUE),exact(Metadata!E247,"weeks"))</f>
        <v>0</v>
      </c>
      <c r="Y247">
        <f>AND(IF(Metadata!F247="",FALSE,TRUE),exact(Metadata!F247,"rat"))</f>
        <v>0</v>
      </c>
      <c r="Z247">
        <f>AND(IF(Metadata!G247="",FALSE,TRUE),exact(Metadata!G247,"Rattus norvegicus"))</f>
        <v>0</v>
      </c>
      <c r="AA247">
        <f>AND(IF(Metadata!H247="",FALSE,TRUE),exact(Metadata!H247,"10116"))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access"))),AND(IF(Metadata!I247="",FALSE,IF(ISERROR(INT(Metadata!I247)),FALSE,INT(Metadata!I247)=Metadata!I247)),Metadata!I247&gt;0))</f>
        <v>0</v>
      </c>
      <c r="AC247">
        <f>AND(IF(Metadata!J247="",FALSE,TRUE),exact(Metadata!J247,"g"))</f>
        <v>0</v>
      </c>
    </row>
    <row r="248" spans="1:29">
      <c r="A248" s="4">
        <f>IF(B248=" "," ",HYPERLINK(CONCATENATE("#metadata!",ADDRESS(INDEX($P$2:$P$1001,MATCH(ROWS($N$2:N248),$N$2:$N$1001,0),0),2)),INDEX($S$2:$S$1001,MATCH(ROWS($N$2:N248),$N$2:$N$1001,0),0)))</f>
        <v>0</v>
      </c>
      <c r="B248" s="5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5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5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5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5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5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5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5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5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applicable"),exact(Metadata!D248,"not collected"),exact(Metadata!D248,"not provided"),exact(Metadata!D248,"restricted access"))),AND(IF(Metadata!D248="",FALSE,IF(ISERROR(INT(Metadata!D248)),FALSE,INT(Metadata!D248)=Metadata!D248)),Metadata!D248&gt;0))</f>
        <v>0</v>
      </c>
      <c r="X248">
        <f>AND(IF(Metadata!E248="",FALSE,TRUE),exact(Metadata!E248,"weeks"))</f>
        <v>0</v>
      </c>
      <c r="Y248">
        <f>AND(IF(Metadata!F248="",FALSE,TRUE),exact(Metadata!F248,"rat"))</f>
        <v>0</v>
      </c>
      <c r="Z248">
        <f>AND(IF(Metadata!G248="",FALSE,TRUE),exact(Metadata!G248,"Rattus norvegicus"))</f>
        <v>0</v>
      </c>
      <c r="AA248">
        <f>AND(IF(Metadata!H248="",FALSE,TRUE),exact(Metadata!H248,"10116"))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access"))),AND(IF(Metadata!I248="",FALSE,IF(ISERROR(INT(Metadata!I248)),FALSE,INT(Metadata!I248)=Metadata!I248)),Metadata!I248&gt;0))</f>
        <v>0</v>
      </c>
      <c r="AC248">
        <f>AND(IF(Metadata!J248="",FALSE,TRUE),exact(Metadata!J248,"g"))</f>
        <v>0</v>
      </c>
    </row>
    <row r="249" spans="1:29">
      <c r="A249" s="4">
        <f>IF(B249=" "," ",HYPERLINK(CONCATENATE("#metadata!",ADDRESS(INDEX($P$2:$P$1001,MATCH(ROWS($N$2:N249),$N$2:$N$1001,0),0),2)),INDEX($S$2:$S$1001,MATCH(ROWS($N$2:N249),$N$2:$N$1001,0),0)))</f>
        <v>0</v>
      </c>
      <c r="B249" s="5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5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5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5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5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5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5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5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5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applicable"),exact(Metadata!D249,"not collected"),exact(Metadata!D249,"not provided"),exact(Metadata!D249,"restricted access"))),AND(IF(Metadata!D249="",FALSE,IF(ISERROR(INT(Metadata!D249)),FALSE,INT(Metadata!D249)=Metadata!D249)),Metadata!D249&gt;0))</f>
        <v>0</v>
      </c>
      <c r="X249">
        <f>AND(IF(Metadata!E249="",FALSE,TRUE),exact(Metadata!E249,"weeks"))</f>
        <v>0</v>
      </c>
      <c r="Y249">
        <f>AND(IF(Metadata!F249="",FALSE,TRUE),exact(Metadata!F249,"rat"))</f>
        <v>0</v>
      </c>
      <c r="Z249">
        <f>AND(IF(Metadata!G249="",FALSE,TRUE),exact(Metadata!G249,"Rattus norvegicus"))</f>
        <v>0</v>
      </c>
      <c r="AA249">
        <f>AND(IF(Metadata!H249="",FALSE,TRUE),exact(Metadata!H249,"10116"))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access"))),AND(IF(Metadata!I249="",FALSE,IF(ISERROR(INT(Metadata!I249)),FALSE,INT(Metadata!I249)=Metadata!I249)),Metadata!I249&gt;0))</f>
        <v>0</v>
      </c>
      <c r="AC249">
        <f>AND(IF(Metadata!J249="",FALSE,TRUE),exact(Metadata!J249,"g"))</f>
        <v>0</v>
      </c>
    </row>
    <row r="250" spans="1:29">
      <c r="A250" s="4">
        <f>IF(B250=" "," ",HYPERLINK(CONCATENATE("#metadata!",ADDRESS(INDEX($P$2:$P$1001,MATCH(ROWS($N$2:N250),$N$2:$N$1001,0),0),2)),INDEX($S$2:$S$1001,MATCH(ROWS($N$2:N250),$N$2:$N$1001,0),0)))</f>
        <v>0</v>
      </c>
      <c r="B250" s="5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5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5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5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5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5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5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5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5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applicable"),exact(Metadata!D250,"not collected"),exact(Metadata!D250,"not provided"),exact(Metadata!D250,"restricted access"))),AND(IF(Metadata!D250="",FALSE,IF(ISERROR(INT(Metadata!D250)),FALSE,INT(Metadata!D250)=Metadata!D250)),Metadata!D250&gt;0))</f>
        <v>0</v>
      </c>
      <c r="X250">
        <f>AND(IF(Metadata!E250="",FALSE,TRUE),exact(Metadata!E250,"weeks"))</f>
        <v>0</v>
      </c>
      <c r="Y250">
        <f>AND(IF(Metadata!F250="",FALSE,TRUE),exact(Metadata!F250,"rat"))</f>
        <v>0</v>
      </c>
      <c r="Z250">
        <f>AND(IF(Metadata!G250="",FALSE,TRUE),exact(Metadata!G250,"Rattus norvegicus"))</f>
        <v>0</v>
      </c>
      <c r="AA250">
        <f>AND(IF(Metadata!H250="",FALSE,TRUE),exact(Metadata!H250,"10116"))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access"))),AND(IF(Metadata!I250="",FALSE,IF(ISERROR(INT(Metadata!I250)),FALSE,INT(Metadata!I250)=Metadata!I250)),Metadata!I250&gt;0))</f>
        <v>0</v>
      </c>
      <c r="AC250">
        <f>AND(IF(Metadata!J250="",FALSE,TRUE),exact(Metadata!J250,"g"))</f>
        <v>0</v>
      </c>
    </row>
    <row r="251" spans="1:29">
      <c r="A251" s="4">
        <f>IF(B251=" "," ",HYPERLINK(CONCATENATE("#metadata!",ADDRESS(INDEX($P$2:$P$1001,MATCH(ROWS($N$2:N251),$N$2:$N$1001,0),0),2)),INDEX($S$2:$S$1001,MATCH(ROWS($N$2:N251),$N$2:$N$1001,0),0)))</f>
        <v>0</v>
      </c>
      <c r="B251" s="5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5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5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5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5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5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5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5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5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applicable"),exact(Metadata!D251,"not collected"),exact(Metadata!D251,"not provided"),exact(Metadata!D251,"restricted access"))),AND(IF(Metadata!D251="",FALSE,IF(ISERROR(INT(Metadata!D251)),FALSE,INT(Metadata!D251)=Metadata!D251)),Metadata!D251&gt;0))</f>
        <v>0</v>
      </c>
      <c r="X251">
        <f>AND(IF(Metadata!E251="",FALSE,TRUE),exact(Metadata!E251,"weeks"))</f>
        <v>0</v>
      </c>
      <c r="Y251">
        <f>AND(IF(Metadata!F251="",FALSE,TRUE),exact(Metadata!F251,"rat"))</f>
        <v>0</v>
      </c>
      <c r="Z251">
        <f>AND(IF(Metadata!G251="",FALSE,TRUE),exact(Metadata!G251,"Rattus norvegicus"))</f>
        <v>0</v>
      </c>
      <c r="AA251">
        <f>AND(IF(Metadata!H251="",FALSE,TRUE),exact(Metadata!H251,"10116"))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access"))),AND(IF(Metadata!I251="",FALSE,IF(ISERROR(INT(Metadata!I251)),FALSE,INT(Metadata!I251)=Metadata!I251)),Metadata!I251&gt;0))</f>
        <v>0</v>
      </c>
      <c r="AC251">
        <f>AND(IF(Metadata!J251="",FALSE,TRUE),exact(Metadata!J251,"g"))</f>
        <v>0</v>
      </c>
    </row>
    <row r="252" spans="1:29">
      <c r="A252" s="4">
        <f>IF(B252=" "," ",HYPERLINK(CONCATENATE("#metadata!",ADDRESS(INDEX($P$2:$P$1001,MATCH(ROWS($N$2:N252),$N$2:$N$1001,0),0),2)),INDEX($S$2:$S$1001,MATCH(ROWS($N$2:N252),$N$2:$N$1001,0),0)))</f>
        <v>0</v>
      </c>
      <c r="B252" s="5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5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5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5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5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5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5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5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5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applicable"),exact(Metadata!D252,"not collected"),exact(Metadata!D252,"not provided"),exact(Metadata!D252,"restricted access"))),AND(IF(Metadata!D252="",FALSE,IF(ISERROR(INT(Metadata!D252)),FALSE,INT(Metadata!D252)=Metadata!D252)),Metadata!D252&gt;0))</f>
        <v>0</v>
      </c>
      <c r="X252">
        <f>AND(IF(Metadata!E252="",FALSE,TRUE),exact(Metadata!E252,"weeks"))</f>
        <v>0</v>
      </c>
      <c r="Y252">
        <f>AND(IF(Metadata!F252="",FALSE,TRUE),exact(Metadata!F252,"rat"))</f>
        <v>0</v>
      </c>
      <c r="Z252">
        <f>AND(IF(Metadata!G252="",FALSE,TRUE),exact(Metadata!G252,"Rattus norvegicus"))</f>
        <v>0</v>
      </c>
      <c r="AA252">
        <f>AND(IF(Metadata!H252="",FALSE,TRUE),exact(Metadata!H252,"10116"))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access"))),AND(IF(Metadata!I252="",FALSE,IF(ISERROR(INT(Metadata!I252)),FALSE,INT(Metadata!I252)=Metadata!I252)),Metadata!I252&gt;0))</f>
        <v>0</v>
      </c>
      <c r="AC252">
        <f>AND(IF(Metadata!J252="",FALSE,TRUE),exact(Metadata!J252,"g"))</f>
        <v>0</v>
      </c>
    </row>
    <row r="253" spans="1:29">
      <c r="A253" s="4">
        <f>IF(B253=" "," ",HYPERLINK(CONCATENATE("#metadata!",ADDRESS(INDEX($P$2:$P$1001,MATCH(ROWS($N$2:N253),$N$2:$N$1001,0),0),2)),INDEX($S$2:$S$1001,MATCH(ROWS($N$2:N253),$N$2:$N$1001,0),0)))</f>
        <v>0</v>
      </c>
      <c r="B253" s="5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5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5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5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5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5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5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5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5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applicable"),exact(Metadata!D253,"not collected"),exact(Metadata!D253,"not provided"),exact(Metadata!D253,"restricted access"))),AND(IF(Metadata!D253="",FALSE,IF(ISERROR(INT(Metadata!D253)),FALSE,INT(Metadata!D253)=Metadata!D253)),Metadata!D253&gt;0))</f>
        <v>0</v>
      </c>
      <c r="X253">
        <f>AND(IF(Metadata!E253="",FALSE,TRUE),exact(Metadata!E253,"weeks"))</f>
        <v>0</v>
      </c>
      <c r="Y253">
        <f>AND(IF(Metadata!F253="",FALSE,TRUE),exact(Metadata!F253,"rat"))</f>
        <v>0</v>
      </c>
      <c r="Z253">
        <f>AND(IF(Metadata!G253="",FALSE,TRUE),exact(Metadata!G253,"Rattus norvegicus"))</f>
        <v>0</v>
      </c>
      <c r="AA253">
        <f>AND(IF(Metadata!H253="",FALSE,TRUE),exact(Metadata!H253,"10116"))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access"))),AND(IF(Metadata!I253="",FALSE,IF(ISERROR(INT(Metadata!I253)),FALSE,INT(Metadata!I253)=Metadata!I253)),Metadata!I253&gt;0))</f>
        <v>0</v>
      </c>
      <c r="AC253">
        <f>AND(IF(Metadata!J253="",FALSE,TRUE),exact(Metadata!J253,"g"))</f>
        <v>0</v>
      </c>
    </row>
    <row r="254" spans="1:29">
      <c r="A254" s="4">
        <f>IF(B254=" "," ",HYPERLINK(CONCATENATE("#metadata!",ADDRESS(INDEX($P$2:$P$1001,MATCH(ROWS($N$2:N254),$N$2:$N$1001,0),0),2)),INDEX($S$2:$S$1001,MATCH(ROWS($N$2:N254),$N$2:$N$1001,0),0)))</f>
        <v>0</v>
      </c>
      <c r="B254" s="5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5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5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5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5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5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5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5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5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applicable"),exact(Metadata!D254,"not collected"),exact(Metadata!D254,"not provided"),exact(Metadata!D254,"restricted access"))),AND(IF(Metadata!D254="",FALSE,IF(ISERROR(INT(Metadata!D254)),FALSE,INT(Metadata!D254)=Metadata!D254)),Metadata!D254&gt;0))</f>
        <v>0</v>
      </c>
      <c r="X254">
        <f>AND(IF(Metadata!E254="",FALSE,TRUE),exact(Metadata!E254,"weeks"))</f>
        <v>0</v>
      </c>
      <c r="Y254">
        <f>AND(IF(Metadata!F254="",FALSE,TRUE),exact(Metadata!F254,"rat"))</f>
        <v>0</v>
      </c>
      <c r="Z254">
        <f>AND(IF(Metadata!G254="",FALSE,TRUE),exact(Metadata!G254,"Rattus norvegicus"))</f>
        <v>0</v>
      </c>
      <c r="AA254">
        <f>AND(IF(Metadata!H254="",FALSE,TRUE),exact(Metadata!H254,"10116"))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access"))),AND(IF(Metadata!I254="",FALSE,IF(ISERROR(INT(Metadata!I254)),FALSE,INT(Metadata!I254)=Metadata!I254)),Metadata!I254&gt;0))</f>
        <v>0</v>
      </c>
      <c r="AC254">
        <f>AND(IF(Metadata!J254="",FALSE,TRUE),exact(Metadata!J254,"g"))</f>
        <v>0</v>
      </c>
    </row>
    <row r="255" spans="1:29">
      <c r="A255" s="4">
        <f>IF(B255=" "," ",HYPERLINK(CONCATENATE("#metadata!",ADDRESS(INDEX($P$2:$P$1001,MATCH(ROWS($N$2:N255),$N$2:$N$1001,0),0),2)),INDEX($S$2:$S$1001,MATCH(ROWS($N$2:N255),$N$2:$N$1001,0),0)))</f>
        <v>0</v>
      </c>
      <c r="B255" s="5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5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5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5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5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5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5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5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5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applicable"),exact(Metadata!D255,"not collected"),exact(Metadata!D255,"not provided"),exact(Metadata!D255,"restricted access"))),AND(IF(Metadata!D255="",FALSE,IF(ISERROR(INT(Metadata!D255)),FALSE,INT(Metadata!D255)=Metadata!D255)),Metadata!D255&gt;0))</f>
        <v>0</v>
      </c>
      <c r="X255">
        <f>AND(IF(Metadata!E255="",FALSE,TRUE),exact(Metadata!E255,"weeks"))</f>
        <v>0</v>
      </c>
      <c r="Y255">
        <f>AND(IF(Metadata!F255="",FALSE,TRUE),exact(Metadata!F255,"rat"))</f>
        <v>0</v>
      </c>
      <c r="Z255">
        <f>AND(IF(Metadata!G255="",FALSE,TRUE),exact(Metadata!G255,"Rattus norvegicus"))</f>
        <v>0</v>
      </c>
      <c r="AA255">
        <f>AND(IF(Metadata!H255="",FALSE,TRUE),exact(Metadata!H255,"10116"))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access"))),AND(IF(Metadata!I255="",FALSE,IF(ISERROR(INT(Metadata!I255)),FALSE,INT(Metadata!I255)=Metadata!I255)),Metadata!I255&gt;0))</f>
        <v>0</v>
      </c>
      <c r="AC255">
        <f>AND(IF(Metadata!J255="",FALSE,TRUE),exact(Metadata!J255,"g"))</f>
        <v>0</v>
      </c>
    </row>
    <row r="256" spans="1:29">
      <c r="A256" s="4">
        <f>IF(B256=" "," ",HYPERLINK(CONCATENATE("#metadata!",ADDRESS(INDEX($P$2:$P$1001,MATCH(ROWS($N$2:N256),$N$2:$N$1001,0),0),2)),INDEX($S$2:$S$1001,MATCH(ROWS($N$2:N256),$N$2:$N$1001,0),0)))</f>
        <v>0</v>
      </c>
      <c r="B256" s="5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5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5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5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5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5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5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5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5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applicable"),exact(Metadata!D256,"not collected"),exact(Metadata!D256,"not provided"),exact(Metadata!D256,"restricted access"))),AND(IF(Metadata!D256="",FALSE,IF(ISERROR(INT(Metadata!D256)),FALSE,INT(Metadata!D256)=Metadata!D256)),Metadata!D256&gt;0))</f>
        <v>0</v>
      </c>
      <c r="X256">
        <f>AND(IF(Metadata!E256="",FALSE,TRUE),exact(Metadata!E256,"weeks"))</f>
        <v>0</v>
      </c>
      <c r="Y256">
        <f>AND(IF(Metadata!F256="",FALSE,TRUE),exact(Metadata!F256,"rat"))</f>
        <v>0</v>
      </c>
      <c r="Z256">
        <f>AND(IF(Metadata!G256="",FALSE,TRUE),exact(Metadata!G256,"Rattus norvegicus"))</f>
        <v>0</v>
      </c>
      <c r="AA256">
        <f>AND(IF(Metadata!H256="",FALSE,TRUE),exact(Metadata!H256,"10116"))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access"))),AND(IF(Metadata!I256="",FALSE,IF(ISERROR(INT(Metadata!I256)),FALSE,INT(Metadata!I256)=Metadata!I256)),Metadata!I256&gt;0))</f>
        <v>0</v>
      </c>
      <c r="AC256">
        <f>AND(IF(Metadata!J256="",FALSE,TRUE),exact(Metadata!J256,"g"))</f>
        <v>0</v>
      </c>
    </row>
    <row r="257" spans="1:29">
      <c r="A257" s="4">
        <f>IF(B257=" "," ",HYPERLINK(CONCATENATE("#metadata!",ADDRESS(INDEX($P$2:$P$1001,MATCH(ROWS($N$2:N257),$N$2:$N$1001,0),0),2)),INDEX($S$2:$S$1001,MATCH(ROWS($N$2:N257),$N$2:$N$1001,0),0)))</f>
        <v>0</v>
      </c>
      <c r="B257" s="5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5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5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5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5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5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5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5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5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applicable"),exact(Metadata!D257,"not collected"),exact(Metadata!D257,"not provided"),exact(Metadata!D257,"restricted access"))),AND(IF(Metadata!D257="",FALSE,IF(ISERROR(INT(Metadata!D257)),FALSE,INT(Metadata!D257)=Metadata!D257)),Metadata!D257&gt;0))</f>
        <v>0</v>
      </c>
      <c r="X257">
        <f>AND(IF(Metadata!E257="",FALSE,TRUE),exact(Metadata!E257,"weeks"))</f>
        <v>0</v>
      </c>
      <c r="Y257">
        <f>AND(IF(Metadata!F257="",FALSE,TRUE),exact(Metadata!F257,"rat"))</f>
        <v>0</v>
      </c>
      <c r="Z257">
        <f>AND(IF(Metadata!G257="",FALSE,TRUE),exact(Metadata!G257,"Rattus norvegicus"))</f>
        <v>0</v>
      </c>
      <c r="AA257">
        <f>AND(IF(Metadata!H257="",FALSE,TRUE),exact(Metadata!H257,"10116"))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access"))),AND(IF(Metadata!I257="",FALSE,IF(ISERROR(INT(Metadata!I257)),FALSE,INT(Metadata!I257)=Metadata!I257)),Metadata!I257&gt;0))</f>
        <v>0</v>
      </c>
      <c r="AC257">
        <f>AND(IF(Metadata!J257="",FALSE,TRUE),exact(Metadata!J257,"g"))</f>
        <v>0</v>
      </c>
    </row>
    <row r="258" spans="1:29">
      <c r="A258" s="4">
        <f>IF(B258=" "," ",HYPERLINK(CONCATENATE("#metadata!",ADDRESS(INDEX($P$2:$P$1001,MATCH(ROWS($N$2:N258),$N$2:$N$1001,0),0),2)),INDEX($S$2:$S$1001,MATCH(ROWS($N$2:N258),$N$2:$N$1001,0),0)))</f>
        <v>0</v>
      </c>
      <c r="B258" s="5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5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5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5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5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5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5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5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5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applicable"),exact(Metadata!D258,"not collected"),exact(Metadata!D258,"not provided"),exact(Metadata!D258,"restricted access"))),AND(IF(Metadata!D258="",FALSE,IF(ISERROR(INT(Metadata!D258)),FALSE,INT(Metadata!D258)=Metadata!D258)),Metadata!D258&gt;0))</f>
        <v>0</v>
      </c>
      <c r="X258">
        <f>AND(IF(Metadata!E258="",FALSE,TRUE),exact(Metadata!E258,"weeks"))</f>
        <v>0</v>
      </c>
      <c r="Y258">
        <f>AND(IF(Metadata!F258="",FALSE,TRUE),exact(Metadata!F258,"rat"))</f>
        <v>0</v>
      </c>
      <c r="Z258">
        <f>AND(IF(Metadata!G258="",FALSE,TRUE),exact(Metadata!G258,"Rattus norvegicus"))</f>
        <v>0</v>
      </c>
      <c r="AA258">
        <f>AND(IF(Metadata!H258="",FALSE,TRUE),exact(Metadata!H258,"10116"))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access"))),AND(IF(Metadata!I258="",FALSE,IF(ISERROR(INT(Metadata!I258)),FALSE,INT(Metadata!I258)=Metadata!I258)),Metadata!I258&gt;0))</f>
        <v>0</v>
      </c>
      <c r="AC258">
        <f>AND(IF(Metadata!J258="",FALSE,TRUE),exact(Metadata!J258,"g"))</f>
        <v>0</v>
      </c>
    </row>
    <row r="259" spans="1:29">
      <c r="A259" s="4">
        <f>IF(B259=" "," ",HYPERLINK(CONCATENATE("#metadata!",ADDRESS(INDEX($P$2:$P$1001,MATCH(ROWS($N$2:N259),$N$2:$N$1001,0),0),2)),INDEX($S$2:$S$1001,MATCH(ROWS($N$2:N259),$N$2:$N$1001,0),0)))</f>
        <v>0</v>
      </c>
      <c r="B259" s="5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5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5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5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5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5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5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5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5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applicable"),exact(Metadata!D259,"not collected"),exact(Metadata!D259,"not provided"),exact(Metadata!D259,"restricted access"))),AND(IF(Metadata!D259="",FALSE,IF(ISERROR(INT(Metadata!D259)),FALSE,INT(Metadata!D259)=Metadata!D259)),Metadata!D259&gt;0))</f>
        <v>0</v>
      </c>
      <c r="X259">
        <f>AND(IF(Metadata!E259="",FALSE,TRUE),exact(Metadata!E259,"weeks"))</f>
        <v>0</v>
      </c>
      <c r="Y259">
        <f>AND(IF(Metadata!F259="",FALSE,TRUE),exact(Metadata!F259,"rat"))</f>
        <v>0</v>
      </c>
      <c r="Z259">
        <f>AND(IF(Metadata!G259="",FALSE,TRUE),exact(Metadata!G259,"Rattus norvegicus"))</f>
        <v>0</v>
      </c>
      <c r="AA259">
        <f>AND(IF(Metadata!H259="",FALSE,TRUE),exact(Metadata!H259,"10116"))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access"))),AND(IF(Metadata!I259="",FALSE,IF(ISERROR(INT(Metadata!I259)),FALSE,INT(Metadata!I259)=Metadata!I259)),Metadata!I259&gt;0))</f>
        <v>0</v>
      </c>
      <c r="AC259">
        <f>AND(IF(Metadata!J259="",FALSE,TRUE),exact(Metadata!J259,"g"))</f>
        <v>0</v>
      </c>
    </row>
    <row r="260" spans="1:29">
      <c r="A260" s="4">
        <f>IF(B260=" "," ",HYPERLINK(CONCATENATE("#metadata!",ADDRESS(INDEX($P$2:$P$1001,MATCH(ROWS($N$2:N260),$N$2:$N$1001,0),0),2)),INDEX($S$2:$S$1001,MATCH(ROWS($N$2:N260),$N$2:$N$1001,0),0)))</f>
        <v>0</v>
      </c>
      <c r="B260" s="5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5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5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5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5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5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5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5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5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applicable"),exact(Metadata!D260,"not collected"),exact(Metadata!D260,"not provided"),exact(Metadata!D260,"restricted access"))),AND(IF(Metadata!D260="",FALSE,IF(ISERROR(INT(Metadata!D260)),FALSE,INT(Metadata!D260)=Metadata!D260)),Metadata!D260&gt;0))</f>
        <v>0</v>
      </c>
      <c r="X260">
        <f>AND(IF(Metadata!E260="",FALSE,TRUE),exact(Metadata!E260,"weeks"))</f>
        <v>0</v>
      </c>
      <c r="Y260">
        <f>AND(IF(Metadata!F260="",FALSE,TRUE),exact(Metadata!F260,"rat"))</f>
        <v>0</v>
      </c>
      <c r="Z260">
        <f>AND(IF(Metadata!G260="",FALSE,TRUE),exact(Metadata!G260,"Rattus norvegicus"))</f>
        <v>0</v>
      </c>
      <c r="AA260">
        <f>AND(IF(Metadata!H260="",FALSE,TRUE),exact(Metadata!H260,"10116"))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access"))),AND(IF(Metadata!I260="",FALSE,IF(ISERROR(INT(Metadata!I260)),FALSE,INT(Metadata!I260)=Metadata!I260)),Metadata!I260&gt;0))</f>
        <v>0</v>
      </c>
      <c r="AC260">
        <f>AND(IF(Metadata!J260="",FALSE,TRUE),exact(Metadata!J260,"g"))</f>
        <v>0</v>
      </c>
    </row>
    <row r="261" spans="1:29">
      <c r="A261" s="4">
        <f>IF(B261=" "," ",HYPERLINK(CONCATENATE("#metadata!",ADDRESS(INDEX($P$2:$P$1001,MATCH(ROWS($N$2:N261),$N$2:$N$1001,0),0),2)),INDEX($S$2:$S$1001,MATCH(ROWS($N$2:N261),$N$2:$N$1001,0),0)))</f>
        <v>0</v>
      </c>
      <c r="B261" s="5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5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5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5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5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5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5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5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5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applicable"),exact(Metadata!D261,"not collected"),exact(Metadata!D261,"not provided"),exact(Metadata!D261,"restricted access"))),AND(IF(Metadata!D261="",FALSE,IF(ISERROR(INT(Metadata!D261)),FALSE,INT(Metadata!D261)=Metadata!D261)),Metadata!D261&gt;0))</f>
        <v>0</v>
      </c>
      <c r="X261">
        <f>AND(IF(Metadata!E261="",FALSE,TRUE),exact(Metadata!E261,"weeks"))</f>
        <v>0</v>
      </c>
      <c r="Y261">
        <f>AND(IF(Metadata!F261="",FALSE,TRUE),exact(Metadata!F261,"rat"))</f>
        <v>0</v>
      </c>
      <c r="Z261">
        <f>AND(IF(Metadata!G261="",FALSE,TRUE),exact(Metadata!G261,"Rattus norvegicus"))</f>
        <v>0</v>
      </c>
      <c r="AA261">
        <f>AND(IF(Metadata!H261="",FALSE,TRUE),exact(Metadata!H261,"10116"))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access"))),AND(IF(Metadata!I261="",FALSE,IF(ISERROR(INT(Metadata!I261)),FALSE,INT(Metadata!I261)=Metadata!I261)),Metadata!I261&gt;0))</f>
        <v>0</v>
      </c>
      <c r="AC261">
        <f>AND(IF(Metadata!J261="",FALSE,TRUE),exact(Metadata!J261,"g"))</f>
        <v>0</v>
      </c>
    </row>
    <row r="262" spans="1:29">
      <c r="A262" s="4">
        <f>IF(B262=" "," ",HYPERLINK(CONCATENATE("#metadata!",ADDRESS(INDEX($P$2:$P$1001,MATCH(ROWS($N$2:N262),$N$2:$N$1001,0),0),2)),INDEX($S$2:$S$1001,MATCH(ROWS($N$2:N262),$N$2:$N$1001,0),0)))</f>
        <v>0</v>
      </c>
      <c r="B262" s="5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5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5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5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5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5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5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5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5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applicable"),exact(Metadata!D262,"not collected"),exact(Metadata!D262,"not provided"),exact(Metadata!D262,"restricted access"))),AND(IF(Metadata!D262="",FALSE,IF(ISERROR(INT(Metadata!D262)),FALSE,INT(Metadata!D262)=Metadata!D262)),Metadata!D262&gt;0))</f>
        <v>0</v>
      </c>
      <c r="X262">
        <f>AND(IF(Metadata!E262="",FALSE,TRUE),exact(Metadata!E262,"weeks"))</f>
        <v>0</v>
      </c>
      <c r="Y262">
        <f>AND(IF(Metadata!F262="",FALSE,TRUE),exact(Metadata!F262,"rat"))</f>
        <v>0</v>
      </c>
      <c r="Z262">
        <f>AND(IF(Metadata!G262="",FALSE,TRUE),exact(Metadata!G262,"Rattus norvegicus"))</f>
        <v>0</v>
      </c>
      <c r="AA262">
        <f>AND(IF(Metadata!H262="",FALSE,TRUE),exact(Metadata!H262,"10116"))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access"))),AND(IF(Metadata!I262="",FALSE,IF(ISERROR(INT(Metadata!I262)),FALSE,INT(Metadata!I262)=Metadata!I262)),Metadata!I262&gt;0))</f>
        <v>0</v>
      </c>
      <c r="AC262">
        <f>AND(IF(Metadata!J262="",FALSE,TRUE),exact(Metadata!J262,"g"))</f>
        <v>0</v>
      </c>
    </row>
    <row r="263" spans="1:29">
      <c r="A263" s="4">
        <f>IF(B263=" "," ",HYPERLINK(CONCATENATE("#metadata!",ADDRESS(INDEX($P$2:$P$1001,MATCH(ROWS($N$2:N263),$N$2:$N$1001,0),0),2)),INDEX($S$2:$S$1001,MATCH(ROWS($N$2:N263),$N$2:$N$1001,0),0)))</f>
        <v>0</v>
      </c>
      <c r="B263" s="5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5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5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5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5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5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5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5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5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applicable"),exact(Metadata!D263,"not collected"),exact(Metadata!D263,"not provided"),exact(Metadata!D263,"restricted access"))),AND(IF(Metadata!D263="",FALSE,IF(ISERROR(INT(Metadata!D263)),FALSE,INT(Metadata!D263)=Metadata!D263)),Metadata!D263&gt;0))</f>
        <v>0</v>
      </c>
      <c r="X263">
        <f>AND(IF(Metadata!E263="",FALSE,TRUE),exact(Metadata!E263,"weeks"))</f>
        <v>0</v>
      </c>
      <c r="Y263">
        <f>AND(IF(Metadata!F263="",FALSE,TRUE),exact(Metadata!F263,"rat"))</f>
        <v>0</v>
      </c>
      <c r="Z263">
        <f>AND(IF(Metadata!G263="",FALSE,TRUE),exact(Metadata!G263,"Rattus norvegicus"))</f>
        <v>0</v>
      </c>
      <c r="AA263">
        <f>AND(IF(Metadata!H263="",FALSE,TRUE),exact(Metadata!H263,"10116"))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access"))),AND(IF(Metadata!I263="",FALSE,IF(ISERROR(INT(Metadata!I263)),FALSE,INT(Metadata!I263)=Metadata!I263)),Metadata!I263&gt;0))</f>
        <v>0</v>
      </c>
      <c r="AC263">
        <f>AND(IF(Metadata!J263="",FALSE,TRUE),exact(Metadata!J263,"g"))</f>
        <v>0</v>
      </c>
    </row>
    <row r="264" spans="1:29">
      <c r="A264" s="4">
        <f>IF(B264=" "," ",HYPERLINK(CONCATENATE("#metadata!",ADDRESS(INDEX($P$2:$P$1001,MATCH(ROWS($N$2:N264),$N$2:$N$1001,0),0),2)),INDEX($S$2:$S$1001,MATCH(ROWS($N$2:N264),$N$2:$N$1001,0),0)))</f>
        <v>0</v>
      </c>
      <c r="B264" s="5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5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5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5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5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5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5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5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5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applicable"),exact(Metadata!D264,"not collected"),exact(Metadata!D264,"not provided"),exact(Metadata!D264,"restricted access"))),AND(IF(Metadata!D264="",FALSE,IF(ISERROR(INT(Metadata!D264)),FALSE,INT(Metadata!D264)=Metadata!D264)),Metadata!D264&gt;0))</f>
        <v>0</v>
      </c>
      <c r="X264">
        <f>AND(IF(Metadata!E264="",FALSE,TRUE),exact(Metadata!E264,"weeks"))</f>
        <v>0</v>
      </c>
      <c r="Y264">
        <f>AND(IF(Metadata!F264="",FALSE,TRUE),exact(Metadata!F264,"rat"))</f>
        <v>0</v>
      </c>
      <c r="Z264">
        <f>AND(IF(Metadata!G264="",FALSE,TRUE),exact(Metadata!G264,"Rattus norvegicus"))</f>
        <v>0</v>
      </c>
      <c r="AA264">
        <f>AND(IF(Metadata!H264="",FALSE,TRUE),exact(Metadata!H264,"10116"))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access"))),AND(IF(Metadata!I264="",FALSE,IF(ISERROR(INT(Metadata!I264)),FALSE,INT(Metadata!I264)=Metadata!I264)),Metadata!I264&gt;0))</f>
        <v>0</v>
      </c>
      <c r="AC264">
        <f>AND(IF(Metadata!J264="",FALSE,TRUE),exact(Metadata!J264,"g"))</f>
        <v>0</v>
      </c>
    </row>
    <row r="265" spans="1:29">
      <c r="A265" s="4">
        <f>IF(B265=" "," ",HYPERLINK(CONCATENATE("#metadata!",ADDRESS(INDEX($P$2:$P$1001,MATCH(ROWS($N$2:N265),$N$2:$N$1001,0),0),2)),INDEX($S$2:$S$1001,MATCH(ROWS($N$2:N265),$N$2:$N$1001,0),0)))</f>
        <v>0</v>
      </c>
      <c r="B265" s="5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5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5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5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5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5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5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5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5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applicable"),exact(Metadata!D265,"not collected"),exact(Metadata!D265,"not provided"),exact(Metadata!D265,"restricted access"))),AND(IF(Metadata!D265="",FALSE,IF(ISERROR(INT(Metadata!D265)),FALSE,INT(Metadata!D265)=Metadata!D265)),Metadata!D265&gt;0))</f>
        <v>0</v>
      </c>
      <c r="X265">
        <f>AND(IF(Metadata!E265="",FALSE,TRUE),exact(Metadata!E265,"weeks"))</f>
        <v>0</v>
      </c>
      <c r="Y265">
        <f>AND(IF(Metadata!F265="",FALSE,TRUE),exact(Metadata!F265,"rat"))</f>
        <v>0</v>
      </c>
      <c r="Z265">
        <f>AND(IF(Metadata!G265="",FALSE,TRUE),exact(Metadata!G265,"Rattus norvegicus"))</f>
        <v>0</v>
      </c>
      <c r="AA265">
        <f>AND(IF(Metadata!H265="",FALSE,TRUE),exact(Metadata!H265,"10116"))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access"))),AND(IF(Metadata!I265="",FALSE,IF(ISERROR(INT(Metadata!I265)),FALSE,INT(Metadata!I265)=Metadata!I265)),Metadata!I265&gt;0))</f>
        <v>0</v>
      </c>
      <c r="AC265">
        <f>AND(IF(Metadata!J265="",FALSE,TRUE),exact(Metadata!J265,"g"))</f>
        <v>0</v>
      </c>
    </row>
    <row r="266" spans="1:29">
      <c r="A266" s="4">
        <f>IF(B266=" "," ",HYPERLINK(CONCATENATE("#metadata!",ADDRESS(INDEX($P$2:$P$1001,MATCH(ROWS($N$2:N266),$N$2:$N$1001,0),0),2)),INDEX($S$2:$S$1001,MATCH(ROWS($N$2:N266),$N$2:$N$1001,0),0)))</f>
        <v>0</v>
      </c>
      <c r="B266" s="5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5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5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5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5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5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5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5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5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applicable"),exact(Metadata!D266,"not collected"),exact(Metadata!D266,"not provided"),exact(Metadata!D266,"restricted access"))),AND(IF(Metadata!D266="",FALSE,IF(ISERROR(INT(Metadata!D266)),FALSE,INT(Metadata!D266)=Metadata!D266)),Metadata!D266&gt;0))</f>
        <v>0</v>
      </c>
      <c r="X266">
        <f>AND(IF(Metadata!E266="",FALSE,TRUE),exact(Metadata!E266,"weeks"))</f>
        <v>0</v>
      </c>
      <c r="Y266">
        <f>AND(IF(Metadata!F266="",FALSE,TRUE),exact(Metadata!F266,"rat"))</f>
        <v>0</v>
      </c>
      <c r="Z266">
        <f>AND(IF(Metadata!G266="",FALSE,TRUE),exact(Metadata!G266,"Rattus norvegicus"))</f>
        <v>0</v>
      </c>
      <c r="AA266">
        <f>AND(IF(Metadata!H266="",FALSE,TRUE),exact(Metadata!H266,"10116"))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access"))),AND(IF(Metadata!I266="",FALSE,IF(ISERROR(INT(Metadata!I266)),FALSE,INT(Metadata!I266)=Metadata!I266)),Metadata!I266&gt;0))</f>
        <v>0</v>
      </c>
      <c r="AC266">
        <f>AND(IF(Metadata!J266="",FALSE,TRUE),exact(Metadata!J266,"g"))</f>
        <v>0</v>
      </c>
    </row>
    <row r="267" spans="1:29">
      <c r="A267" s="4">
        <f>IF(B267=" "," ",HYPERLINK(CONCATENATE("#metadata!",ADDRESS(INDEX($P$2:$P$1001,MATCH(ROWS($N$2:N267),$N$2:$N$1001,0),0),2)),INDEX($S$2:$S$1001,MATCH(ROWS($N$2:N267),$N$2:$N$1001,0),0)))</f>
        <v>0</v>
      </c>
      <c r="B267" s="5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5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5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5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5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5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5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5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5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applicable"),exact(Metadata!D267,"not collected"),exact(Metadata!D267,"not provided"),exact(Metadata!D267,"restricted access"))),AND(IF(Metadata!D267="",FALSE,IF(ISERROR(INT(Metadata!D267)),FALSE,INT(Metadata!D267)=Metadata!D267)),Metadata!D267&gt;0))</f>
        <v>0</v>
      </c>
      <c r="X267">
        <f>AND(IF(Metadata!E267="",FALSE,TRUE),exact(Metadata!E267,"weeks"))</f>
        <v>0</v>
      </c>
      <c r="Y267">
        <f>AND(IF(Metadata!F267="",FALSE,TRUE),exact(Metadata!F267,"rat"))</f>
        <v>0</v>
      </c>
      <c r="Z267">
        <f>AND(IF(Metadata!G267="",FALSE,TRUE),exact(Metadata!G267,"Rattus norvegicus"))</f>
        <v>0</v>
      </c>
      <c r="AA267">
        <f>AND(IF(Metadata!H267="",FALSE,TRUE),exact(Metadata!H267,"10116"))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access"))),AND(IF(Metadata!I267="",FALSE,IF(ISERROR(INT(Metadata!I267)),FALSE,INT(Metadata!I267)=Metadata!I267)),Metadata!I267&gt;0))</f>
        <v>0</v>
      </c>
      <c r="AC267">
        <f>AND(IF(Metadata!J267="",FALSE,TRUE),exact(Metadata!J267,"g"))</f>
        <v>0</v>
      </c>
    </row>
    <row r="268" spans="1:29">
      <c r="A268" s="4">
        <f>IF(B268=" "," ",HYPERLINK(CONCATENATE("#metadata!",ADDRESS(INDEX($P$2:$P$1001,MATCH(ROWS($N$2:N268),$N$2:$N$1001,0),0),2)),INDEX($S$2:$S$1001,MATCH(ROWS($N$2:N268),$N$2:$N$1001,0),0)))</f>
        <v>0</v>
      </c>
      <c r="B268" s="5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5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5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5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5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5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5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5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5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applicable"),exact(Metadata!D268,"not collected"),exact(Metadata!D268,"not provided"),exact(Metadata!D268,"restricted access"))),AND(IF(Metadata!D268="",FALSE,IF(ISERROR(INT(Metadata!D268)),FALSE,INT(Metadata!D268)=Metadata!D268)),Metadata!D268&gt;0))</f>
        <v>0</v>
      </c>
      <c r="X268">
        <f>AND(IF(Metadata!E268="",FALSE,TRUE),exact(Metadata!E268,"weeks"))</f>
        <v>0</v>
      </c>
      <c r="Y268">
        <f>AND(IF(Metadata!F268="",FALSE,TRUE),exact(Metadata!F268,"rat"))</f>
        <v>0</v>
      </c>
      <c r="Z268">
        <f>AND(IF(Metadata!G268="",FALSE,TRUE),exact(Metadata!G268,"Rattus norvegicus"))</f>
        <v>0</v>
      </c>
      <c r="AA268">
        <f>AND(IF(Metadata!H268="",FALSE,TRUE),exact(Metadata!H268,"10116"))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access"))),AND(IF(Metadata!I268="",FALSE,IF(ISERROR(INT(Metadata!I268)),FALSE,INT(Metadata!I268)=Metadata!I268)),Metadata!I268&gt;0))</f>
        <v>0</v>
      </c>
      <c r="AC268">
        <f>AND(IF(Metadata!J268="",FALSE,TRUE),exact(Metadata!J268,"g"))</f>
        <v>0</v>
      </c>
    </row>
    <row r="269" spans="1:29">
      <c r="A269" s="4">
        <f>IF(B269=" "," ",HYPERLINK(CONCATENATE("#metadata!",ADDRESS(INDEX($P$2:$P$1001,MATCH(ROWS($N$2:N269),$N$2:$N$1001,0),0),2)),INDEX($S$2:$S$1001,MATCH(ROWS($N$2:N269),$N$2:$N$1001,0),0)))</f>
        <v>0</v>
      </c>
      <c r="B269" s="5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5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5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5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5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5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5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5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5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applicable"),exact(Metadata!D269,"not collected"),exact(Metadata!D269,"not provided"),exact(Metadata!D269,"restricted access"))),AND(IF(Metadata!D269="",FALSE,IF(ISERROR(INT(Metadata!D269)),FALSE,INT(Metadata!D269)=Metadata!D269)),Metadata!D269&gt;0))</f>
        <v>0</v>
      </c>
      <c r="X269">
        <f>AND(IF(Metadata!E269="",FALSE,TRUE),exact(Metadata!E269,"weeks"))</f>
        <v>0</v>
      </c>
      <c r="Y269">
        <f>AND(IF(Metadata!F269="",FALSE,TRUE),exact(Metadata!F269,"rat"))</f>
        <v>0</v>
      </c>
      <c r="Z269">
        <f>AND(IF(Metadata!G269="",FALSE,TRUE),exact(Metadata!G269,"Rattus norvegicus"))</f>
        <v>0</v>
      </c>
      <c r="AA269">
        <f>AND(IF(Metadata!H269="",FALSE,TRUE),exact(Metadata!H269,"10116"))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access"))),AND(IF(Metadata!I269="",FALSE,IF(ISERROR(INT(Metadata!I269)),FALSE,INT(Metadata!I269)=Metadata!I269)),Metadata!I269&gt;0))</f>
        <v>0</v>
      </c>
      <c r="AC269">
        <f>AND(IF(Metadata!J269="",FALSE,TRUE),exact(Metadata!J269,"g"))</f>
        <v>0</v>
      </c>
    </row>
    <row r="270" spans="1:29">
      <c r="A270" s="4">
        <f>IF(B270=" "," ",HYPERLINK(CONCATENATE("#metadata!",ADDRESS(INDEX($P$2:$P$1001,MATCH(ROWS($N$2:N270),$N$2:$N$1001,0),0),2)),INDEX($S$2:$S$1001,MATCH(ROWS($N$2:N270),$N$2:$N$1001,0),0)))</f>
        <v>0</v>
      </c>
      <c r="B270" s="5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5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5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5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5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5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5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5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5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applicable"),exact(Metadata!D270,"not collected"),exact(Metadata!D270,"not provided"),exact(Metadata!D270,"restricted access"))),AND(IF(Metadata!D270="",FALSE,IF(ISERROR(INT(Metadata!D270)),FALSE,INT(Metadata!D270)=Metadata!D270)),Metadata!D270&gt;0))</f>
        <v>0</v>
      </c>
      <c r="X270">
        <f>AND(IF(Metadata!E270="",FALSE,TRUE),exact(Metadata!E270,"weeks"))</f>
        <v>0</v>
      </c>
      <c r="Y270">
        <f>AND(IF(Metadata!F270="",FALSE,TRUE),exact(Metadata!F270,"rat"))</f>
        <v>0</v>
      </c>
      <c r="Z270">
        <f>AND(IF(Metadata!G270="",FALSE,TRUE),exact(Metadata!G270,"Rattus norvegicus"))</f>
        <v>0</v>
      </c>
      <c r="AA270">
        <f>AND(IF(Metadata!H270="",FALSE,TRUE),exact(Metadata!H270,"10116"))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access"))),AND(IF(Metadata!I270="",FALSE,IF(ISERROR(INT(Metadata!I270)),FALSE,INT(Metadata!I270)=Metadata!I270)),Metadata!I270&gt;0))</f>
        <v>0</v>
      </c>
      <c r="AC270">
        <f>AND(IF(Metadata!J270="",FALSE,TRUE),exact(Metadata!J270,"g"))</f>
        <v>0</v>
      </c>
    </row>
    <row r="271" spans="1:29">
      <c r="A271" s="4">
        <f>IF(B271=" "," ",HYPERLINK(CONCATENATE("#metadata!",ADDRESS(INDEX($P$2:$P$1001,MATCH(ROWS($N$2:N271),$N$2:$N$1001,0),0),2)),INDEX($S$2:$S$1001,MATCH(ROWS($N$2:N271),$N$2:$N$1001,0),0)))</f>
        <v>0</v>
      </c>
      <c r="B271" s="5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5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5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5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5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5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5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5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5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applicable"),exact(Metadata!D271,"not collected"),exact(Metadata!D271,"not provided"),exact(Metadata!D271,"restricted access"))),AND(IF(Metadata!D271="",FALSE,IF(ISERROR(INT(Metadata!D271)),FALSE,INT(Metadata!D271)=Metadata!D271)),Metadata!D271&gt;0))</f>
        <v>0</v>
      </c>
      <c r="X271">
        <f>AND(IF(Metadata!E271="",FALSE,TRUE),exact(Metadata!E271,"weeks"))</f>
        <v>0</v>
      </c>
      <c r="Y271">
        <f>AND(IF(Metadata!F271="",FALSE,TRUE),exact(Metadata!F271,"rat"))</f>
        <v>0</v>
      </c>
      <c r="Z271">
        <f>AND(IF(Metadata!G271="",FALSE,TRUE),exact(Metadata!G271,"Rattus norvegicus"))</f>
        <v>0</v>
      </c>
      <c r="AA271">
        <f>AND(IF(Metadata!H271="",FALSE,TRUE),exact(Metadata!H271,"10116"))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access"))),AND(IF(Metadata!I271="",FALSE,IF(ISERROR(INT(Metadata!I271)),FALSE,INT(Metadata!I271)=Metadata!I271)),Metadata!I271&gt;0))</f>
        <v>0</v>
      </c>
      <c r="AC271">
        <f>AND(IF(Metadata!J271="",FALSE,TRUE),exact(Metadata!J271,"g"))</f>
        <v>0</v>
      </c>
    </row>
    <row r="272" spans="1:29">
      <c r="A272" s="4">
        <f>IF(B272=" "," ",HYPERLINK(CONCATENATE("#metadata!",ADDRESS(INDEX($P$2:$P$1001,MATCH(ROWS($N$2:N272),$N$2:$N$1001,0),0),2)),INDEX($S$2:$S$1001,MATCH(ROWS($N$2:N272),$N$2:$N$1001,0),0)))</f>
        <v>0</v>
      </c>
      <c r="B272" s="5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5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5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5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5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5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5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5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5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applicable"),exact(Metadata!D272,"not collected"),exact(Metadata!D272,"not provided"),exact(Metadata!D272,"restricted access"))),AND(IF(Metadata!D272="",FALSE,IF(ISERROR(INT(Metadata!D272)),FALSE,INT(Metadata!D272)=Metadata!D272)),Metadata!D272&gt;0))</f>
        <v>0</v>
      </c>
      <c r="X272">
        <f>AND(IF(Metadata!E272="",FALSE,TRUE),exact(Metadata!E272,"weeks"))</f>
        <v>0</v>
      </c>
      <c r="Y272">
        <f>AND(IF(Metadata!F272="",FALSE,TRUE),exact(Metadata!F272,"rat"))</f>
        <v>0</v>
      </c>
      <c r="Z272">
        <f>AND(IF(Metadata!G272="",FALSE,TRUE),exact(Metadata!G272,"Rattus norvegicus"))</f>
        <v>0</v>
      </c>
      <c r="AA272">
        <f>AND(IF(Metadata!H272="",FALSE,TRUE),exact(Metadata!H272,"10116"))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access"))),AND(IF(Metadata!I272="",FALSE,IF(ISERROR(INT(Metadata!I272)),FALSE,INT(Metadata!I272)=Metadata!I272)),Metadata!I272&gt;0))</f>
        <v>0</v>
      </c>
      <c r="AC272">
        <f>AND(IF(Metadata!J272="",FALSE,TRUE),exact(Metadata!J272,"g"))</f>
        <v>0</v>
      </c>
    </row>
    <row r="273" spans="1:29">
      <c r="A273" s="4">
        <f>IF(B273=" "," ",HYPERLINK(CONCATENATE("#metadata!",ADDRESS(INDEX($P$2:$P$1001,MATCH(ROWS($N$2:N273),$N$2:$N$1001,0),0),2)),INDEX($S$2:$S$1001,MATCH(ROWS($N$2:N273),$N$2:$N$1001,0),0)))</f>
        <v>0</v>
      </c>
      <c r="B273" s="5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5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5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5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5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5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5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5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5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applicable"),exact(Metadata!D273,"not collected"),exact(Metadata!D273,"not provided"),exact(Metadata!D273,"restricted access"))),AND(IF(Metadata!D273="",FALSE,IF(ISERROR(INT(Metadata!D273)),FALSE,INT(Metadata!D273)=Metadata!D273)),Metadata!D273&gt;0))</f>
        <v>0</v>
      </c>
      <c r="X273">
        <f>AND(IF(Metadata!E273="",FALSE,TRUE),exact(Metadata!E273,"weeks"))</f>
        <v>0</v>
      </c>
      <c r="Y273">
        <f>AND(IF(Metadata!F273="",FALSE,TRUE),exact(Metadata!F273,"rat"))</f>
        <v>0</v>
      </c>
      <c r="Z273">
        <f>AND(IF(Metadata!G273="",FALSE,TRUE),exact(Metadata!G273,"Rattus norvegicus"))</f>
        <v>0</v>
      </c>
      <c r="AA273">
        <f>AND(IF(Metadata!H273="",FALSE,TRUE),exact(Metadata!H273,"10116"))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access"))),AND(IF(Metadata!I273="",FALSE,IF(ISERROR(INT(Metadata!I273)),FALSE,INT(Metadata!I273)=Metadata!I273)),Metadata!I273&gt;0))</f>
        <v>0</v>
      </c>
      <c r="AC273">
        <f>AND(IF(Metadata!J273="",FALSE,TRUE),exact(Metadata!J273,"g"))</f>
        <v>0</v>
      </c>
    </row>
    <row r="274" spans="1:29">
      <c r="A274" s="4">
        <f>IF(B274=" "," ",HYPERLINK(CONCATENATE("#metadata!",ADDRESS(INDEX($P$2:$P$1001,MATCH(ROWS($N$2:N274),$N$2:$N$1001,0),0),2)),INDEX($S$2:$S$1001,MATCH(ROWS($N$2:N274),$N$2:$N$1001,0),0)))</f>
        <v>0</v>
      </c>
      <c r="B274" s="5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5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5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5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5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5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5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5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5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applicable"),exact(Metadata!D274,"not collected"),exact(Metadata!D274,"not provided"),exact(Metadata!D274,"restricted access"))),AND(IF(Metadata!D274="",FALSE,IF(ISERROR(INT(Metadata!D274)),FALSE,INT(Metadata!D274)=Metadata!D274)),Metadata!D274&gt;0))</f>
        <v>0</v>
      </c>
      <c r="X274">
        <f>AND(IF(Metadata!E274="",FALSE,TRUE),exact(Metadata!E274,"weeks"))</f>
        <v>0</v>
      </c>
      <c r="Y274">
        <f>AND(IF(Metadata!F274="",FALSE,TRUE),exact(Metadata!F274,"rat"))</f>
        <v>0</v>
      </c>
      <c r="Z274">
        <f>AND(IF(Metadata!G274="",FALSE,TRUE),exact(Metadata!G274,"Rattus norvegicus"))</f>
        <v>0</v>
      </c>
      <c r="AA274">
        <f>AND(IF(Metadata!H274="",FALSE,TRUE),exact(Metadata!H274,"10116"))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access"))),AND(IF(Metadata!I274="",FALSE,IF(ISERROR(INT(Metadata!I274)),FALSE,INT(Metadata!I274)=Metadata!I274)),Metadata!I274&gt;0))</f>
        <v>0</v>
      </c>
      <c r="AC274">
        <f>AND(IF(Metadata!J274="",FALSE,TRUE),exact(Metadata!J274,"g"))</f>
        <v>0</v>
      </c>
    </row>
    <row r="275" spans="1:29">
      <c r="A275" s="4">
        <f>IF(B275=" "," ",HYPERLINK(CONCATENATE("#metadata!",ADDRESS(INDEX($P$2:$P$1001,MATCH(ROWS($N$2:N275),$N$2:$N$1001,0),0),2)),INDEX($S$2:$S$1001,MATCH(ROWS($N$2:N275),$N$2:$N$1001,0),0)))</f>
        <v>0</v>
      </c>
      <c r="B275" s="5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5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5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5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5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5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5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5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5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applicable"),exact(Metadata!D275,"not collected"),exact(Metadata!D275,"not provided"),exact(Metadata!D275,"restricted access"))),AND(IF(Metadata!D275="",FALSE,IF(ISERROR(INT(Metadata!D275)),FALSE,INT(Metadata!D275)=Metadata!D275)),Metadata!D275&gt;0))</f>
        <v>0</v>
      </c>
      <c r="X275">
        <f>AND(IF(Metadata!E275="",FALSE,TRUE),exact(Metadata!E275,"weeks"))</f>
        <v>0</v>
      </c>
      <c r="Y275">
        <f>AND(IF(Metadata!F275="",FALSE,TRUE),exact(Metadata!F275,"rat"))</f>
        <v>0</v>
      </c>
      <c r="Z275">
        <f>AND(IF(Metadata!G275="",FALSE,TRUE),exact(Metadata!G275,"Rattus norvegicus"))</f>
        <v>0</v>
      </c>
      <c r="AA275">
        <f>AND(IF(Metadata!H275="",FALSE,TRUE),exact(Metadata!H275,"10116"))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access"))),AND(IF(Metadata!I275="",FALSE,IF(ISERROR(INT(Metadata!I275)),FALSE,INT(Metadata!I275)=Metadata!I275)),Metadata!I275&gt;0))</f>
        <v>0</v>
      </c>
      <c r="AC275">
        <f>AND(IF(Metadata!J275="",FALSE,TRUE),exact(Metadata!J275,"g"))</f>
        <v>0</v>
      </c>
    </row>
    <row r="276" spans="1:29">
      <c r="A276" s="4">
        <f>IF(B276=" "," ",HYPERLINK(CONCATENATE("#metadata!",ADDRESS(INDEX($P$2:$P$1001,MATCH(ROWS($N$2:N276),$N$2:$N$1001,0),0),2)),INDEX($S$2:$S$1001,MATCH(ROWS($N$2:N276),$N$2:$N$1001,0),0)))</f>
        <v>0</v>
      </c>
      <c r="B276" s="5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5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5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5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5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5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5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5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5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applicable"),exact(Metadata!D276,"not collected"),exact(Metadata!D276,"not provided"),exact(Metadata!D276,"restricted access"))),AND(IF(Metadata!D276="",FALSE,IF(ISERROR(INT(Metadata!D276)),FALSE,INT(Metadata!D276)=Metadata!D276)),Metadata!D276&gt;0))</f>
        <v>0</v>
      </c>
      <c r="X276">
        <f>AND(IF(Metadata!E276="",FALSE,TRUE),exact(Metadata!E276,"weeks"))</f>
        <v>0</v>
      </c>
      <c r="Y276">
        <f>AND(IF(Metadata!F276="",FALSE,TRUE),exact(Metadata!F276,"rat"))</f>
        <v>0</v>
      </c>
      <c r="Z276">
        <f>AND(IF(Metadata!G276="",FALSE,TRUE),exact(Metadata!G276,"Rattus norvegicus"))</f>
        <v>0</v>
      </c>
      <c r="AA276">
        <f>AND(IF(Metadata!H276="",FALSE,TRUE),exact(Metadata!H276,"10116"))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access"))),AND(IF(Metadata!I276="",FALSE,IF(ISERROR(INT(Metadata!I276)),FALSE,INT(Metadata!I276)=Metadata!I276)),Metadata!I276&gt;0))</f>
        <v>0</v>
      </c>
      <c r="AC276">
        <f>AND(IF(Metadata!J276="",FALSE,TRUE),exact(Metadata!J276,"g"))</f>
        <v>0</v>
      </c>
    </row>
    <row r="277" spans="1:29">
      <c r="A277" s="4">
        <f>IF(B277=" "," ",HYPERLINK(CONCATENATE("#metadata!",ADDRESS(INDEX($P$2:$P$1001,MATCH(ROWS($N$2:N277),$N$2:$N$1001,0),0),2)),INDEX($S$2:$S$1001,MATCH(ROWS($N$2:N277),$N$2:$N$1001,0),0)))</f>
        <v>0</v>
      </c>
      <c r="B277" s="5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5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5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5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5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5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5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5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5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applicable"),exact(Metadata!D277,"not collected"),exact(Metadata!D277,"not provided"),exact(Metadata!D277,"restricted access"))),AND(IF(Metadata!D277="",FALSE,IF(ISERROR(INT(Metadata!D277)),FALSE,INT(Metadata!D277)=Metadata!D277)),Metadata!D277&gt;0))</f>
        <v>0</v>
      </c>
      <c r="X277">
        <f>AND(IF(Metadata!E277="",FALSE,TRUE),exact(Metadata!E277,"weeks"))</f>
        <v>0</v>
      </c>
      <c r="Y277">
        <f>AND(IF(Metadata!F277="",FALSE,TRUE),exact(Metadata!F277,"rat"))</f>
        <v>0</v>
      </c>
      <c r="Z277">
        <f>AND(IF(Metadata!G277="",FALSE,TRUE),exact(Metadata!G277,"Rattus norvegicus"))</f>
        <v>0</v>
      </c>
      <c r="AA277">
        <f>AND(IF(Metadata!H277="",FALSE,TRUE),exact(Metadata!H277,"10116"))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access"))),AND(IF(Metadata!I277="",FALSE,IF(ISERROR(INT(Metadata!I277)),FALSE,INT(Metadata!I277)=Metadata!I277)),Metadata!I277&gt;0))</f>
        <v>0</v>
      </c>
      <c r="AC277">
        <f>AND(IF(Metadata!J277="",FALSE,TRUE),exact(Metadata!J277,"g"))</f>
        <v>0</v>
      </c>
    </row>
    <row r="278" spans="1:29">
      <c r="A278" s="4">
        <f>IF(B278=" "," ",HYPERLINK(CONCATENATE("#metadata!",ADDRESS(INDEX($P$2:$P$1001,MATCH(ROWS($N$2:N278),$N$2:$N$1001,0),0),2)),INDEX($S$2:$S$1001,MATCH(ROWS($N$2:N278),$N$2:$N$1001,0),0)))</f>
        <v>0</v>
      </c>
      <c r="B278" s="5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5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5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5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5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5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5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5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5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applicable"),exact(Metadata!D278,"not collected"),exact(Metadata!D278,"not provided"),exact(Metadata!D278,"restricted access"))),AND(IF(Metadata!D278="",FALSE,IF(ISERROR(INT(Metadata!D278)),FALSE,INT(Metadata!D278)=Metadata!D278)),Metadata!D278&gt;0))</f>
        <v>0</v>
      </c>
      <c r="X278">
        <f>AND(IF(Metadata!E278="",FALSE,TRUE),exact(Metadata!E278,"weeks"))</f>
        <v>0</v>
      </c>
      <c r="Y278">
        <f>AND(IF(Metadata!F278="",FALSE,TRUE),exact(Metadata!F278,"rat"))</f>
        <v>0</v>
      </c>
      <c r="Z278">
        <f>AND(IF(Metadata!G278="",FALSE,TRUE),exact(Metadata!G278,"Rattus norvegicus"))</f>
        <v>0</v>
      </c>
      <c r="AA278">
        <f>AND(IF(Metadata!H278="",FALSE,TRUE),exact(Metadata!H278,"10116"))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access"))),AND(IF(Metadata!I278="",FALSE,IF(ISERROR(INT(Metadata!I278)),FALSE,INT(Metadata!I278)=Metadata!I278)),Metadata!I278&gt;0))</f>
        <v>0</v>
      </c>
      <c r="AC278">
        <f>AND(IF(Metadata!J278="",FALSE,TRUE),exact(Metadata!J278,"g"))</f>
        <v>0</v>
      </c>
    </row>
    <row r="279" spans="1:29">
      <c r="A279" s="4">
        <f>IF(B279=" "," ",HYPERLINK(CONCATENATE("#metadata!",ADDRESS(INDEX($P$2:$P$1001,MATCH(ROWS($N$2:N279),$N$2:$N$1001,0),0),2)),INDEX($S$2:$S$1001,MATCH(ROWS($N$2:N279),$N$2:$N$1001,0),0)))</f>
        <v>0</v>
      </c>
      <c r="B279" s="5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5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5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5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5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5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5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5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5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applicable"),exact(Metadata!D279,"not collected"),exact(Metadata!D279,"not provided"),exact(Metadata!D279,"restricted access"))),AND(IF(Metadata!D279="",FALSE,IF(ISERROR(INT(Metadata!D279)),FALSE,INT(Metadata!D279)=Metadata!D279)),Metadata!D279&gt;0))</f>
        <v>0</v>
      </c>
      <c r="X279">
        <f>AND(IF(Metadata!E279="",FALSE,TRUE),exact(Metadata!E279,"weeks"))</f>
        <v>0</v>
      </c>
      <c r="Y279">
        <f>AND(IF(Metadata!F279="",FALSE,TRUE),exact(Metadata!F279,"rat"))</f>
        <v>0</v>
      </c>
      <c r="Z279">
        <f>AND(IF(Metadata!G279="",FALSE,TRUE),exact(Metadata!G279,"Rattus norvegicus"))</f>
        <v>0</v>
      </c>
      <c r="AA279">
        <f>AND(IF(Metadata!H279="",FALSE,TRUE),exact(Metadata!H279,"10116"))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access"))),AND(IF(Metadata!I279="",FALSE,IF(ISERROR(INT(Metadata!I279)),FALSE,INT(Metadata!I279)=Metadata!I279)),Metadata!I279&gt;0))</f>
        <v>0</v>
      </c>
      <c r="AC279">
        <f>AND(IF(Metadata!J279="",FALSE,TRUE),exact(Metadata!J279,"g"))</f>
        <v>0</v>
      </c>
    </row>
    <row r="280" spans="1:29">
      <c r="A280" s="4">
        <f>IF(B280=" "," ",HYPERLINK(CONCATENATE("#metadata!",ADDRESS(INDEX($P$2:$P$1001,MATCH(ROWS($N$2:N280),$N$2:$N$1001,0),0),2)),INDEX($S$2:$S$1001,MATCH(ROWS($N$2:N280),$N$2:$N$1001,0),0)))</f>
        <v>0</v>
      </c>
      <c r="B280" s="5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5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5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5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5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5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5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5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5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applicable"),exact(Metadata!D280,"not collected"),exact(Metadata!D280,"not provided"),exact(Metadata!D280,"restricted access"))),AND(IF(Metadata!D280="",FALSE,IF(ISERROR(INT(Metadata!D280)),FALSE,INT(Metadata!D280)=Metadata!D280)),Metadata!D280&gt;0))</f>
        <v>0</v>
      </c>
      <c r="X280">
        <f>AND(IF(Metadata!E280="",FALSE,TRUE),exact(Metadata!E280,"weeks"))</f>
        <v>0</v>
      </c>
      <c r="Y280">
        <f>AND(IF(Metadata!F280="",FALSE,TRUE),exact(Metadata!F280,"rat"))</f>
        <v>0</v>
      </c>
      <c r="Z280">
        <f>AND(IF(Metadata!G280="",FALSE,TRUE),exact(Metadata!G280,"Rattus norvegicus"))</f>
        <v>0</v>
      </c>
      <c r="AA280">
        <f>AND(IF(Metadata!H280="",FALSE,TRUE),exact(Metadata!H280,"10116"))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access"))),AND(IF(Metadata!I280="",FALSE,IF(ISERROR(INT(Metadata!I280)),FALSE,INT(Metadata!I280)=Metadata!I280)),Metadata!I280&gt;0))</f>
        <v>0</v>
      </c>
      <c r="AC280">
        <f>AND(IF(Metadata!J280="",FALSE,TRUE),exact(Metadata!J280,"g"))</f>
        <v>0</v>
      </c>
    </row>
    <row r="281" spans="1:29">
      <c r="A281" s="4">
        <f>IF(B281=" "," ",HYPERLINK(CONCATENATE("#metadata!",ADDRESS(INDEX($P$2:$P$1001,MATCH(ROWS($N$2:N281),$N$2:$N$1001,0),0),2)),INDEX($S$2:$S$1001,MATCH(ROWS($N$2:N281),$N$2:$N$1001,0),0)))</f>
        <v>0</v>
      </c>
      <c r="B281" s="5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5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5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5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5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5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5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5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5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applicable"),exact(Metadata!D281,"not collected"),exact(Metadata!D281,"not provided"),exact(Metadata!D281,"restricted access"))),AND(IF(Metadata!D281="",FALSE,IF(ISERROR(INT(Metadata!D281)),FALSE,INT(Metadata!D281)=Metadata!D281)),Metadata!D281&gt;0))</f>
        <v>0</v>
      </c>
      <c r="X281">
        <f>AND(IF(Metadata!E281="",FALSE,TRUE),exact(Metadata!E281,"weeks"))</f>
        <v>0</v>
      </c>
      <c r="Y281">
        <f>AND(IF(Metadata!F281="",FALSE,TRUE),exact(Metadata!F281,"rat"))</f>
        <v>0</v>
      </c>
      <c r="Z281">
        <f>AND(IF(Metadata!G281="",FALSE,TRUE),exact(Metadata!G281,"Rattus norvegicus"))</f>
        <v>0</v>
      </c>
      <c r="AA281">
        <f>AND(IF(Metadata!H281="",FALSE,TRUE),exact(Metadata!H281,"10116"))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access"))),AND(IF(Metadata!I281="",FALSE,IF(ISERROR(INT(Metadata!I281)),FALSE,INT(Metadata!I281)=Metadata!I281)),Metadata!I281&gt;0))</f>
        <v>0</v>
      </c>
      <c r="AC281">
        <f>AND(IF(Metadata!J281="",FALSE,TRUE),exact(Metadata!J281,"g"))</f>
        <v>0</v>
      </c>
    </row>
    <row r="282" spans="1:29">
      <c r="A282" s="4">
        <f>IF(B282=" "," ",HYPERLINK(CONCATENATE("#metadata!",ADDRESS(INDEX($P$2:$P$1001,MATCH(ROWS($N$2:N282),$N$2:$N$1001,0),0),2)),INDEX($S$2:$S$1001,MATCH(ROWS($N$2:N282),$N$2:$N$1001,0),0)))</f>
        <v>0</v>
      </c>
      <c r="B282" s="5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5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5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5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5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5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5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5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5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applicable"),exact(Metadata!D282,"not collected"),exact(Metadata!D282,"not provided"),exact(Metadata!D282,"restricted access"))),AND(IF(Metadata!D282="",FALSE,IF(ISERROR(INT(Metadata!D282)),FALSE,INT(Metadata!D282)=Metadata!D282)),Metadata!D282&gt;0))</f>
        <v>0</v>
      </c>
      <c r="X282">
        <f>AND(IF(Metadata!E282="",FALSE,TRUE),exact(Metadata!E282,"weeks"))</f>
        <v>0</v>
      </c>
      <c r="Y282">
        <f>AND(IF(Metadata!F282="",FALSE,TRUE),exact(Metadata!F282,"rat"))</f>
        <v>0</v>
      </c>
      <c r="Z282">
        <f>AND(IF(Metadata!G282="",FALSE,TRUE),exact(Metadata!G282,"Rattus norvegicus"))</f>
        <v>0</v>
      </c>
      <c r="AA282">
        <f>AND(IF(Metadata!H282="",FALSE,TRUE),exact(Metadata!H282,"10116"))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access"))),AND(IF(Metadata!I282="",FALSE,IF(ISERROR(INT(Metadata!I282)),FALSE,INT(Metadata!I282)=Metadata!I282)),Metadata!I282&gt;0))</f>
        <v>0</v>
      </c>
      <c r="AC282">
        <f>AND(IF(Metadata!J282="",FALSE,TRUE),exact(Metadata!J282,"g"))</f>
        <v>0</v>
      </c>
    </row>
    <row r="283" spans="1:29">
      <c r="A283" s="4">
        <f>IF(B283=" "," ",HYPERLINK(CONCATENATE("#metadata!",ADDRESS(INDEX($P$2:$P$1001,MATCH(ROWS($N$2:N283),$N$2:$N$1001,0),0),2)),INDEX($S$2:$S$1001,MATCH(ROWS($N$2:N283),$N$2:$N$1001,0),0)))</f>
        <v>0</v>
      </c>
      <c r="B283" s="5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5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5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5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5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5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5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5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5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applicable"),exact(Metadata!D283,"not collected"),exact(Metadata!D283,"not provided"),exact(Metadata!D283,"restricted access"))),AND(IF(Metadata!D283="",FALSE,IF(ISERROR(INT(Metadata!D283)),FALSE,INT(Metadata!D283)=Metadata!D283)),Metadata!D283&gt;0))</f>
        <v>0</v>
      </c>
      <c r="X283">
        <f>AND(IF(Metadata!E283="",FALSE,TRUE),exact(Metadata!E283,"weeks"))</f>
        <v>0</v>
      </c>
      <c r="Y283">
        <f>AND(IF(Metadata!F283="",FALSE,TRUE),exact(Metadata!F283,"rat"))</f>
        <v>0</v>
      </c>
      <c r="Z283">
        <f>AND(IF(Metadata!G283="",FALSE,TRUE),exact(Metadata!G283,"Rattus norvegicus"))</f>
        <v>0</v>
      </c>
      <c r="AA283">
        <f>AND(IF(Metadata!H283="",FALSE,TRUE),exact(Metadata!H283,"10116"))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access"))),AND(IF(Metadata!I283="",FALSE,IF(ISERROR(INT(Metadata!I283)),FALSE,INT(Metadata!I283)=Metadata!I283)),Metadata!I283&gt;0))</f>
        <v>0</v>
      </c>
      <c r="AC283">
        <f>AND(IF(Metadata!J283="",FALSE,TRUE),exact(Metadata!J283,"g"))</f>
        <v>0</v>
      </c>
    </row>
    <row r="284" spans="1:29">
      <c r="A284" s="4">
        <f>IF(B284=" "," ",HYPERLINK(CONCATENATE("#metadata!",ADDRESS(INDEX($P$2:$P$1001,MATCH(ROWS($N$2:N284),$N$2:$N$1001,0),0),2)),INDEX($S$2:$S$1001,MATCH(ROWS($N$2:N284),$N$2:$N$1001,0),0)))</f>
        <v>0</v>
      </c>
      <c r="B284" s="5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5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5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5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5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5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5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5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5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applicable"),exact(Metadata!D284,"not collected"),exact(Metadata!D284,"not provided"),exact(Metadata!D284,"restricted access"))),AND(IF(Metadata!D284="",FALSE,IF(ISERROR(INT(Metadata!D284)),FALSE,INT(Metadata!D284)=Metadata!D284)),Metadata!D284&gt;0))</f>
        <v>0</v>
      </c>
      <c r="X284">
        <f>AND(IF(Metadata!E284="",FALSE,TRUE),exact(Metadata!E284,"weeks"))</f>
        <v>0</v>
      </c>
      <c r="Y284">
        <f>AND(IF(Metadata!F284="",FALSE,TRUE),exact(Metadata!F284,"rat"))</f>
        <v>0</v>
      </c>
      <c r="Z284">
        <f>AND(IF(Metadata!G284="",FALSE,TRUE),exact(Metadata!G284,"Rattus norvegicus"))</f>
        <v>0</v>
      </c>
      <c r="AA284">
        <f>AND(IF(Metadata!H284="",FALSE,TRUE),exact(Metadata!H284,"10116"))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access"))),AND(IF(Metadata!I284="",FALSE,IF(ISERROR(INT(Metadata!I284)),FALSE,INT(Metadata!I284)=Metadata!I284)),Metadata!I284&gt;0))</f>
        <v>0</v>
      </c>
      <c r="AC284">
        <f>AND(IF(Metadata!J284="",FALSE,TRUE),exact(Metadata!J284,"g"))</f>
        <v>0</v>
      </c>
    </row>
    <row r="285" spans="1:29">
      <c r="A285" s="4">
        <f>IF(B285=" "," ",HYPERLINK(CONCATENATE("#metadata!",ADDRESS(INDEX($P$2:$P$1001,MATCH(ROWS($N$2:N285),$N$2:$N$1001,0),0),2)),INDEX($S$2:$S$1001,MATCH(ROWS($N$2:N285),$N$2:$N$1001,0),0)))</f>
        <v>0</v>
      </c>
      <c r="B285" s="5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5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5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5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5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5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5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5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5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applicable"),exact(Metadata!D285,"not collected"),exact(Metadata!D285,"not provided"),exact(Metadata!D285,"restricted access"))),AND(IF(Metadata!D285="",FALSE,IF(ISERROR(INT(Metadata!D285)),FALSE,INT(Metadata!D285)=Metadata!D285)),Metadata!D285&gt;0))</f>
        <v>0</v>
      </c>
      <c r="X285">
        <f>AND(IF(Metadata!E285="",FALSE,TRUE),exact(Metadata!E285,"weeks"))</f>
        <v>0</v>
      </c>
      <c r="Y285">
        <f>AND(IF(Metadata!F285="",FALSE,TRUE),exact(Metadata!F285,"rat"))</f>
        <v>0</v>
      </c>
      <c r="Z285">
        <f>AND(IF(Metadata!G285="",FALSE,TRUE),exact(Metadata!G285,"Rattus norvegicus"))</f>
        <v>0</v>
      </c>
      <c r="AA285">
        <f>AND(IF(Metadata!H285="",FALSE,TRUE),exact(Metadata!H285,"10116"))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access"))),AND(IF(Metadata!I285="",FALSE,IF(ISERROR(INT(Metadata!I285)),FALSE,INT(Metadata!I285)=Metadata!I285)),Metadata!I285&gt;0))</f>
        <v>0</v>
      </c>
      <c r="AC285">
        <f>AND(IF(Metadata!J285="",FALSE,TRUE),exact(Metadata!J285,"g"))</f>
        <v>0</v>
      </c>
    </row>
    <row r="286" spans="1:29">
      <c r="A286" s="4">
        <f>IF(B286=" "," ",HYPERLINK(CONCATENATE("#metadata!",ADDRESS(INDEX($P$2:$P$1001,MATCH(ROWS($N$2:N286),$N$2:$N$1001,0),0),2)),INDEX($S$2:$S$1001,MATCH(ROWS($N$2:N286),$N$2:$N$1001,0),0)))</f>
        <v>0</v>
      </c>
      <c r="B286" s="5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5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5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5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5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5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5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5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5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applicable"),exact(Metadata!D286,"not collected"),exact(Metadata!D286,"not provided"),exact(Metadata!D286,"restricted access"))),AND(IF(Metadata!D286="",FALSE,IF(ISERROR(INT(Metadata!D286)),FALSE,INT(Metadata!D286)=Metadata!D286)),Metadata!D286&gt;0))</f>
        <v>0</v>
      </c>
      <c r="X286">
        <f>AND(IF(Metadata!E286="",FALSE,TRUE),exact(Metadata!E286,"weeks"))</f>
        <v>0</v>
      </c>
      <c r="Y286">
        <f>AND(IF(Metadata!F286="",FALSE,TRUE),exact(Metadata!F286,"rat"))</f>
        <v>0</v>
      </c>
      <c r="Z286">
        <f>AND(IF(Metadata!G286="",FALSE,TRUE),exact(Metadata!G286,"Rattus norvegicus"))</f>
        <v>0</v>
      </c>
      <c r="AA286">
        <f>AND(IF(Metadata!H286="",FALSE,TRUE),exact(Metadata!H286,"10116"))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access"))),AND(IF(Metadata!I286="",FALSE,IF(ISERROR(INT(Metadata!I286)),FALSE,INT(Metadata!I286)=Metadata!I286)),Metadata!I286&gt;0))</f>
        <v>0</v>
      </c>
      <c r="AC286">
        <f>AND(IF(Metadata!J286="",FALSE,TRUE),exact(Metadata!J286,"g"))</f>
        <v>0</v>
      </c>
    </row>
    <row r="287" spans="1:29">
      <c r="A287" s="4">
        <f>IF(B287=" "," ",HYPERLINK(CONCATENATE("#metadata!",ADDRESS(INDEX($P$2:$P$1001,MATCH(ROWS($N$2:N287),$N$2:$N$1001,0),0),2)),INDEX($S$2:$S$1001,MATCH(ROWS($N$2:N287),$N$2:$N$1001,0),0)))</f>
        <v>0</v>
      </c>
      <c r="B287" s="5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5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5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5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5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5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5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5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5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applicable"),exact(Metadata!D287,"not collected"),exact(Metadata!D287,"not provided"),exact(Metadata!D287,"restricted access"))),AND(IF(Metadata!D287="",FALSE,IF(ISERROR(INT(Metadata!D287)),FALSE,INT(Metadata!D287)=Metadata!D287)),Metadata!D287&gt;0))</f>
        <v>0</v>
      </c>
      <c r="X287">
        <f>AND(IF(Metadata!E287="",FALSE,TRUE),exact(Metadata!E287,"weeks"))</f>
        <v>0</v>
      </c>
      <c r="Y287">
        <f>AND(IF(Metadata!F287="",FALSE,TRUE),exact(Metadata!F287,"rat"))</f>
        <v>0</v>
      </c>
      <c r="Z287">
        <f>AND(IF(Metadata!G287="",FALSE,TRUE),exact(Metadata!G287,"Rattus norvegicus"))</f>
        <v>0</v>
      </c>
      <c r="AA287">
        <f>AND(IF(Metadata!H287="",FALSE,TRUE),exact(Metadata!H287,"10116"))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access"))),AND(IF(Metadata!I287="",FALSE,IF(ISERROR(INT(Metadata!I287)),FALSE,INT(Metadata!I287)=Metadata!I287)),Metadata!I287&gt;0))</f>
        <v>0</v>
      </c>
      <c r="AC287">
        <f>AND(IF(Metadata!J287="",FALSE,TRUE),exact(Metadata!J287,"g"))</f>
        <v>0</v>
      </c>
    </row>
    <row r="288" spans="1:29">
      <c r="A288" s="4">
        <f>IF(B288=" "," ",HYPERLINK(CONCATENATE("#metadata!",ADDRESS(INDEX($P$2:$P$1001,MATCH(ROWS($N$2:N288),$N$2:$N$1001,0),0),2)),INDEX($S$2:$S$1001,MATCH(ROWS($N$2:N288),$N$2:$N$1001,0),0)))</f>
        <v>0</v>
      </c>
      <c r="B288" s="5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5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5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5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5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5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5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5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5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applicable"),exact(Metadata!D288,"not collected"),exact(Metadata!D288,"not provided"),exact(Metadata!D288,"restricted access"))),AND(IF(Metadata!D288="",FALSE,IF(ISERROR(INT(Metadata!D288)),FALSE,INT(Metadata!D288)=Metadata!D288)),Metadata!D288&gt;0))</f>
        <v>0</v>
      </c>
      <c r="X288">
        <f>AND(IF(Metadata!E288="",FALSE,TRUE),exact(Metadata!E288,"weeks"))</f>
        <v>0</v>
      </c>
      <c r="Y288">
        <f>AND(IF(Metadata!F288="",FALSE,TRUE),exact(Metadata!F288,"rat"))</f>
        <v>0</v>
      </c>
      <c r="Z288">
        <f>AND(IF(Metadata!G288="",FALSE,TRUE),exact(Metadata!G288,"Rattus norvegicus"))</f>
        <v>0</v>
      </c>
      <c r="AA288">
        <f>AND(IF(Metadata!H288="",FALSE,TRUE),exact(Metadata!H288,"10116"))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access"))),AND(IF(Metadata!I288="",FALSE,IF(ISERROR(INT(Metadata!I288)),FALSE,INT(Metadata!I288)=Metadata!I288)),Metadata!I288&gt;0))</f>
        <v>0</v>
      </c>
      <c r="AC288">
        <f>AND(IF(Metadata!J288="",FALSE,TRUE),exact(Metadata!J288,"g"))</f>
        <v>0</v>
      </c>
    </row>
    <row r="289" spans="1:29">
      <c r="A289" s="4">
        <f>IF(B289=" "," ",HYPERLINK(CONCATENATE("#metadata!",ADDRESS(INDEX($P$2:$P$1001,MATCH(ROWS($N$2:N289),$N$2:$N$1001,0),0),2)),INDEX($S$2:$S$1001,MATCH(ROWS($N$2:N289),$N$2:$N$1001,0),0)))</f>
        <v>0</v>
      </c>
      <c r="B289" s="5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5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5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5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5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5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5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5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5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applicable"),exact(Metadata!D289,"not collected"),exact(Metadata!D289,"not provided"),exact(Metadata!D289,"restricted access"))),AND(IF(Metadata!D289="",FALSE,IF(ISERROR(INT(Metadata!D289)),FALSE,INT(Metadata!D289)=Metadata!D289)),Metadata!D289&gt;0))</f>
        <v>0</v>
      </c>
      <c r="X289">
        <f>AND(IF(Metadata!E289="",FALSE,TRUE),exact(Metadata!E289,"weeks"))</f>
        <v>0</v>
      </c>
      <c r="Y289">
        <f>AND(IF(Metadata!F289="",FALSE,TRUE),exact(Metadata!F289,"rat"))</f>
        <v>0</v>
      </c>
      <c r="Z289">
        <f>AND(IF(Metadata!G289="",FALSE,TRUE),exact(Metadata!G289,"Rattus norvegicus"))</f>
        <v>0</v>
      </c>
      <c r="AA289">
        <f>AND(IF(Metadata!H289="",FALSE,TRUE),exact(Metadata!H289,"10116"))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access"))),AND(IF(Metadata!I289="",FALSE,IF(ISERROR(INT(Metadata!I289)),FALSE,INT(Metadata!I289)=Metadata!I289)),Metadata!I289&gt;0))</f>
        <v>0</v>
      </c>
      <c r="AC289">
        <f>AND(IF(Metadata!J289="",FALSE,TRUE),exact(Metadata!J289,"g"))</f>
        <v>0</v>
      </c>
    </row>
    <row r="290" spans="1:29">
      <c r="A290" s="4">
        <f>IF(B290=" "," ",HYPERLINK(CONCATENATE("#metadata!",ADDRESS(INDEX($P$2:$P$1001,MATCH(ROWS($N$2:N290),$N$2:$N$1001,0),0),2)),INDEX($S$2:$S$1001,MATCH(ROWS($N$2:N290),$N$2:$N$1001,0),0)))</f>
        <v>0</v>
      </c>
      <c r="B290" s="5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5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5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5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5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5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5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5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5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applicable"),exact(Metadata!D290,"not collected"),exact(Metadata!D290,"not provided"),exact(Metadata!D290,"restricted access"))),AND(IF(Metadata!D290="",FALSE,IF(ISERROR(INT(Metadata!D290)),FALSE,INT(Metadata!D290)=Metadata!D290)),Metadata!D290&gt;0))</f>
        <v>0</v>
      </c>
      <c r="X290">
        <f>AND(IF(Metadata!E290="",FALSE,TRUE),exact(Metadata!E290,"weeks"))</f>
        <v>0</v>
      </c>
      <c r="Y290">
        <f>AND(IF(Metadata!F290="",FALSE,TRUE),exact(Metadata!F290,"rat"))</f>
        <v>0</v>
      </c>
      <c r="Z290">
        <f>AND(IF(Metadata!G290="",FALSE,TRUE),exact(Metadata!G290,"Rattus norvegicus"))</f>
        <v>0</v>
      </c>
      <c r="AA290">
        <f>AND(IF(Metadata!H290="",FALSE,TRUE),exact(Metadata!H290,"10116"))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access"))),AND(IF(Metadata!I290="",FALSE,IF(ISERROR(INT(Metadata!I290)),FALSE,INT(Metadata!I290)=Metadata!I290)),Metadata!I290&gt;0))</f>
        <v>0</v>
      </c>
      <c r="AC290">
        <f>AND(IF(Metadata!J290="",FALSE,TRUE),exact(Metadata!J290,"g"))</f>
        <v>0</v>
      </c>
    </row>
    <row r="291" spans="1:29">
      <c r="A291" s="4">
        <f>IF(B291=" "," ",HYPERLINK(CONCATENATE("#metadata!",ADDRESS(INDEX($P$2:$P$1001,MATCH(ROWS($N$2:N291),$N$2:$N$1001,0),0),2)),INDEX($S$2:$S$1001,MATCH(ROWS($N$2:N291),$N$2:$N$1001,0),0)))</f>
        <v>0</v>
      </c>
      <c r="B291" s="5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5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5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5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5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5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5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5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5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applicable"),exact(Metadata!D291,"not collected"),exact(Metadata!D291,"not provided"),exact(Metadata!D291,"restricted access"))),AND(IF(Metadata!D291="",FALSE,IF(ISERROR(INT(Metadata!D291)),FALSE,INT(Metadata!D291)=Metadata!D291)),Metadata!D291&gt;0))</f>
        <v>0</v>
      </c>
      <c r="X291">
        <f>AND(IF(Metadata!E291="",FALSE,TRUE),exact(Metadata!E291,"weeks"))</f>
        <v>0</v>
      </c>
      <c r="Y291">
        <f>AND(IF(Metadata!F291="",FALSE,TRUE),exact(Metadata!F291,"rat"))</f>
        <v>0</v>
      </c>
      <c r="Z291">
        <f>AND(IF(Metadata!G291="",FALSE,TRUE),exact(Metadata!G291,"Rattus norvegicus"))</f>
        <v>0</v>
      </c>
      <c r="AA291">
        <f>AND(IF(Metadata!H291="",FALSE,TRUE),exact(Metadata!H291,"10116"))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access"))),AND(IF(Metadata!I291="",FALSE,IF(ISERROR(INT(Metadata!I291)),FALSE,INT(Metadata!I291)=Metadata!I291)),Metadata!I291&gt;0))</f>
        <v>0</v>
      </c>
      <c r="AC291">
        <f>AND(IF(Metadata!J291="",FALSE,TRUE),exact(Metadata!J291,"g"))</f>
        <v>0</v>
      </c>
    </row>
    <row r="292" spans="1:29">
      <c r="A292" s="4">
        <f>IF(B292=" "," ",HYPERLINK(CONCATENATE("#metadata!",ADDRESS(INDEX($P$2:$P$1001,MATCH(ROWS($N$2:N292),$N$2:$N$1001,0),0),2)),INDEX($S$2:$S$1001,MATCH(ROWS($N$2:N292),$N$2:$N$1001,0),0)))</f>
        <v>0</v>
      </c>
      <c r="B292" s="5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5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5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5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5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5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5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5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5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applicable"),exact(Metadata!D292,"not collected"),exact(Metadata!D292,"not provided"),exact(Metadata!D292,"restricted access"))),AND(IF(Metadata!D292="",FALSE,IF(ISERROR(INT(Metadata!D292)),FALSE,INT(Metadata!D292)=Metadata!D292)),Metadata!D292&gt;0))</f>
        <v>0</v>
      </c>
      <c r="X292">
        <f>AND(IF(Metadata!E292="",FALSE,TRUE),exact(Metadata!E292,"weeks"))</f>
        <v>0</v>
      </c>
      <c r="Y292">
        <f>AND(IF(Metadata!F292="",FALSE,TRUE),exact(Metadata!F292,"rat"))</f>
        <v>0</v>
      </c>
      <c r="Z292">
        <f>AND(IF(Metadata!G292="",FALSE,TRUE),exact(Metadata!G292,"Rattus norvegicus"))</f>
        <v>0</v>
      </c>
      <c r="AA292">
        <f>AND(IF(Metadata!H292="",FALSE,TRUE),exact(Metadata!H292,"10116"))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access"))),AND(IF(Metadata!I292="",FALSE,IF(ISERROR(INT(Metadata!I292)),FALSE,INT(Metadata!I292)=Metadata!I292)),Metadata!I292&gt;0))</f>
        <v>0</v>
      </c>
      <c r="AC292">
        <f>AND(IF(Metadata!J292="",FALSE,TRUE),exact(Metadata!J292,"g"))</f>
        <v>0</v>
      </c>
    </row>
    <row r="293" spans="1:29">
      <c r="A293" s="4">
        <f>IF(B293=" "," ",HYPERLINK(CONCATENATE("#metadata!",ADDRESS(INDEX($P$2:$P$1001,MATCH(ROWS($N$2:N293),$N$2:$N$1001,0),0),2)),INDEX($S$2:$S$1001,MATCH(ROWS($N$2:N293),$N$2:$N$1001,0),0)))</f>
        <v>0</v>
      </c>
      <c r="B293" s="5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5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5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5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5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5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5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5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5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applicable"),exact(Metadata!D293,"not collected"),exact(Metadata!D293,"not provided"),exact(Metadata!D293,"restricted access"))),AND(IF(Metadata!D293="",FALSE,IF(ISERROR(INT(Metadata!D293)),FALSE,INT(Metadata!D293)=Metadata!D293)),Metadata!D293&gt;0))</f>
        <v>0</v>
      </c>
      <c r="X293">
        <f>AND(IF(Metadata!E293="",FALSE,TRUE),exact(Metadata!E293,"weeks"))</f>
        <v>0</v>
      </c>
      <c r="Y293">
        <f>AND(IF(Metadata!F293="",FALSE,TRUE),exact(Metadata!F293,"rat"))</f>
        <v>0</v>
      </c>
      <c r="Z293">
        <f>AND(IF(Metadata!G293="",FALSE,TRUE),exact(Metadata!G293,"Rattus norvegicus"))</f>
        <v>0</v>
      </c>
      <c r="AA293">
        <f>AND(IF(Metadata!H293="",FALSE,TRUE),exact(Metadata!H293,"10116"))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access"))),AND(IF(Metadata!I293="",FALSE,IF(ISERROR(INT(Metadata!I293)),FALSE,INT(Metadata!I293)=Metadata!I293)),Metadata!I293&gt;0))</f>
        <v>0</v>
      </c>
      <c r="AC293">
        <f>AND(IF(Metadata!J293="",FALSE,TRUE),exact(Metadata!J293,"g"))</f>
        <v>0</v>
      </c>
    </row>
    <row r="294" spans="1:29">
      <c r="A294" s="4">
        <f>IF(B294=" "," ",HYPERLINK(CONCATENATE("#metadata!",ADDRESS(INDEX($P$2:$P$1001,MATCH(ROWS($N$2:N294),$N$2:$N$1001,0),0),2)),INDEX($S$2:$S$1001,MATCH(ROWS($N$2:N294),$N$2:$N$1001,0),0)))</f>
        <v>0</v>
      </c>
      <c r="B294" s="5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5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5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5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5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5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5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5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5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applicable"),exact(Metadata!D294,"not collected"),exact(Metadata!D294,"not provided"),exact(Metadata!D294,"restricted access"))),AND(IF(Metadata!D294="",FALSE,IF(ISERROR(INT(Metadata!D294)),FALSE,INT(Metadata!D294)=Metadata!D294)),Metadata!D294&gt;0))</f>
        <v>0</v>
      </c>
      <c r="X294">
        <f>AND(IF(Metadata!E294="",FALSE,TRUE),exact(Metadata!E294,"weeks"))</f>
        <v>0</v>
      </c>
      <c r="Y294">
        <f>AND(IF(Metadata!F294="",FALSE,TRUE),exact(Metadata!F294,"rat"))</f>
        <v>0</v>
      </c>
      <c r="Z294">
        <f>AND(IF(Metadata!G294="",FALSE,TRUE),exact(Metadata!G294,"Rattus norvegicus"))</f>
        <v>0</v>
      </c>
      <c r="AA294">
        <f>AND(IF(Metadata!H294="",FALSE,TRUE),exact(Metadata!H294,"10116"))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access"))),AND(IF(Metadata!I294="",FALSE,IF(ISERROR(INT(Metadata!I294)),FALSE,INT(Metadata!I294)=Metadata!I294)),Metadata!I294&gt;0))</f>
        <v>0</v>
      </c>
      <c r="AC294">
        <f>AND(IF(Metadata!J294="",FALSE,TRUE),exact(Metadata!J294,"g"))</f>
        <v>0</v>
      </c>
    </row>
    <row r="295" spans="1:29">
      <c r="A295" s="4">
        <f>IF(B295=" "," ",HYPERLINK(CONCATENATE("#metadata!",ADDRESS(INDEX($P$2:$P$1001,MATCH(ROWS($N$2:N295),$N$2:$N$1001,0),0),2)),INDEX($S$2:$S$1001,MATCH(ROWS($N$2:N295),$N$2:$N$1001,0),0)))</f>
        <v>0</v>
      </c>
      <c r="B295" s="5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5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5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5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5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5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5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5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5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applicable"),exact(Metadata!D295,"not collected"),exact(Metadata!D295,"not provided"),exact(Metadata!D295,"restricted access"))),AND(IF(Metadata!D295="",FALSE,IF(ISERROR(INT(Metadata!D295)),FALSE,INT(Metadata!D295)=Metadata!D295)),Metadata!D295&gt;0))</f>
        <v>0</v>
      </c>
      <c r="X295">
        <f>AND(IF(Metadata!E295="",FALSE,TRUE),exact(Metadata!E295,"weeks"))</f>
        <v>0</v>
      </c>
      <c r="Y295">
        <f>AND(IF(Metadata!F295="",FALSE,TRUE),exact(Metadata!F295,"rat"))</f>
        <v>0</v>
      </c>
      <c r="Z295">
        <f>AND(IF(Metadata!G295="",FALSE,TRUE),exact(Metadata!G295,"Rattus norvegicus"))</f>
        <v>0</v>
      </c>
      <c r="AA295">
        <f>AND(IF(Metadata!H295="",FALSE,TRUE),exact(Metadata!H295,"10116"))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access"))),AND(IF(Metadata!I295="",FALSE,IF(ISERROR(INT(Metadata!I295)),FALSE,INT(Metadata!I295)=Metadata!I295)),Metadata!I295&gt;0))</f>
        <v>0</v>
      </c>
      <c r="AC295">
        <f>AND(IF(Metadata!J295="",FALSE,TRUE),exact(Metadata!J295,"g"))</f>
        <v>0</v>
      </c>
    </row>
    <row r="296" spans="1:29">
      <c r="A296" s="4">
        <f>IF(B296=" "," ",HYPERLINK(CONCATENATE("#metadata!",ADDRESS(INDEX($P$2:$P$1001,MATCH(ROWS($N$2:N296),$N$2:$N$1001,0),0),2)),INDEX($S$2:$S$1001,MATCH(ROWS($N$2:N296),$N$2:$N$1001,0),0)))</f>
        <v>0</v>
      </c>
      <c r="B296" s="5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5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5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5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5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5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5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5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5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applicable"),exact(Metadata!D296,"not collected"),exact(Metadata!D296,"not provided"),exact(Metadata!D296,"restricted access"))),AND(IF(Metadata!D296="",FALSE,IF(ISERROR(INT(Metadata!D296)),FALSE,INT(Metadata!D296)=Metadata!D296)),Metadata!D296&gt;0))</f>
        <v>0</v>
      </c>
      <c r="X296">
        <f>AND(IF(Metadata!E296="",FALSE,TRUE),exact(Metadata!E296,"weeks"))</f>
        <v>0</v>
      </c>
      <c r="Y296">
        <f>AND(IF(Metadata!F296="",FALSE,TRUE),exact(Metadata!F296,"rat"))</f>
        <v>0</v>
      </c>
      <c r="Z296">
        <f>AND(IF(Metadata!G296="",FALSE,TRUE),exact(Metadata!G296,"Rattus norvegicus"))</f>
        <v>0</v>
      </c>
      <c r="AA296">
        <f>AND(IF(Metadata!H296="",FALSE,TRUE),exact(Metadata!H296,"10116"))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access"))),AND(IF(Metadata!I296="",FALSE,IF(ISERROR(INT(Metadata!I296)),FALSE,INT(Metadata!I296)=Metadata!I296)),Metadata!I296&gt;0))</f>
        <v>0</v>
      </c>
      <c r="AC296">
        <f>AND(IF(Metadata!J296="",FALSE,TRUE),exact(Metadata!J296,"g"))</f>
        <v>0</v>
      </c>
    </row>
    <row r="297" spans="1:29">
      <c r="A297" s="4">
        <f>IF(B297=" "," ",HYPERLINK(CONCATENATE("#metadata!",ADDRESS(INDEX($P$2:$P$1001,MATCH(ROWS($N$2:N297),$N$2:$N$1001,0),0),2)),INDEX($S$2:$S$1001,MATCH(ROWS($N$2:N297),$N$2:$N$1001,0),0)))</f>
        <v>0</v>
      </c>
      <c r="B297" s="5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5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5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5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5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5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5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5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5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applicable"),exact(Metadata!D297,"not collected"),exact(Metadata!D297,"not provided"),exact(Metadata!D297,"restricted access"))),AND(IF(Metadata!D297="",FALSE,IF(ISERROR(INT(Metadata!D297)),FALSE,INT(Metadata!D297)=Metadata!D297)),Metadata!D297&gt;0))</f>
        <v>0</v>
      </c>
      <c r="X297">
        <f>AND(IF(Metadata!E297="",FALSE,TRUE),exact(Metadata!E297,"weeks"))</f>
        <v>0</v>
      </c>
      <c r="Y297">
        <f>AND(IF(Metadata!F297="",FALSE,TRUE),exact(Metadata!F297,"rat"))</f>
        <v>0</v>
      </c>
      <c r="Z297">
        <f>AND(IF(Metadata!G297="",FALSE,TRUE),exact(Metadata!G297,"Rattus norvegicus"))</f>
        <v>0</v>
      </c>
      <c r="AA297">
        <f>AND(IF(Metadata!H297="",FALSE,TRUE),exact(Metadata!H297,"10116"))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access"))),AND(IF(Metadata!I297="",FALSE,IF(ISERROR(INT(Metadata!I297)),FALSE,INT(Metadata!I297)=Metadata!I297)),Metadata!I297&gt;0))</f>
        <v>0</v>
      </c>
      <c r="AC297">
        <f>AND(IF(Metadata!J297="",FALSE,TRUE),exact(Metadata!J297,"g"))</f>
        <v>0</v>
      </c>
    </row>
    <row r="298" spans="1:29">
      <c r="A298" s="4">
        <f>IF(B298=" "," ",HYPERLINK(CONCATENATE("#metadata!",ADDRESS(INDEX($P$2:$P$1001,MATCH(ROWS($N$2:N298),$N$2:$N$1001,0),0),2)),INDEX($S$2:$S$1001,MATCH(ROWS($N$2:N298),$N$2:$N$1001,0),0)))</f>
        <v>0</v>
      </c>
      <c r="B298" s="5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5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5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5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5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5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5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5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5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applicable"),exact(Metadata!D298,"not collected"),exact(Metadata!D298,"not provided"),exact(Metadata!D298,"restricted access"))),AND(IF(Metadata!D298="",FALSE,IF(ISERROR(INT(Metadata!D298)),FALSE,INT(Metadata!D298)=Metadata!D298)),Metadata!D298&gt;0))</f>
        <v>0</v>
      </c>
      <c r="X298">
        <f>AND(IF(Metadata!E298="",FALSE,TRUE),exact(Metadata!E298,"weeks"))</f>
        <v>0</v>
      </c>
      <c r="Y298">
        <f>AND(IF(Metadata!F298="",FALSE,TRUE),exact(Metadata!F298,"rat"))</f>
        <v>0</v>
      </c>
      <c r="Z298">
        <f>AND(IF(Metadata!G298="",FALSE,TRUE),exact(Metadata!G298,"Rattus norvegicus"))</f>
        <v>0</v>
      </c>
      <c r="AA298">
        <f>AND(IF(Metadata!H298="",FALSE,TRUE),exact(Metadata!H298,"10116"))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access"))),AND(IF(Metadata!I298="",FALSE,IF(ISERROR(INT(Metadata!I298)),FALSE,INT(Metadata!I298)=Metadata!I298)),Metadata!I298&gt;0))</f>
        <v>0</v>
      </c>
      <c r="AC298">
        <f>AND(IF(Metadata!J298="",FALSE,TRUE),exact(Metadata!J298,"g"))</f>
        <v>0</v>
      </c>
    </row>
    <row r="299" spans="1:29">
      <c r="A299" s="4">
        <f>IF(B299=" "," ",HYPERLINK(CONCATENATE("#metadata!",ADDRESS(INDEX($P$2:$P$1001,MATCH(ROWS($N$2:N299),$N$2:$N$1001,0),0),2)),INDEX($S$2:$S$1001,MATCH(ROWS($N$2:N299),$N$2:$N$1001,0),0)))</f>
        <v>0</v>
      </c>
      <c r="B299" s="5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5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5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5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5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5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5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5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5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applicable"),exact(Metadata!D299,"not collected"),exact(Metadata!D299,"not provided"),exact(Metadata!D299,"restricted access"))),AND(IF(Metadata!D299="",FALSE,IF(ISERROR(INT(Metadata!D299)),FALSE,INT(Metadata!D299)=Metadata!D299)),Metadata!D299&gt;0))</f>
        <v>0</v>
      </c>
      <c r="X299">
        <f>AND(IF(Metadata!E299="",FALSE,TRUE),exact(Metadata!E299,"weeks"))</f>
        <v>0</v>
      </c>
      <c r="Y299">
        <f>AND(IF(Metadata!F299="",FALSE,TRUE),exact(Metadata!F299,"rat"))</f>
        <v>0</v>
      </c>
      <c r="Z299">
        <f>AND(IF(Metadata!G299="",FALSE,TRUE),exact(Metadata!G299,"Rattus norvegicus"))</f>
        <v>0</v>
      </c>
      <c r="AA299">
        <f>AND(IF(Metadata!H299="",FALSE,TRUE),exact(Metadata!H299,"10116"))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access"))),AND(IF(Metadata!I299="",FALSE,IF(ISERROR(INT(Metadata!I299)),FALSE,INT(Metadata!I299)=Metadata!I299)),Metadata!I299&gt;0))</f>
        <v>0</v>
      </c>
      <c r="AC299">
        <f>AND(IF(Metadata!J299="",FALSE,TRUE),exact(Metadata!J299,"g"))</f>
        <v>0</v>
      </c>
    </row>
    <row r="300" spans="1:29">
      <c r="A300" s="4">
        <f>IF(B300=" "," ",HYPERLINK(CONCATENATE("#metadata!",ADDRESS(INDEX($P$2:$P$1001,MATCH(ROWS($N$2:N300),$N$2:$N$1001,0),0),2)),INDEX($S$2:$S$1001,MATCH(ROWS($N$2:N300),$N$2:$N$1001,0),0)))</f>
        <v>0</v>
      </c>
      <c r="B300" s="5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5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5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5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5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5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5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5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5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applicable"),exact(Metadata!D300,"not collected"),exact(Metadata!D300,"not provided"),exact(Metadata!D300,"restricted access"))),AND(IF(Metadata!D300="",FALSE,IF(ISERROR(INT(Metadata!D300)),FALSE,INT(Metadata!D300)=Metadata!D300)),Metadata!D300&gt;0))</f>
        <v>0</v>
      </c>
      <c r="X300">
        <f>AND(IF(Metadata!E300="",FALSE,TRUE),exact(Metadata!E300,"weeks"))</f>
        <v>0</v>
      </c>
      <c r="Y300">
        <f>AND(IF(Metadata!F300="",FALSE,TRUE),exact(Metadata!F300,"rat"))</f>
        <v>0</v>
      </c>
      <c r="Z300">
        <f>AND(IF(Metadata!G300="",FALSE,TRUE),exact(Metadata!G300,"Rattus norvegicus"))</f>
        <v>0</v>
      </c>
      <c r="AA300">
        <f>AND(IF(Metadata!H300="",FALSE,TRUE),exact(Metadata!H300,"10116"))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access"))),AND(IF(Metadata!I300="",FALSE,IF(ISERROR(INT(Metadata!I300)),FALSE,INT(Metadata!I300)=Metadata!I300)),Metadata!I300&gt;0))</f>
        <v>0</v>
      </c>
      <c r="AC300">
        <f>AND(IF(Metadata!J300="",FALSE,TRUE),exact(Metadata!J300,"g"))</f>
        <v>0</v>
      </c>
    </row>
    <row r="301" spans="1:29">
      <c r="A301" s="4">
        <f>IF(B301=" "," ",HYPERLINK(CONCATENATE("#metadata!",ADDRESS(INDEX($P$2:$P$1001,MATCH(ROWS($N$2:N301),$N$2:$N$1001,0),0),2)),INDEX($S$2:$S$1001,MATCH(ROWS($N$2:N301),$N$2:$N$1001,0),0)))</f>
        <v>0</v>
      </c>
      <c r="B301" s="5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5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5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5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5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5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5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5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5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applicable"),exact(Metadata!D301,"not collected"),exact(Metadata!D301,"not provided"),exact(Metadata!D301,"restricted access"))),AND(IF(Metadata!D301="",FALSE,IF(ISERROR(INT(Metadata!D301)),FALSE,INT(Metadata!D301)=Metadata!D301)),Metadata!D301&gt;0))</f>
        <v>0</v>
      </c>
      <c r="X301">
        <f>AND(IF(Metadata!E301="",FALSE,TRUE),exact(Metadata!E301,"weeks"))</f>
        <v>0</v>
      </c>
      <c r="Y301">
        <f>AND(IF(Metadata!F301="",FALSE,TRUE),exact(Metadata!F301,"rat"))</f>
        <v>0</v>
      </c>
      <c r="Z301">
        <f>AND(IF(Metadata!G301="",FALSE,TRUE),exact(Metadata!G301,"Rattus norvegicus"))</f>
        <v>0</v>
      </c>
      <c r="AA301">
        <f>AND(IF(Metadata!H301="",FALSE,TRUE),exact(Metadata!H301,"10116"))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access"))),AND(IF(Metadata!I301="",FALSE,IF(ISERROR(INT(Metadata!I301)),FALSE,INT(Metadata!I301)=Metadata!I301)),Metadata!I301&gt;0))</f>
        <v>0</v>
      </c>
      <c r="AC301">
        <f>AND(IF(Metadata!J301="",FALSE,TRUE),exact(Metadata!J301,"g"))</f>
        <v>0</v>
      </c>
    </row>
    <row r="302" spans="1:29">
      <c r="A302" s="4">
        <f>IF(B302=" "," ",HYPERLINK(CONCATENATE("#metadata!",ADDRESS(INDEX($P$2:$P$1001,MATCH(ROWS($N$2:N302),$N$2:$N$1001,0),0),2)),INDEX($S$2:$S$1001,MATCH(ROWS($N$2:N302),$N$2:$N$1001,0),0)))</f>
        <v>0</v>
      </c>
      <c r="B302" s="5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5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5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5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5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5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5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5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5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applicable"),exact(Metadata!D302,"not collected"),exact(Metadata!D302,"not provided"),exact(Metadata!D302,"restricted access"))),AND(IF(Metadata!D302="",FALSE,IF(ISERROR(INT(Metadata!D302)),FALSE,INT(Metadata!D302)=Metadata!D302)),Metadata!D302&gt;0))</f>
        <v>0</v>
      </c>
      <c r="X302">
        <f>AND(IF(Metadata!E302="",FALSE,TRUE),exact(Metadata!E302,"weeks"))</f>
        <v>0</v>
      </c>
      <c r="Y302">
        <f>AND(IF(Metadata!F302="",FALSE,TRUE),exact(Metadata!F302,"rat"))</f>
        <v>0</v>
      </c>
      <c r="Z302">
        <f>AND(IF(Metadata!G302="",FALSE,TRUE),exact(Metadata!G302,"Rattus norvegicus"))</f>
        <v>0</v>
      </c>
      <c r="AA302">
        <f>AND(IF(Metadata!H302="",FALSE,TRUE),exact(Metadata!H302,"10116"))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access"))),AND(IF(Metadata!I302="",FALSE,IF(ISERROR(INT(Metadata!I302)),FALSE,INT(Metadata!I302)=Metadata!I302)),Metadata!I302&gt;0))</f>
        <v>0</v>
      </c>
      <c r="AC302">
        <f>AND(IF(Metadata!J302="",FALSE,TRUE),exact(Metadata!J302,"g"))</f>
        <v>0</v>
      </c>
    </row>
    <row r="303" spans="1:29">
      <c r="A303" s="4">
        <f>IF(B303=" "," ",HYPERLINK(CONCATENATE("#metadata!",ADDRESS(INDEX($P$2:$P$1001,MATCH(ROWS($N$2:N303),$N$2:$N$1001,0),0),2)),INDEX($S$2:$S$1001,MATCH(ROWS($N$2:N303),$N$2:$N$1001,0),0)))</f>
        <v>0</v>
      </c>
      <c r="B303" s="5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5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5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5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5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5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5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5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5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applicable"),exact(Metadata!D303,"not collected"),exact(Metadata!D303,"not provided"),exact(Metadata!D303,"restricted access"))),AND(IF(Metadata!D303="",FALSE,IF(ISERROR(INT(Metadata!D303)),FALSE,INT(Metadata!D303)=Metadata!D303)),Metadata!D303&gt;0))</f>
        <v>0</v>
      </c>
      <c r="X303">
        <f>AND(IF(Metadata!E303="",FALSE,TRUE),exact(Metadata!E303,"weeks"))</f>
        <v>0</v>
      </c>
      <c r="Y303">
        <f>AND(IF(Metadata!F303="",FALSE,TRUE),exact(Metadata!F303,"rat"))</f>
        <v>0</v>
      </c>
      <c r="Z303">
        <f>AND(IF(Metadata!G303="",FALSE,TRUE),exact(Metadata!G303,"Rattus norvegicus"))</f>
        <v>0</v>
      </c>
      <c r="AA303">
        <f>AND(IF(Metadata!H303="",FALSE,TRUE),exact(Metadata!H303,"10116"))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access"))),AND(IF(Metadata!I303="",FALSE,IF(ISERROR(INT(Metadata!I303)),FALSE,INT(Metadata!I303)=Metadata!I303)),Metadata!I303&gt;0))</f>
        <v>0</v>
      </c>
      <c r="AC303">
        <f>AND(IF(Metadata!J303="",FALSE,TRUE),exact(Metadata!J303,"g"))</f>
        <v>0</v>
      </c>
    </row>
    <row r="304" spans="1:29">
      <c r="A304" s="4">
        <f>IF(B304=" "," ",HYPERLINK(CONCATENATE("#metadata!",ADDRESS(INDEX($P$2:$P$1001,MATCH(ROWS($N$2:N304),$N$2:$N$1001,0),0),2)),INDEX($S$2:$S$1001,MATCH(ROWS($N$2:N304),$N$2:$N$1001,0),0)))</f>
        <v>0</v>
      </c>
      <c r="B304" s="5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5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5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5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5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5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5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5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5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applicable"),exact(Metadata!D304,"not collected"),exact(Metadata!D304,"not provided"),exact(Metadata!D304,"restricted access"))),AND(IF(Metadata!D304="",FALSE,IF(ISERROR(INT(Metadata!D304)),FALSE,INT(Metadata!D304)=Metadata!D304)),Metadata!D304&gt;0))</f>
        <v>0</v>
      </c>
      <c r="X304">
        <f>AND(IF(Metadata!E304="",FALSE,TRUE),exact(Metadata!E304,"weeks"))</f>
        <v>0</v>
      </c>
      <c r="Y304">
        <f>AND(IF(Metadata!F304="",FALSE,TRUE),exact(Metadata!F304,"rat"))</f>
        <v>0</v>
      </c>
      <c r="Z304">
        <f>AND(IF(Metadata!G304="",FALSE,TRUE),exact(Metadata!G304,"Rattus norvegicus"))</f>
        <v>0</v>
      </c>
      <c r="AA304">
        <f>AND(IF(Metadata!H304="",FALSE,TRUE),exact(Metadata!H304,"10116"))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access"))),AND(IF(Metadata!I304="",FALSE,IF(ISERROR(INT(Metadata!I304)),FALSE,INT(Metadata!I304)=Metadata!I304)),Metadata!I304&gt;0))</f>
        <v>0</v>
      </c>
      <c r="AC304">
        <f>AND(IF(Metadata!J304="",FALSE,TRUE),exact(Metadata!J304,"g"))</f>
        <v>0</v>
      </c>
    </row>
    <row r="305" spans="1:29">
      <c r="A305" s="4">
        <f>IF(B305=" "," ",HYPERLINK(CONCATENATE("#metadata!",ADDRESS(INDEX($P$2:$P$1001,MATCH(ROWS($N$2:N305),$N$2:$N$1001,0),0),2)),INDEX($S$2:$S$1001,MATCH(ROWS($N$2:N305),$N$2:$N$1001,0),0)))</f>
        <v>0</v>
      </c>
      <c r="B305" s="5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5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5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5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5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5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5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5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5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applicable"),exact(Metadata!D305,"not collected"),exact(Metadata!D305,"not provided"),exact(Metadata!D305,"restricted access"))),AND(IF(Metadata!D305="",FALSE,IF(ISERROR(INT(Metadata!D305)),FALSE,INT(Metadata!D305)=Metadata!D305)),Metadata!D305&gt;0))</f>
        <v>0</v>
      </c>
      <c r="X305">
        <f>AND(IF(Metadata!E305="",FALSE,TRUE),exact(Metadata!E305,"weeks"))</f>
        <v>0</v>
      </c>
      <c r="Y305">
        <f>AND(IF(Metadata!F305="",FALSE,TRUE),exact(Metadata!F305,"rat"))</f>
        <v>0</v>
      </c>
      <c r="Z305">
        <f>AND(IF(Metadata!G305="",FALSE,TRUE),exact(Metadata!G305,"Rattus norvegicus"))</f>
        <v>0</v>
      </c>
      <c r="AA305">
        <f>AND(IF(Metadata!H305="",FALSE,TRUE),exact(Metadata!H305,"10116"))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access"))),AND(IF(Metadata!I305="",FALSE,IF(ISERROR(INT(Metadata!I305)),FALSE,INT(Metadata!I305)=Metadata!I305)),Metadata!I305&gt;0))</f>
        <v>0</v>
      </c>
      <c r="AC305">
        <f>AND(IF(Metadata!J305="",FALSE,TRUE),exact(Metadata!J305,"g"))</f>
        <v>0</v>
      </c>
    </row>
    <row r="306" spans="1:29">
      <c r="A306" s="4">
        <f>IF(B306=" "," ",HYPERLINK(CONCATENATE("#metadata!",ADDRESS(INDEX($P$2:$P$1001,MATCH(ROWS($N$2:N306),$N$2:$N$1001,0),0),2)),INDEX($S$2:$S$1001,MATCH(ROWS($N$2:N306),$N$2:$N$1001,0),0)))</f>
        <v>0</v>
      </c>
      <c r="B306" s="5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5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5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5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5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5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5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5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5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applicable"),exact(Metadata!D306,"not collected"),exact(Metadata!D306,"not provided"),exact(Metadata!D306,"restricted access"))),AND(IF(Metadata!D306="",FALSE,IF(ISERROR(INT(Metadata!D306)),FALSE,INT(Metadata!D306)=Metadata!D306)),Metadata!D306&gt;0))</f>
        <v>0</v>
      </c>
      <c r="X306">
        <f>AND(IF(Metadata!E306="",FALSE,TRUE),exact(Metadata!E306,"weeks"))</f>
        <v>0</v>
      </c>
      <c r="Y306">
        <f>AND(IF(Metadata!F306="",FALSE,TRUE),exact(Metadata!F306,"rat"))</f>
        <v>0</v>
      </c>
      <c r="Z306">
        <f>AND(IF(Metadata!G306="",FALSE,TRUE),exact(Metadata!G306,"Rattus norvegicus"))</f>
        <v>0</v>
      </c>
      <c r="AA306">
        <f>AND(IF(Metadata!H306="",FALSE,TRUE),exact(Metadata!H306,"10116"))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access"))),AND(IF(Metadata!I306="",FALSE,IF(ISERROR(INT(Metadata!I306)),FALSE,INT(Metadata!I306)=Metadata!I306)),Metadata!I306&gt;0))</f>
        <v>0</v>
      </c>
      <c r="AC306">
        <f>AND(IF(Metadata!J306="",FALSE,TRUE),exact(Metadata!J306,"g"))</f>
        <v>0</v>
      </c>
    </row>
    <row r="307" spans="1:29">
      <c r="A307" s="4">
        <f>IF(B307=" "," ",HYPERLINK(CONCATENATE("#metadata!",ADDRESS(INDEX($P$2:$P$1001,MATCH(ROWS($N$2:N307),$N$2:$N$1001,0),0),2)),INDEX($S$2:$S$1001,MATCH(ROWS($N$2:N307),$N$2:$N$1001,0),0)))</f>
        <v>0</v>
      </c>
      <c r="B307" s="5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5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5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5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5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5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5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5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5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applicable"),exact(Metadata!D307,"not collected"),exact(Metadata!D307,"not provided"),exact(Metadata!D307,"restricted access"))),AND(IF(Metadata!D307="",FALSE,IF(ISERROR(INT(Metadata!D307)),FALSE,INT(Metadata!D307)=Metadata!D307)),Metadata!D307&gt;0))</f>
        <v>0</v>
      </c>
      <c r="X307">
        <f>AND(IF(Metadata!E307="",FALSE,TRUE),exact(Metadata!E307,"weeks"))</f>
        <v>0</v>
      </c>
      <c r="Y307">
        <f>AND(IF(Metadata!F307="",FALSE,TRUE),exact(Metadata!F307,"rat"))</f>
        <v>0</v>
      </c>
      <c r="Z307">
        <f>AND(IF(Metadata!G307="",FALSE,TRUE),exact(Metadata!G307,"Rattus norvegicus"))</f>
        <v>0</v>
      </c>
      <c r="AA307">
        <f>AND(IF(Metadata!H307="",FALSE,TRUE),exact(Metadata!H307,"10116"))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access"))),AND(IF(Metadata!I307="",FALSE,IF(ISERROR(INT(Metadata!I307)),FALSE,INT(Metadata!I307)=Metadata!I307)),Metadata!I307&gt;0))</f>
        <v>0</v>
      </c>
      <c r="AC307">
        <f>AND(IF(Metadata!J307="",FALSE,TRUE),exact(Metadata!J307,"g"))</f>
        <v>0</v>
      </c>
    </row>
    <row r="308" spans="1:29">
      <c r="A308" s="4">
        <f>IF(B308=" "," ",HYPERLINK(CONCATENATE("#metadata!",ADDRESS(INDEX($P$2:$P$1001,MATCH(ROWS($N$2:N308),$N$2:$N$1001,0),0),2)),INDEX($S$2:$S$1001,MATCH(ROWS($N$2:N308),$N$2:$N$1001,0),0)))</f>
        <v>0</v>
      </c>
      <c r="B308" s="5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5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5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5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5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5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5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5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5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applicable"),exact(Metadata!D308,"not collected"),exact(Metadata!D308,"not provided"),exact(Metadata!D308,"restricted access"))),AND(IF(Metadata!D308="",FALSE,IF(ISERROR(INT(Metadata!D308)),FALSE,INT(Metadata!D308)=Metadata!D308)),Metadata!D308&gt;0))</f>
        <v>0</v>
      </c>
      <c r="X308">
        <f>AND(IF(Metadata!E308="",FALSE,TRUE),exact(Metadata!E308,"weeks"))</f>
        <v>0</v>
      </c>
      <c r="Y308">
        <f>AND(IF(Metadata!F308="",FALSE,TRUE),exact(Metadata!F308,"rat"))</f>
        <v>0</v>
      </c>
      <c r="Z308">
        <f>AND(IF(Metadata!G308="",FALSE,TRUE),exact(Metadata!G308,"Rattus norvegicus"))</f>
        <v>0</v>
      </c>
      <c r="AA308">
        <f>AND(IF(Metadata!H308="",FALSE,TRUE),exact(Metadata!H308,"10116"))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access"))),AND(IF(Metadata!I308="",FALSE,IF(ISERROR(INT(Metadata!I308)),FALSE,INT(Metadata!I308)=Metadata!I308)),Metadata!I308&gt;0))</f>
        <v>0</v>
      </c>
      <c r="AC308">
        <f>AND(IF(Metadata!J308="",FALSE,TRUE),exact(Metadata!J308,"g"))</f>
        <v>0</v>
      </c>
    </row>
    <row r="309" spans="1:29">
      <c r="A309" s="4">
        <f>IF(B309=" "," ",HYPERLINK(CONCATENATE("#metadata!",ADDRESS(INDEX($P$2:$P$1001,MATCH(ROWS($N$2:N309),$N$2:$N$1001,0),0),2)),INDEX($S$2:$S$1001,MATCH(ROWS($N$2:N309),$N$2:$N$1001,0),0)))</f>
        <v>0</v>
      </c>
      <c r="B309" s="5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5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5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5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5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5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5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5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5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applicable"),exact(Metadata!D309,"not collected"),exact(Metadata!D309,"not provided"),exact(Metadata!D309,"restricted access"))),AND(IF(Metadata!D309="",FALSE,IF(ISERROR(INT(Metadata!D309)),FALSE,INT(Metadata!D309)=Metadata!D309)),Metadata!D309&gt;0))</f>
        <v>0</v>
      </c>
      <c r="X309">
        <f>AND(IF(Metadata!E309="",FALSE,TRUE),exact(Metadata!E309,"weeks"))</f>
        <v>0</v>
      </c>
      <c r="Y309">
        <f>AND(IF(Metadata!F309="",FALSE,TRUE),exact(Metadata!F309,"rat"))</f>
        <v>0</v>
      </c>
      <c r="Z309">
        <f>AND(IF(Metadata!G309="",FALSE,TRUE),exact(Metadata!G309,"Rattus norvegicus"))</f>
        <v>0</v>
      </c>
      <c r="AA309">
        <f>AND(IF(Metadata!H309="",FALSE,TRUE),exact(Metadata!H309,"10116"))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access"))),AND(IF(Metadata!I309="",FALSE,IF(ISERROR(INT(Metadata!I309)),FALSE,INT(Metadata!I309)=Metadata!I309)),Metadata!I309&gt;0))</f>
        <v>0</v>
      </c>
      <c r="AC309">
        <f>AND(IF(Metadata!J309="",FALSE,TRUE),exact(Metadata!J309,"g"))</f>
        <v>0</v>
      </c>
    </row>
    <row r="310" spans="1:29">
      <c r="A310" s="4">
        <f>IF(B310=" "," ",HYPERLINK(CONCATENATE("#metadata!",ADDRESS(INDEX($P$2:$P$1001,MATCH(ROWS($N$2:N310),$N$2:$N$1001,0),0),2)),INDEX($S$2:$S$1001,MATCH(ROWS($N$2:N310),$N$2:$N$1001,0),0)))</f>
        <v>0</v>
      </c>
      <c r="B310" s="5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5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5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5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5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5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5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5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5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applicable"),exact(Metadata!D310,"not collected"),exact(Metadata!D310,"not provided"),exact(Metadata!D310,"restricted access"))),AND(IF(Metadata!D310="",FALSE,IF(ISERROR(INT(Metadata!D310)),FALSE,INT(Metadata!D310)=Metadata!D310)),Metadata!D310&gt;0))</f>
        <v>0</v>
      </c>
      <c r="X310">
        <f>AND(IF(Metadata!E310="",FALSE,TRUE),exact(Metadata!E310,"weeks"))</f>
        <v>0</v>
      </c>
      <c r="Y310">
        <f>AND(IF(Metadata!F310="",FALSE,TRUE),exact(Metadata!F310,"rat"))</f>
        <v>0</v>
      </c>
      <c r="Z310">
        <f>AND(IF(Metadata!G310="",FALSE,TRUE),exact(Metadata!G310,"Rattus norvegicus"))</f>
        <v>0</v>
      </c>
      <c r="AA310">
        <f>AND(IF(Metadata!H310="",FALSE,TRUE),exact(Metadata!H310,"10116"))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access"))),AND(IF(Metadata!I310="",FALSE,IF(ISERROR(INT(Metadata!I310)),FALSE,INT(Metadata!I310)=Metadata!I310)),Metadata!I310&gt;0))</f>
        <v>0</v>
      </c>
      <c r="AC310">
        <f>AND(IF(Metadata!J310="",FALSE,TRUE),exact(Metadata!J310,"g"))</f>
        <v>0</v>
      </c>
    </row>
    <row r="311" spans="1:29">
      <c r="A311" s="4">
        <f>IF(B311=" "," ",HYPERLINK(CONCATENATE("#metadata!",ADDRESS(INDEX($P$2:$P$1001,MATCH(ROWS($N$2:N311),$N$2:$N$1001,0),0),2)),INDEX($S$2:$S$1001,MATCH(ROWS($N$2:N311),$N$2:$N$1001,0),0)))</f>
        <v>0</v>
      </c>
      <c r="B311" s="5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5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5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5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5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5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5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5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5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applicable"),exact(Metadata!D311,"not collected"),exact(Metadata!D311,"not provided"),exact(Metadata!D311,"restricted access"))),AND(IF(Metadata!D311="",FALSE,IF(ISERROR(INT(Metadata!D311)),FALSE,INT(Metadata!D311)=Metadata!D311)),Metadata!D311&gt;0))</f>
        <v>0</v>
      </c>
      <c r="X311">
        <f>AND(IF(Metadata!E311="",FALSE,TRUE),exact(Metadata!E311,"weeks"))</f>
        <v>0</v>
      </c>
      <c r="Y311">
        <f>AND(IF(Metadata!F311="",FALSE,TRUE),exact(Metadata!F311,"rat"))</f>
        <v>0</v>
      </c>
      <c r="Z311">
        <f>AND(IF(Metadata!G311="",FALSE,TRUE),exact(Metadata!G311,"Rattus norvegicus"))</f>
        <v>0</v>
      </c>
      <c r="AA311">
        <f>AND(IF(Metadata!H311="",FALSE,TRUE),exact(Metadata!H311,"10116"))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access"))),AND(IF(Metadata!I311="",FALSE,IF(ISERROR(INT(Metadata!I311)),FALSE,INT(Metadata!I311)=Metadata!I311)),Metadata!I311&gt;0))</f>
        <v>0</v>
      </c>
      <c r="AC311">
        <f>AND(IF(Metadata!J311="",FALSE,TRUE),exact(Metadata!J311,"g"))</f>
        <v>0</v>
      </c>
    </row>
    <row r="312" spans="1:29">
      <c r="A312" s="4">
        <f>IF(B312=" "," ",HYPERLINK(CONCATENATE("#metadata!",ADDRESS(INDEX($P$2:$P$1001,MATCH(ROWS($N$2:N312),$N$2:$N$1001,0),0),2)),INDEX($S$2:$S$1001,MATCH(ROWS($N$2:N312),$N$2:$N$1001,0),0)))</f>
        <v>0</v>
      </c>
      <c r="B312" s="5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5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5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5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5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5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5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5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5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applicable"),exact(Metadata!D312,"not collected"),exact(Metadata!D312,"not provided"),exact(Metadata!D312,"restricted access"))),AND(IF(Metadata!D312="",FALSE,IF(ISERROR(INT(Metadata!D312)),FALSE,INT(Metadata!D312)=Metadata!D312)),Metadata!D312&gt;0))</f>
        <v>0</v>
      </c>
      <c r="X312">
        <f>AND(IF(Metadata!E312="",FALSE,TRUE),exact(Metadata!E312,"weeks"))</f>
        <v>0</v>
      </c>
      <c r="Y312">
        <f>AND(IF(Metadata!F312="",FALSE,TRUE),exact(Metadata!F312,"rat"))</f>
        <v>0</v>
      </c>
      <c r="Z312">
        <f>AND(IF(Metadata!G312="",FALSE,TRUE),exact(Metadata!G312,"Rattus norvegicus"))</f>
        <v>0</v>
      </c>
      <c r="AA312">
        <f>AND(IF(Metadata!H312="",FALSE,TRUE),exact(Metadata!H312,"10116"))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access"))),AND(IF(Metadata!I312="",FALSE,IF(ISERROR(INT(Metadata!I312)),FALSE,INT(Metadata!I312)=Metadata!I312)),Metadata!I312&gt;0))</f>
        <v>0</v>
      </c>
      <c r="AC312">
        <f>AND(IF(Metadata!J312="",FALSE,TRUE),exact(Metadata!J312,"g"))</f>
        <v>0</v>
      </c>
    </row>
    <row r="313" spans="1:29">
      <c r="A313" s="4">
        <f>IF(B313=" "," ",HYPERLINK(CONCATENATE("#metadata!",ADDRESS(INDEX($P$2:$P$1001,MATCH(ROWS($N$2:N313),$N$2:$N$1001,0),0),2)),INDEX($S$2:$S$1001,MATCH(ROWS($N$2:N313),$N$2:$N$1001,0),0)))</f>
        <v>0</v>
      </c>
      <c r="B313" s="5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5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5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5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5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5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5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5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5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applicable"),exact(Metadata!D313,"not collected"),exact(Metadata!D313,"not provided"),exact(Metadata!D313,"restricted access"))),AND(IF(Metadata!D313="",FALSE,IF(ISERROR(INT(Metadata!D313)),FALSE,INT(Metadata!D313)=Metadata!D313)),Metadata!D313&gt;0))</f>
        <v>0</v>
      </c>
      <c r="X313">
        <f>AND(IF(Metadata!E313="",FALSE,TRUE),exact(Metadata!E313,"weeks"))</f>
        <v>0</v>
      </c>
      <c r="Y313">
        <f>AND(IF(Metadata!F313="",FALSE,TRUE),exact(Metadata!F313,"rat"))</f>
        <v>0</v>
      </c>
      <c r="Z313">
        <f>AND(IF(Metadata!G313="",FALSE,TRUE),exact(Metadata!G313,"Rattus norvegicus"))</f>
        <v>0</v>
      </c>
      <c r="AA313">
        <f>AND(IF(Metadata!H313="",FALSE,TRUE),exact(Metadata!H313,"10116"))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access"))),AND(IF(Metadata!I313="",FALSE,IF(ISERROR(INT(Metadata!I313)),FALSE,INT(Metadata!I313)=Metadata!I313)),Metadata!I313&gt;0))</f>
        <v>0</v>
      </c>
      <c r="AC313">
        <f>AND(IF(Metadata!J313="",FALSE,TRUE),exact(Metadata!J313,"g"))</f>
        <v>0</v>
      </c>
    </row>
    <row r="314" spans="1:29">
      <c r="A314" s="4">
        <f>IF(B314=" "," ",HYPERLINK(CONCATENATE("#metadata!",ADDRESS(INDEX($P$2:$P$1001,MATCH(ROWS($N$2:N314),$N$2:$N$1001,0),0),2)),INDEX($S$2:$S$1001,MATCH(ROWS($N$2:N314),$N$2:$N$1001,0),0)))</f>
        <v>0</v>
      </c>
      <c r="B314" s="5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5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5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5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5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5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5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5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5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applicable"),exact(Metadata!D314,"not collected"),exact(Metadata!D314,"not provided"),exact(Metadata!D314,"restricted access"))),AND(IF(Metadata!D314="",FALSE,IF(ISERROR(INT(Metadata!D314)),FALSE,INT(Metadata!D314)=Metadata!D314)),Metadata!D314&gt;0))</f>
        <v>0</v>
      </c>
      <c r="X314">
        <f>AND(IF(Metadata!E314="",FALSE,TRUE),exact(Metadata!E314,"weeks"))</f>
        <v>0</v>
      </c>
      <c r="Y314">
        <f>AND(IF(Metadata!F314="",FALSE,TRUE),exact(Metadata!F314,"rat"))</f>
        <v>0</v>
      </c>
      <c r="Z314">
        <f>AND(IF(Metadata!G314="",FALSE,TRUE),exact(Metadata!G314,"Rattus norvegicus"))</f>
        <v>0</v>
      </c>
      <c r="AA314">
        <f>AND(IF(Metadata!H314="",FALSE,TRUE),exact(Metadata!H314,"10116"))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access"))),AND(IF(Metadata!I314="",FALSE,IF(ISERROR(INT(Metadata!I314)),FALSE,INT(Metadata!I314)=Metadata!I314)),Metadata!I314&gt;0))</f>
        <v>0</v>
      </c>
      <c r="AC314">
        <f>AND(IF(Metadata!J314="",FALSE,TRUE),exact(Metadata!J314,"g"))</f>
        <v>0</v>
      </c>
    </row>
    <row r="315" spans="1:29">
      <c r="A315" s="4">
        <f>IF(B315=" "," ",HYPERLINK(CONCATENATE("#metadata!",ADDRESS(INDEX($P$2:$P$1001,MATCH(ROWS($N$2:N315),$N$2:$N$1001,0),0),2)),INDEX($S$2:$S$1001,MATCH(ROWS($N$2:N315),$N$2:$N$1001,0),0)))</f>
        <v>0</v>
      </c>
      <c r="B315" s="5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5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5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5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5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5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5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5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5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applicable"),exact(Metadata!D315,"not collected"),exact(Metadata!D315,"not provided"),exact(Metadata!D315,"restricted access"))),AND(IF(Metadata!D315="",FALSE,IF(ISERROR(INT(Metadata!D315)),FALSE,INT(Metadata!D315)=Metadata!D315)),Metadata!D315&gt;0))</f>
        <v>0</v>
      </c>
      <c r="X315">
        <f>AND(IF(Metadata!E315="",FALSE,TRUE),exact(Metadata!E315,"weeks"))</f>
        <v>0</v>
      </c>
      <c r="Y315">
        <f>AND(IF(Metadata!F315="",FALSE,TRUE),exact(Metadata!F315,"rat"))</f>
        <v>0</v>
      </c>
      <c r="Z315">
        <f>AND(IF(Metadata!G315="",FALSE,TRUE),exact(Metadata!G315,"Rattus norvegicus"))</f>
        <v>0</v>
      </c>
      <c r="AA315">
        <f>AND(IF(Metadata!H315="",FALSE,TRUE),exact(Metadata!H315,"10116"))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access"))),AND(IF(Metadata!I315="",FALSE,IF(ISERROR(INT(Metadata!I315)),FALSE,INT(Metadata!I315)=Metadata!I315)),Metadata!I315&gt;0))</f>
        <v>0</v>
      </c>
      <c r="AC315">
        <f>AND(IF(Metadata!J315="",FALSE,TRUE),exact(Metadata!J315,"g"))</f>
        <v>0</v>
      </c>
    </row>
    <row r="316" spans="1:29">
      <c r="A316" s="4">
        <f>IF(B316=" "," ",HYPERLINK(CONCATENATE("#metadata!",ADDRESS(INDEX($P$2:$P$1001,MATCH(ROWS($N$2:N316),$N$2:$N$1001,0),0),2)),INDEX($S$2:$S$1001,MATCH(ROWS($N$2:N316),$N$2:$N$1001,0),0)))</f>
        <v>0</v>
      </c>
      <c r="B316" s="5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5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5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5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5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5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5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5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5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applicable"),exact(Metadata!D316,"not collected"),exact(Metadata!D316,"not provided"),exact(Metadata!D316,"restricted access"))),AND(IF(Metadata!D316="",FALSE,IF(ISERROR(INT(Metadata!D316)),FALSE,INT(Metadata!D316)=Metadata!D316)),Metadata!D316&gt;0))</f>
        <v>0</v>
      </c>
      <c r="X316">
        <f>AND(IF(Metadata!E316="",FALSE,TRUE),exact(Metadata!E316,"weeks"))</f>
        <v>0</v>
      </c>
      <c r="Y316">
        <f>AND(IF(Metadata!F316="",FALSE,TRUE),exact(Metadata!F316,"rat"))</f>
        <v>0</v>
      </c>
      <c r="Z316">
        <f>AND(IF(Metadata!G316="",FALSE,TRUE),exact(Metadata!G316,"Rattus norvegicus"))</f>
        <v>0</v>
      </c>
      <c r="AA316">
        <f>AND(IF(Metadata!H316="",FALSE,TRUE),exact(Metadata!H316,"10116"))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access"))),AND(IF(Metadata!I316="",FALSE,IF(ISERROR(INT(Metadata!I316)),FALSE,INT(Metadata!I316)=Metadata!I316)),Metadata!I316&gt;0))</f>
        <v>0</v>
      </c>
      <c r="AC316">
        <f>AND(IF(Metadata!J316="",FALSE,TRUE),exact(Metadata!J316,"g"))</f>
        <v>0</v>
      </c>
    </row>
    <row r="317" spans="1:29">
      <c r="A317" s="4">
        <f>IF(B317=" "," ",HYPERLINK(CONCATENATE("#metadata!",ADDRESS(INDEX($P$2:$P$1001,MATCH(ROWS($N$2:N317),$N$2:$N$1001,0),0),2)),INDEX($S$2:$S$1001,MATCH(ROWS($N$2:N317),$N$2:$N$1001,0),0)))</f>
        <v>0</v>
      </c>
      <c r="B317" s="5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5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5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5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5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5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5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5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5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applicable"),exact(Metadata!D317,"not collected"),exact(Metadata!D317,"not provided"),exact(Metadata!D317,"restricted access"))),AND(IF(Metadata!D317="",FALSE,IF(ISERROR(INT(Metadata!D317)),FALSE,INT(Metadata!D317)=Metadata!D317)),Metadata!D317&gt;0))</f>
        <v>0</v>
      </c>
      <c r="X317">
        <f>AND(IF(Metadata!E317="",FALSE,TRUE),exact(Metadata!E317,"weeks"))</f>
        <v>0</v>
      </c>
      <c r="Y317">
        <f>AND(IF(Metadata!F317="",FALSE,TRUE),exact(Metadata!F317,"rat"))</f>
        <v>0</v>
      </c>
      <c r="Z317">
        <f>AND(IF(Metadata!G317="",FALSE,TRUE),exact(Metadata!G317,"Rattus norvegicus"))</f>
        <v>0</v>
      </c>
      <c r="AA317">
        <f>AND(IF(Metadata!H317="",FALSE,TRUE),exact(Metadata!H317,"10116"))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access"))),AND(IF(Metadata!I317="",FALSE,IF(ISERROR(INT(Metadata!I317)),FALSE,INT(Metadata!I317)=Metadata!I317)),Metadata!I317&gt;0))</f>
        <v>0</v>
      </c>
      <c r="AC317">
        <f>AND(IF(Metadata!J317="",FALSE,TRUE),exact(Metadata!J317,"g"))</f>
        <v>0</v>
      </c>
    </row>
    <row r="318" spans="1:29">
      <c r="A318" s="4">
        <f>IF(B318=" "," ",HYPERLINK(CONCATENATE("#metadata!",ADDRESS(INDEX($P$2:$P$1001,MATCH(ROWS($N$2:N318),$N$2:$N$1001,0),0),2)),INDEX($S$2:$S$1001,MATCH(ROWS($N$2:N318),$N$2:$N$1001,0),0)))</f>
        <v>0</v>
      </c>
      <c r="B318" s="5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5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5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5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5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5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5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5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5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applicable"),exact(Metadata!D318,"not collected"),exact(Metadata!D318,"not provided"),exact(Metadata!D318,"restricted access"))),AND(IF(Metadata!D318="",FALSE,IF(ISERROR(INT(Metadata!D318)),FALSE,INT(Metadata!D318)=Metadata!D318)),Metadata!D318&gt;0))</f>
        <v>0</v>
      </c>
      <c r="X318">
        <f>AND(IF(Metadata!E318="",FALSE,TRUE),exact(Metadata!E318,"weeks"))</f>
        <v>0</v>
      </c>
      <c r="Y318">
        <f>AND(IF(Metadata!F318="",FALSE,TRUE),exact(Metadata!F318,"rat"))</f>
        <v>0</v>
      </c>
      <c r="Z318">
        <f>AND(IF(Metadata!G318="",FALSE,TRUE),exact(Metadata!G318,"Rattus norvegicus"))</f>
        <v>0</v>
      </c>
      <c r="AA318">
        <f>AND(IF(Metadata!H318="",FALSE,TRUE),exact(Metadata!H318,"10116"))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access"))),AND(IF(Metadata!I318="",FALSE,IF(ISERROR(INT(Metadata!I318)),FALSE,INT(Metadata!I318)=Metadata!I318)),Metadata!I318&gt;0))</f>
        <v>0</v>
      </c>
      <c r="AC318">
        <f>AND(IF(Metadata!J318="",FALSE,TRUE),exact(Metadata!J318,"g"))</f>
        <v>0</v>
      </c>
    </row>
    <row r="319" spans="1:29">
      <c r="A319" s="4">
        <f>IF(B319=" "," ",HYPERLINK(CONCATENATE("#metadata!",ADDRESS(INDEX($P$2:$P$1001,MATCH(ROWS($N$2:N319),$N$2:$N$1001,0),0),2)),INDEX($S$2:$S$1001,MATCH(ROWS($N$2:N319),$N$2:$N$1001,0),0)))</f>
        <v>0</v>
      </c>
      <c r="B319" s="5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5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5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5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5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5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5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5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5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applicable"),exact(Metadata!D319,"not collected"),exact(Metadata!D319,"not provided"),exact(Metadata!D319,"restricted access"))),AND(IF(Metadata!D319="",FALSE,IF(ISERROR(INT(Metadata!D319)),FALSE,INT(Metadata!D319)=Metadata!D319)),Metadata!D319&gt;0))</f>
        <v>0</v>
      </c>
      <c r="X319">
        <f>AND(IF(Metadata!E319="",FALSE,TRUE),exact(Metadata!E319,"weeks"))</f>
        <v>0</v>
      </c>
      <c r="Y319">
        <f>AND(IF(Metadata!F319="",FALSE,TRUE),exact(Metadata!F319,"rat"))</f>
        <v>0</v>
      </c>
      <c r="Z319">
        <f>AND(IF(Metadata!G319="",FALSE,TRUE),exact(Metadata!G319,"Rattus norvegicus"))</f>
        <v>0</v>
      </c>
      <c r="AA319">
        <f>AND(IF(Metadata!H319="",FALSE,TRUE),exact(Metadata!H319,"10116"))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access"))),AND(IF(Metadata!I319="",FALSE,IF(ISERROR(INT(Metadata!I319)),FALSE,INT(Metadata!I319)=Metadata!I319)),Metadata!I319&gt;0))</f>
        <v>0</v>
      </c>
      <c r="AC319">
        <f>AND(IF(Metadata!J319="",FALSE,TRUE),exact(Metadata!J319,"g"))</f>
        <v>0</v>
      </c>
    </row>
    <row r="320" spans="1:29">
      <c r="A320" s="4">
        <f>IF(B320=" "," ",HYPERLINK(CONCATENATE("#metadata!",ADDRESS(INDEX($P$2:$P$1001,MATCH(ROWS($N$2:N320),$N$2:$N$1001,0),0),2)),INDEX($S$2:$S$1001,MATCH(ROWS($N$2:N320),$N$2:$N$1001,0),0)))</f>
        <v>0</v>
      </c>
      <c r="B320" s="5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5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5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5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5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5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5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5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5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applicable"),exact(Metadata!D320,"not collected"),exact(Metadata!D320,"not provided"),exact(Metadata!D320,"restricted access"))),AND(IF(Metadata!D320="",FALSE,IF(ISERROR(INT(Metadata!D320)),FALSE,INT(Metadata!D320)=Metadata!D320)),Metadata!D320&gt;0))</f>
        <v>0</v>
      </c>
      <c r="X320">
        <f>AND(IF(Metadata!E320="",FALSE,TRUE),exact(Metadata!E320,"weeks"))</f>
        <v>0</v>
      </c>
      <c r="Y320">
        <f>AND(IF(Metadata!F320="",FALSE,TRUE),exact(Metadata!F320,"rat"))</f>
        <v>0</v>
      </c>
      <c r="Z320">
        <f>AND(IF(Metadata!G320="",FALSE,TRUE),exact(Metadata!G320,"Rattus norvegicus"))</f>
        <v>0</v>
      </c>
      <c r="AA320">
        <f>AND(IF(Metadata!H320="",FALSE,TRUE),exact(Metadata!H320,"10116"))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access"))),AND(IF(Metadata!I320="",FALSE,IF(ISERROR(INT(Metadata!I320)),FALSE,INT(Metadata!I320)=Metadata!I320)),Metadata!I320&gt;0))</f>
        <v>0</v>
      </c>
      <c r="AC320">
        <f>AND(IF(Metadata!J320="",FALSE,TRUE),exact(Metadata!J320,"g"))</f>
        <v>0</v>
      </c>
    </row>
    <row r="321" spans="1:29">
      <c r="A321" s="4">
        <f>IF(B321=" "," ",HYPERLINK(CONCATENATE("#metadata!",ADDRESS(INDEX($P$2:$P$1001,MATCH(ROWS($N$2:N321),$N$2:$N$1001,0),0),2)),INDEX($S$2:$S$1001,MATCH(ROWS($N$2:N321),$N$2:$N$1001,0),0)))</f>
        <v>0</v>
      </c>
      <c r="B321" s="5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5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5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5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5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5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5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5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5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applicable"),exact(Metadata!D321,"not collected"),exact(Metadata!D321,"not provided"),exact(Metadata!D321,"restricted access"))),AND(IF(Metadata!D321="",FALSE,IF(ISERROR(INT(Metadata!D321)),FALSE,INT(Metadata!D321)=Metadata!D321)),Metadata!D321&gt;0))</f>
        <v>0</v>
      </c>
      <c r="X321">
        <f>AND(IF(Metadata!E321="",FALSE,TRUE),exact(Metadata!E321,"weeks"))</f>
        <v>0</v>
      </c>
      <c r="Y321">
        <f>AND(IF(Metadata!F321="",FALSE,TRUE),exact(Metadata!F321,"rat"))</f>
        <v>0</v>
      </c>
      <c r="Z321">
        <f>AND(IF(Metadata!G321="",FALSE,TRUE),exact(Metadata!G321,"Rattus norvegicus"))</f>
        <v>0</v>
      </c>
      <c r="AA321">
        <f>AND(IF(Metadata!H321="",FALSE,TRUE),exact(Metadata!H321,"10116"))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access"))),AND(IF(Metadata!I321="",FALSE,IF(ISERROR(INT(Metadata!I321)),FALSE,INT(Metadata!I321)=Metadata!I321)),Metadata!I321&gt;0))</f>
        <v>0</v>
      </c>
      <c r="AC321">
        <f>AND(IF(Metadata!J321="",FALSE,TRUE),exact(Metadata!J321,"g"))</f>
        <v>0</v>
      </c>
    </row>
    <row r="322" spans="1:29">
      <c r="A322" s="4">
        <f>IF(B322=" "," ",HYPERLINK(CONCATENATE("#metadata!",ADDRESS(INDEX($P$2:$P$1001,MATCH(ROWS($N$2:N322),$N$2:$N$1001,0),0),2)),INDEX($S$2:$S$1001,MATCH(ROWS($N$2:N322),$N$2:$N$1001,0),0)))</f>
        <v>0</v>
      </c>
      <c r="B322" s="5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5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5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5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5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5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5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5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5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applicable"),exact(Metadata!D322,"not collected"),exact(Metadata!D322,"not provided"),exact(Metadata!D322,"restricted access"))),AND(IF(Metadata!D322="",FALSE,IF(ISERROR(INT(Metadata!D322)),FALSE,INT(Metadata!D322)=Metadata!D322)),Metadata!D322&gt;0))</f>
        <v>0</v>
      </c>
      <c r="X322">
        <f>AND(IF(Metadata!E322="",FALSE,TRUE),exact(Metadata!E322,"weeks"))</f>
        <v>0</v>
      </c>
      <c r="Y322">
        <f>AND(IF(Metadata!F322="",FALSE,TRUE),exact(Metadata!F322,"rat"))</f>
        <v>0</v>
      </c>
      <c r="Z322">
        <f>AND(IF(Metadata!G322="",FALSE,TRUE),exact(Metadata!G322,"Rattus norvegicus"))</f>
        <v>0</v>
      </c>
      <c r="AA322">
        <f>AND(IF(Metadata!H322="",FALSE,TRUE),exact(Metadata!H322,"10116"))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access"))),AND(IF(Metadata!I322="",FALSE,IF(ISERROR(INT(Metadata!I322)),FALSE,INT(Metadata!I322)=Metadata!I322)),Metadata!I322&gt;0))</f>
        <v>0</v>
      </c>
      <c r="AC322">
        <f>AND(IF(Metadata!J322="",FALSE,TRUE),exact(Metadata!J322,"g"))</f>
        <v>0</v>
      </c>
    </row>
    <row r="323" spans="1:29">
      <c r="A323" s="4">
        <f>IF(B323=" "," ",HYPERLINK(CONCATENATE("#metadata!",ADDRESS(INDEX($P$2:$P$1001,MATCH(ROWS($N$2:N323),$N$2:$N$1001,0),0),2)),INDEX($S$2:$S$1001,MATCH(ROWS($N$2:N323),$N$2:$N$1001,0),0)))</f>
        <v>0</v>
      </c>
      <c r="B323" s="5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5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5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5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5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5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5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5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5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applicable"),exact(Metadata!D323,"not collected"),exact(Metadata!D323,"not provided"),exact(Metadata!D323,"restricted access"))),AND(IF(Metadata!D323="",FALSE,IF(ISERROR(INT(Metadata!D323)),FALSE,INT(Metadata!D323)=Metadata!D323)),Metadata!D323&gt;0))</f>
        <v>0</v>
      </c>
      <c r="X323">
        <f>AND(IF(Metadata!E323="",FALSE,TRUE),exact(Metadata!E323,"weeks"))</f>
        <v>0</v>
      </c>
      <c r="Y323">
        <f>AND(IF(Metadata!F323="",FALSE,TRUE),exact(Metadata!F323,"rat"))</f>
        <v>0</v>
      </c>
      <c r="Z323">
        <f>AND(IF(Metadata!G323="",FALSE,TRUE),exact(Metadata!G323,"Rattus norvegicus"))</f>
        <v>0</v>
      </c>
      <c r="AA323">
        <f>AND(IF(Metadata!H323="",FALSE,TRUE),exact(Metadata!H323,"10116"))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access"))),AND(IF(Metadata!I323="",FALSE,IF(ISERROR(INT(Metadata!I323)),FALSE,INT(Metadata!I323)=Metadata!I323)),Metadata!I323&gt;0))</f>
        <v>0</v>
      </c>
      <c r="AC323">
        <f>AND(IF(Metadata!J323="",FALSE,TRUE),exact(Metadata!J323,"g"))</f>
        <v>0</v>
      </c>
    </row>
    <row r="324" spans="1:29">
      <c r="A324" s="4">
        <f>IF(B324=" "," ",HYPERLINK(CONCATENATE("#metadata!",ADDRESS(INDEX($P$2:$P$1001,MATCH(ROWS($N$2:N324),$N$2:$N$1001,0),0),2)),INDEX($S$2:$S$1001,MATCH(ROWS($N$2:N324),$N$2:$N$1001,0),0)))</f>
        <v>0</v>
      </c>
      <c r="B324" s="5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5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5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5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5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5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5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5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5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applicable"),exact(Metadata!D324,"not collected"),exact(Metadata!D324,"not provided"),exact(Metadata!D324,"restricted access"))),AND(IF(Metadata!D324="",FALSE,IF(ISERROR(INT(Metadata!D324)),FALSE,INT(Metadata!D324)=Metadata!D324)),Metadata!D324&gt;0))</f>
        <v>0</v>
      </c>
      <c r="X324">
        <f>AND(IF(Metadata!E324="",FALSE,TRUE),exact(Metadata!E324,"weeks"))</f>
        <v>0</v>
      </c>
      <c r="Y324">
        <f>AND(IF(Metadata!F324="",FALSE,TRUE),exact(Metadata!F324,"rat"))</f>
        <v>0</v>
      </c>
      <c r="Z324">
        <f>AND(IF(Metadata!G324="",FALSE,TRUE),exact(Metadata!G324,"Rattus norvegicus"))</f>
        <v>0</v>
      </c>
      <c r="AA324">
        <f>AND(IF(Metadata!H324="",FALSE,TRUE),exact(Metadata!H324,"10116"))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access"))),AND(IF(Metadata!I324="",FALSE,IF(ISERROR(INT(Metadata!I324)),FALSE,INT(Metadata!I324)=Metadata!I324)),Metadata!I324&gt;0))</f>
        <v>0</v>
      </c>
      <c r="AC324">
        <f>AND(IF(Metadata!J324="",FALSE,TRUE),exact(Metadata!J324,"g"))</f>
        <v>0</v>
      </c>
    </row>
    <row r="325" spans="1:29">
      <c r="A325" s="4">
        <f>IF(B325=" "," ",HYPERLINK(CONCATENATE("#metadata!",ADDRESS(INDEX($P$2:$P$1001,MATCH(ROWS($N$2:N325),$N$2:$N$1001,0),0),2)),INDEX($S$2:$S$1001,MATCH(ROWS($N$2:N325),$N$2:$N$1001,0),0)))</f>
        <v>0</v>
      </c>
      <c r="B325" s="5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5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5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5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5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5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5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5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5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applicable"),exact(Metadata!D325,"not collected"),exact(Metadata!D325,"not provided"),exact(Metadata!D325,"restricted access"))),AND(IF(Metadata!D325="",FALSE,IF(ISERROR(INT(Metadata!D325)),FALSE,INT(Metadata!D325)=Metadata!D325)),Metadata!D325&gt;0))</f>
        <v>0</v>
      </c>
      <c r="X325">
        <f>AND(IF(Metadata!E325="",FALSE,TRUE),exact(Metadata!E325,"weeks"))</f>
        <v>0</v>
      </c>
      <c r="Y325">
        <f>AND(IF(Metadata!F325="",FALSE,TRUE),exact(Metadata!F325,"rat"))</f>
        <v>0</v>
      </c>
      <c r="Z325">
        <f>AND(IF(Metadata!G325="",FALSE,TRUE),exact(Metadata!G325,"Rattus norvegicus"))</f>
        <v>0</v>
      </c>
      <c r="AA325">
        <f>AND(IF(Metadata!H325="",FALSE,TRUE),exact(Metadata!H325,"10116"))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access"))),AND(IF(Metadata!I325="",FALSE,IF(ISERROR(INT(Metadata!I325)),FALSE,INT(Metadata!I325)=Metadata!I325)),Metadata!I325&gt;0))</f>
        <v>0</v>
      </c>
      <c r="AC325">
        <f>AND(IF(Metadata!J325="",FALSE,TRUE),exact(Metadata!J325,"g"))</f>
        <v>0</v>
      </c>
    </row>
    <row r="326" spans="1:29">
      <c r="A326" s="4">
        <f>IF(B326=" "," ",HYPERLINK(CONCATENATE("#metadata!",ADDRESS(INDEX($P$2:$P$1001,MATCH(ROWS($N$2:N326),$N$2:$N$1001,0),0),2)),INDEX($S$2:$S$1001,MATCH(ROWS($N$2:N326),$N$2:$N$1001,0),0)))</f>
        <v>0</v>
      </c>
      <c r="B326" s="5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5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5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5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5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5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5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5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5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applicable"),exact(Metadata!D326,"not collected"),exact(Metadata!D326,"not provided"),exact(Metadata!D326,"restricted access"))),AND(IF(Metadata!D326="",FALSE,IF(ISERROR(INT(Metadata!D326)),FALSE,INT(Metadata!D326)=Metadata!D326)),Metadata!D326&gt;0))</f>
        <v>0</v>
      </c>
      <c r="X326">
        <f>AND(IF(Metadata!E326="",FALSE,TRUE),exact(Metadata!E326,"weeks"))</f>
        <v>0</v>
      </c>
      <c r="Y326">
        <f>AND(IF(Metadata!F326="",FALSE,TRUE),exact(Metadata!F326,"rat"))</f>
        <v>0</v>
      </c>
      <c r="Z326">
        <f>AND(IF(Metadata!G326="",FALSE,TRUE),exact(Metadata!G326,"Rattus norvegicus"))</f>
        <v>0</v>
      </c>
      <c r="AA326">
        <f>AND(IF(Metadata!H326="",FALSE,TRUE),exact(Metadata!H326,"10116"))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access"))),AND(IF(Metadata!I326="",FALSE,IF(ISERROR(INT(Metadata!I326)),FALSE,INT(Metadata!I326)=Metadata!I326)),Metadata!I326&gt;0))</f>
        <v>0</v>
      </c>
      <c r="AC326">
        <f>AND(IF(Metadata!J326="",FALSE,TRUE),exact(Metadata!J326,"g"))</f>
        <v>0</v>
      </c>
    </row>
    <row r="327" spans="1:29">
      <c r="A327" s="4">
        <f>IF(B327=" "," ",HYPERLINK(CONCATENATE("#metadata!",ADDRESS(INDEX($P$2:$P$1001,MATCH(ROWS($N$2:N327),$N$2:$N$1001,0),0),2)),INDEX($S$2:$S$1001,MATCH(ROWS($N$2:N327),$N$2:$N$1001,0),0)))</f>
        <v>0</v>
      </c>
      <c r="B327" s="5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5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5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5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5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5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5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5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5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applicable"),exact(Metadata!D327,"not collected"),exact(Metadata!D327,"not provided"),exact(Metadata!D327,"restricted access"))),AND(IF(Metadata!D327="",FALSE,IF(ISERROR(INT(Metadata!D327)),FALSE,INT(Metadata!D327)=Metadata!D327)),Metadata!D327&gt;0))</f>
        <v>0</v>
      </c>
      <c r="X327">
        <f>AND(IF(Metadata!E327="",FALSE,TRUE),exact(Metadata!E327,"weeks"))</f>
        <v>0</v>
      </c>
      <c r="Y327">
        <f>AND(IF(Metadata!F327="",FALSE,TRUE),exact(Metadata!F327,"rat"))</f>
        <v>0</v>
      </c>
      <c r="Z327">
        <f>AND(IF(Metadata!G327="",FALSE,TRUE),exact(Metadata!G327,"Rattus norvegicus"))</f>
        <v>0</v>
      </c>
      <c r="AA327">
        <f>AND(IF(Metadata!H327="",FALSE,TRUE),exact(Metadata!H327,"10116"))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access"))),AND(IF(Metadata!I327="",FALSE,IF(ISERROR(INT(Metadata!I327)),FALSE,INT(Metadata!I327)=Metadata!I327)),Metadata!I327&gt;0))</f>
        <v>0</v>
      </c>
      <c r="AC327">
        <f>AND(IF(Metadata!J327="",FALSE,TRUE),exact(Metadata!J327,"g"))</f>
        <v>0</v>
      </c>
    </row>
    <row r="328" spans="1:29">
      <c r="A328" s="4">
        <f>IF(B328=" "," ",HYPERLINK(CONCATENATE("#metadata!",ADDRESS(INDEX($P$2:$P$1001,MATCH(ROWS($N$2:N328),$N$2:$N$1001,0),0),2)),INDEX($S$2:$S$1001,MATCH(ROWS($N$2:N328),$N$2:$N$1001,0),0)))</f>
        <v>0</v>
      </c>
      <c r="B328" s="5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5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5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5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5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5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5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5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5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applicable"),exact(Metadata!D328,"not collected"),exact(Metadata!D328,"not provided"),exact(Metadata!D328,"restricted access"))),AND(IF(Metadata!D328="",FALSE,IF(ISERROR(INT(Metadata!D328)),FALSE,INT(Metadata!D328)=Metadata!D328)),Metadata!D328&gt;0))</f>
        <v>0</v>
      </c>
      <c r="X328">
        <f>AND(IF(Metadata!E328="",FALSE,TRUE),exact(Metadata!E328,"weeks"))</f>
        <v>0</v>
      </c>
      <c r="Y328">
        <f>AND(IF(Metadata!F328="",FALSE,TRUE),exact(Metadata!F328,"rat"))</f>
        <v>0</v>
      </c>
      <c r="Z328">
        <f>AND(IF(Metadata!G328="",FALSE,TRUE),exact(Metadata!G328,"Rattus norvegicus"))</f>
        <v>0</v>
      </c>
      <c r="AA328">
        <f>AND(IF(Metadata!H328="",FALSE,TRUE),exact(Metadata!H328,"10116"))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access"))),AND(IF(Metadata!I328="",FALSE,IF(ISERROR(INT(Metadata!I328)),FALSE,INT(Metadata!I328)=Metadata!I328)),Metadata!I328&gt;0))</f>
        <v>0</v>
      </c>
      <c r="AC328">
        <f>AND(IF(Metadata!J328="",FALSE,TRUE),exact(Metadata!J328,"g"))</f>
        <v>0</v>
      </c>
    </row>
    <row r="329" spans="1:29">
      <c r="A329" s="4">
        <f>IF(B329=" "," ",HYPERLINK(CONCATENATE("#metadata!",ADDRESS(INDEX($P$2:$P$1001,MATCH(ROWS($N$2:N329),$N$2:$N$1001,0),0),2)),INDEX($S$2:$S$1001,MATCH(ROWS($N$2:N329),$N$2:$N$1001,0),0)))</f>
        <v>0</v>
      </c>
      <c r="B329" s="5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5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5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5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5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5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5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5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5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applicable"),exact(Metadata!D329,"not collected"),exact(Metadata!D329,"not provided"),exact(Metadata!D329,"restricted access"))),AND(IF(Metadata!D329="",FALSE,IF(ISERROR(INT(Metadata!D329)),FALSE,INT(Metadata!D329)=Metadata!D329)),Metadata!D329&gt;0))</f>
        <v>0</v>
      </c>
      <c r="X329">
        <f>AND(IF(Metadata!E329="",FALSE,TRUE),exact(Metadata!E329,"weeks"))</f>
        <v>0</v>
      </c>
      <c r="Y329">
        <f>AND(IF(Metadata!F329="",FALSE,TRUE),exact(Metadata!F329,"rat"))</f>
        <v>0</v>
      </c>
      <c r="Z329">
        <f>AND(IF(Metadata!G329="",FALSE,TRUE),exact(Metadata!G329,"Rattus norvegicus"))</f>
        <v>0</v>
      </c>
      <c r="AA329">
        <f>AND(IF(Metadata!H329="",FALSE,TRUE),exact(Metadata!H329,"10116"))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access"))),AND(IF(Metadata!I329="",FALSE,IF(ISERROR(INT(Metadata!I329)),FALSE,INT(Metadata!I329)=Metadata!I329)),Metadata!I329&gt;0))</f>
        <v>0</v>
      </c>
      <c r="AC329">
        <f>AND(IF(Metadata!J329="",FALSE,TRUE),exact(Metadata!J329,"g"))</f>
        <v>0</v>
      </c>
    </row>
    <row r="330" spans="1:29">
      <c r="A330" s="4">
        <f>IF(B330=" "," ",HYPERLINK(CONCATENATE("#metadata!",ADDRESS(INDEX($P$2:$P$1001,MATCH(ROWS($N$2:N330),$N$2:$N$1001,0),0),2)),INDEX($S$2:$S$1001,MATCH(ROWS($N$2:N330),$N$2:$N$1001,0),0)))</f>
        <v>0</v>
      </c>
      <c r="B330" s="5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5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5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5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5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5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5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5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5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applicable"),exact(Metadata!D330,"not collected"),exact(Metadata!D330,"not provided"),exact(Metadata!D330,"restricted access"))),AND(IF(Metadata!D330="",FALSE,IF(ISERROR(INT(Metadata!D330)),FALSE,INT(Metadata!D330)=Metadata!D330)),Metadata!D330&gt;0))</f>
        <v>0</v>
      </c>
      <c r="X330">
        <f>AND(IF(Metadata!E330="",FALSE,TRUE),exact(Metadata!E330,"weeks"))</f>
        <v>0</v>
      </c>
      <c r="Y330">
        <f>AND(IF(Metadata!F330="",FALSE,TRUE),exact(Metadata!F330,"rat"))</f>
        <v>0</v>
      </c>
      <c r="Z330">
        <f>AND(IF(Metadata!G330="",FALSE,TRUE),exact(Metadata!G330,"Rattus norvegicus"))</f>
        <v>0</v>
      </c>
      <c r="AA330">
        <f>AND(IF(Metadata!H330="",FALSE,TRUE),exact(Metadata!H330,"10116"))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access"))),AND(IF(Metadata!I330="",FALSE,IF(ISERROR(INT(Metadata!I330)),FALSE,INT(Metadata!I330)=Metadata!I330)),Metadata!I330&gt;0))</f>
        <v>0</v>
      </c>
      <c r="AC330">
        <f>AND(IF(Metadata!J330="",FALSE,TRUE),exact(Metadata!J330,"g"))</f>
        <v>0</v>
      </c>
    </row>
    <row r="331" spans="1:29">
      <c r="A331" s="4">
        <f>IF(B331=" "," ",HYPERLINK(CONCATENATE("#metadata!",ADDRESS(INDEX($P$2:$P$1001,MATCH(ROWS($N$2:N331),$N$2:$N$1001,0),0),2)),INDEX($S$2:$S$1001,MATCH(ROWS($N$2:N331),$N$2:$N$1001,0),0)))</f>
        <v>0</v>
      </c>
      <c r="B331" s="5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5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5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5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5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5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5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5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5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applicable"),exact(Metadata!D331,"not collected"),exact(Metadata!D331,"not provided"),exact(Metadata!D331,"restricted access"))),AND(IF(Metadata!D331="",FALSE,IF(ISERROR(INT(Metadata!D331)),FALSE,INT(Metadata!D331)=Metadata!D331)),Metadata!D331&gt;0))</f>
        <v>0</v>
      </c>
      <c r="X331">
        <f>AND(IF(Metadata!E331="",FALSE,TRUE),exact(Metadata!E331,"weeks"))</f>
        <v>0</v>
      </c>
      <c r="Y331">
        <f>AND(IF(Metadata!F331="",FALSE,TRUE),exact(Metadata!F331,"rat"))</f>
        <v>0</v>
      </c>
      <c r="Z331">
        <f>AND(IF(Metadata!G331="",FALSE,TRUE),exact(Metadata!G331,"Rattus norvegicus"))</f>
        <v>0</v>
      </c>
      <c r="AA331">
        <f>AND(IF(Metadata!H331="",FALSE,TRUE),exact(Metadata!H331,"10116"))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access"))),AND(IF(Metadata!I331="",FALSE,IF(ISERROR(INT(Metadata!I331)),FALSE,INT(Metadata!I331)=Metadata!I331)),Metadata!I331&gt;0))</f>
        <v>0</v>
      </c>
      <c r="AC331">
        <f>AND(IF(Metadata!J331="",FALSE,TRUE),exact(Metadata!J331,"g"))</f>
        <v>0</v>
      </c>
    </row>
    <row r="332" spans="1:29">
      <c r="A332" s="4">
        <f>IF(B332=" "," ",HYPERLINK(CONCATENATE("#metadata!",ADDRESS(INDEX($P$2:$P$1001,MATCH(ROWS($N$2:N332),$N$2:$N$1001,0),0),2)),INDEX($S$2:$S$1001,MATCH(ROWS($N$2:N332),$N$2:$N$1001,0),0)))</f>
        <v>0</v>
      </c>
      <c r="B332" s="5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5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5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5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5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5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5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5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5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applicable"),exact(Metadata!D332,"not collected"),exact(Metadata!D332,"not provided"),exact(Metadata!D332,"restricted access"))),AND(IF(Metadata!D332="",FALSE,IF(ISERROR(INT(Metadata!D332)),FALSE,INT(Metadata!D332)=Metadata!D332)),Metadata!D332&gt;0))</f>
        <v>0</v>
      </c>
      <c r="X332">
        <f>AND(IF(Metadata!E332="",FALSE,TRUE),exact(Metadata!E332,"weeks"))</f>
        <v>0</v>
      </c>
      <c r="Y332">
        <f>AND(IF(Metadata!F332="",FALSE,TRUE),exact(Metadata!F332,"rat"))</f>
        <v>0</v>
      </c>
      <c r="Z332">
        <f>AND(IF(Metadata!G332="",FALSE,TRUE),exact(Metadata!G332,"Rattus norvegicus"))</f>
        <v>0</v>
      </c>
      <c r="AA332">
        <f>AND(IF(Metadata!H332="",FALSE,TRUE),exact(Metadata!H332,"10116"))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access"))),AND(IF(Metadata!I332="",FALSE,IF(ISERROR(INT(Metadata!I332)),FALSE,INT(Metadata!I332)=Metadata!I332)),Metadata!I332&gt;0))</f>
        <v>0</v>
      </c>
      <c r="AC332">
        <f>AND(IF(Metadata!J332="",FALSE,TRUE),exact(Metadata!J332,"g"))</f>
        <v>0</v>
      </c>
    </row>
    <row r="333" spans="1:29">
      <c r="A333" s="4">
        <f>IF(B333=" "," ",HYPERLINK(CONCATENATE("#metadata!",ADDRESS(INDEX($P$2:$P$1001,MATCH(ROWS($N$2:N333),$N$2:$N$1001,0),0),2)),INDEX($S$2:$S$1001,MATCH(ROWS($N$2:N333),$N$2:$N$1001,0),0)))</f>
        <v>0</v>
      </c>
      <c r="B333" s="5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5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5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5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5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5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5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5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5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applicable"),exact(Metadata!D333,"not collected"),exact(Metadata!D333,"not provided"),exact(Metadata!D333,"restricted access"))),AND(IF(Metadata!D333="",FALSE,IF(ISERROR(INT(Metadata!D333)),FALSE,INT(Metadata!D333)=Metadata!D333)),Metadata!D333&gt;0))</f>
        <v>0</v>
      </c>
      <c r="X333">
        <f>AND(IF(Metadata!E333="",FALSE,TRUE),exact(Metadata!E333,"weeks"))</f>
        <v>0</v>
      </c>
      <c r="Y333">
        <f>AND(IF(Metadata!F333="",FALSE,TRUE),exact(Metadata!F333,"rat"))</f>
        <v>0</v>
      </c>
      <c r="Z333">
        <f>AND(IF(Metadata!G333="",FALSE,TRUE),exact(Metadata!G333,"Rattus norvegicus"))</f>
        <v>0</v>
      </c>
      <c r="AA333">
        <f>AND(IF(Metadata!H333="",FALSE,TRUE),exact(Metadata!H333,"10116"))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access"))),AND(IF(Metadata!I333="",FALSE,IF(ISERROR(INT(Metadata!I333)),FALSE,INT(Metadata!I333)=Metadata!I333)),Metadata!I333&gt;0))</f>
        <v>0</v>
      </c>
      <c r="AC333">
        <f>AND(IF(Metadata!J333="",FALSE,TRUE),exact(Metadata!J333,"g"))</f>
        <v>0</v>
      </c>
    </row>
    <row r="334" spans="1:29">
      <c r="A334" s="4">
        <f>IF(B334=" "," ",HYPERLINK(CONCATENATE("#metadata!",ADDRESS(INDEX($P$2:$P$1001,MATCH(ROWS($N$2:N334),$N$2:$N$1001,0),0),2)),INDEX($S$2:$S$1001,MATCH(ROWS($N$2:N334),$N$2:$N$1001,0),0)))</f>
        <v>0</v>
      </c>
      <c r="B334" s="5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5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5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5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5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5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5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5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5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applicable"),exact(Metadata!D334,"not collected"),exact(Metadata!D334,"not provided"),exact(Metadata!D334,"restricted access"))),AND(IF(Metadata!D334="",FALSE,IF(ISERROR(INT(Metadata!D334)),FALSE,INT(Metadata!D334)=Metadata!D334)),Metadata!D334&gt;0))</f>
        <v>0</v>
      </c>
      <c r="X334">
        <f>AND(IF(Metadata!E334="",FALSE,TRUE),exact(Metadata!E334,"weeks"))</f>
        <v>0</v>
      </c>
      <c r="Y334">
        <f>AND(IF(Metadata!F334="",FALSE,TRUE),exact(Metadata!F334,"rat"))</f>
        <v>0</v>
      </c>
      <c r="Z334">
        <f>AND(IF(Metadata!G334="",FALSE,TRUE),exact(Metadata!G334,"Rattus norvegicus"))</f>
        <v>0</v>
      </c>
      <c r="AA334">
        <f>AND(IF(Metadata!H334="",FALSE,TRUE),exact(Metadata!H334,"10116"))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access"))),AND(IF(Metadata!I334="",FALSE,IF(ISERROR(INT(Metadata!I334)),FALSE,INT(Metadata!I334)=Metadata!I334)),Metadata!I334&gt;0))</f>
        <v>0</v>
      </c>
      <c r="AC334">
        <f>AND(IF(Metadata!J334="",FALSE,TRUE),exact(Metadata!J334,"g"))</f>
        <v>0</v>
      </c>
    </row>
    <row r="335" spans="1:29">
      <c r="A335" s="4">
        <f>IF(B335=" "," ",HYPERLINK(CONCATENATE("#metadata!",ADDRESS(INDEX($P$2:$P$1001,MATCH(ROWS($N$2:N335),$N$2:$N$1001,0),0),2)),INDEX($S$2:$S$1001,MATCH(ROWS($N$2:N335),$N$2:$N$1001,0),0)))</f>
        <v>0</v>
      </c>
      <c r="B335" s="5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5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5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5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5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5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5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5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5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applicable"),exact(Metadata!D335,"not collected"),exact(Metadata!D335,"not provided"),exact(Metadata!D335,"restricted access"))),AND(IF(Metadata!D335="",FALSE,IF(ISERROR(INT(Metadata!D335)),FALSE,INT(Metadata!D335)=Metadata!D335)),Metadata!D335&gt;0))</f>
        <v>0</v>
      </c>
      <c r="X335">
        <f>AND(IF(Metadata!E335="",FALSE,TRUE),exact(Metadata!E335,"weeks"))</f>
        <v>0</v>
      </c>
      <c r="Y335">
        <f>AND(IF(Metadata!F335="",FALSE,TRUE),exact(Metadata!F335,"rat"))</f>
        <v>0</v>
      </c>
      <c r="Z335">
        <f>AND(IF(Metadata!G335="",FALSE,TRUE),exact(Metadata!G335,"Rattus norvegicus"))</f>
        <v>0</v>
      </c>
      <c r="AA335">
        <f>AND(IF(Metadata!H335="",FALSE,TRUE),exact(Metadata!H335,"10116"))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access"))),AND(IF(Metadata!I335="",FALSE,IF(ISERROR(INT(Metadata!I335)),FALSE,INT(Metadata!I335)=Metadata!I335)),Metadata!I335&gt;0))</f>
        <v>0</v>
      </c>
      <c r="AC335">
        <f>AND(IF(Metadata!J335="",FALSE,TRUE),exact(Metadata!J335,"g"))</f>
        <v>0</v>
      </c>
    </row>
    <row r="336" spans="1:29">
      <c r="A336" s="4">
        <f>IF(B336=" "," ",HYPERLINK(CONCATENATE("#metadata!",ADDRESS(INDEX($P$2:$P$1001,MATCH(ROWS($N$2:N336),$N$2:$N$1001,0),0),2)),INDEX($S$2:$S$1001,MATCH(ROWS($N$2:N336),$N$2:$N$1001,0),0)))</f>
        <v>0</v>
      </c>
      <c r="B336" s="5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5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5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5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5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5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5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5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5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applicable"),exact(Metadata!D336,"not collected"),exact(Metadata!D336,"not provided"),exact(Metadata!D336,"restricted access"))),AND(IF(Metadata!D336="",FALSE,IF(ISERROR(INT(Metadata!D336)),FALSE,INT(Metadata!D336)=Metadata!D336)),Metadata!D336&gt;0))</f>
        <v>0</v>
      </c>
      <c r="X336">
        <f>AND(IF(Metadata!E336="",FALSE,TRUE),exact(Metadata!E336,"weeks"))</f>
        <v>0</v>
      </c>
      <c r="Y336">
        <f>AND(IF(Metadata!F336="",FALSE,TRUE),exact(Metadata!F336,"rat"))</f>
        <v>0</v>
      </c>
      <c r="Z336">
        <f>AND(IF(Metadata!G336="",FALSE,TRUE),exact(Metadata!G336,"Rattus norvegicus"))</f>
        <v>0</v>
      </c>
      <c r="AA336">
        <f>AND(IF(Metadata!H336="",FALSE,TRUE),exact(Metadata!H336,"10116"))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access"))),AND(IF(Metadata!I336="",FALSE,IF(ISERROR(INT(Metadata!I336)),FALSE,INT(Metadata!I336)=Metadata!I336)),Metadata!I336&gt;0))</f>
        <v>0</v>
      </c>
      <c r="AC336">
        <f>AND(IF(Metadata!J336="",FALSE,TRUE),exact(Metadata!J336,"g"))</f>
        <v>0</v>
      </c>
    </row>
    <row r="337" spans="1:29">
      <c r="A337" s="4">
        <f>IF(B337=" "," ",HYPERLINK(CONCATENATE("#metadata!",ADDRESS(INDEX($P$2:$P$1001,MATCH(ROWS($N$2:N337),$N$2:$N$1001,0),0),2)),INDEX($S$2:$S$1001,MATCH(ROWS($N$2:N337),$N$2:$N$1001,0),0)))</f>
        <v>0</v>
      </c>
      <c r="B337" s="5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5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5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5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5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5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5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5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5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applicable"),exact(Metadata!D337,"not collected"),exact(Metadata!D337,"not provided"),exact(Metadata!D337,"restricted access"))),AND(IF(Metadata!D337="",FALSE,IF(ISERROR(INT(Metadata!D337)),FALSE,INT(Metadata!D337)=Metadata!D337)),Metadata!D337&gt;0))</f>
        <v>0</v>
      </c>
      <c r="X337">
        <f>AND(IF(Metadata!E337="",FALSE,TRUE),exact(Metadata!E337,"weeks"))</f>
        <v>0</v>
      </c>
      <c r="Y337">
        <f>AND(IF(Metadata!F337="",FALSE,TRUE),exact(Metadata!F337,"rat"))</f>
        <v>0</v>
      </c>
      <c r="Z337">
        <f>AND(IF(Metadata!G337="",FALSE,TRUE),exact(Metadata!G337,"Rattus norvegicus"))</f>
        <v>0</v>
      </c>
      <c r="AA337">
        <f>AND(IF(Metadata!H337="",FALSE,TRUE),exact(Metadata!H337,"10116"))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access"))),AND(IF(Metadata!I337="",FALSE,IF(ISERROR(INT(Metadata!I337)),FALSE,INT(Metadata!I337)=Metadata!I337)),Metadata!I337&gt;0))</f>
        <v>0</v>
      </c>
      <c r="AC337">
        <f>AND(IF(Metadata!J337="",FALSE,TRUE),exact(Metadata!J337,"g"))</f>
        <v>0</v>
      </c>
    </row>
    <row r="338" spans="1:29">
      <c r="A338" s="4">
        <f>IF(B338=" "," ",HYPERLINK(CONCATENATE("#metadata!",ADDRESS(INDEX($P$2:$P$1001,MATCH(ROWS($N$2:N338),$N$2:$N$1001,0),0),2)),INDEX($S$2:$S$1001,MATCH(ROWS($N$2:N338),$N$2:$N$1001,0),0)))</f>
        <v>0</v>
      </c>
      <c r="B338" s="5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5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5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5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5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5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5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5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5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applicable"),exact(Metadata!D338,"not collected"),exact(Metadata!D338,"not provided"),exact(Metadata!D338,"restricted access"))),AND(IF(Metadata!D338="",FALSE,IF(ISERROR(INT(Metadata!D338)),FALSE,INT(Metadata!D338)=Metadata!D338)),Metadata!D338&gt;0))</f>
        <v>0</v>
      </c>
      <c r="X338">
        <f>AND(IF(Metadata!E338="",FALSE,TRUE),exact(Metadata!E338,"weeks"))</f>
        <v>0</v>
      </c>
      <c r="Y338">
        <f>AND(IF(Metadata!F338="",FALSE,TRUE),exact(Metadata!F338,"rat"))</f>
        <v>0</v>
      </c>
      <c r="Z338">
        <f>AND(IF(Metadata!G338="",FALSE,TRUE),exact(Metadata!G338,"Rattus norvegicus"))</f>
        <v>0</v>
      </c>
      <c r="AA338">
        <f>AND(IF(Metadata!H338="",FALSE,TRUE),exact(Metadata!H338,"10116"))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access"))),AND(IF(Metadata!I338="",FALSE,IF(ISERROR(INT(Metadata!I338)),FALSE,INT(Metadata!I338)=Metadata!I338)),Metadata!I338&gt;0))</f>
        <v>0</v>
      </c>
      <c r="AC338">
        <f>AND(IF(Metadata!J338="",FALSE,TRUE),exact(Metadata!J338,"g"))</f>
        <v>0</v>
      </c>
    </row>
    <row r="339" spans="1:29">
      <c r="A339" s="4">
        <f>IF(B339=" "," ",HYPERLINK(CONCATENATE("#metadata!",ADDRESS(INDEX($P$2:$P$1001,MATCH(ROWS($N$2:N339),$N$2:$N$1001,0),0),2)),INDEX($S$2:$S$1001,MATCH(ROWS($N$2:N339),$N$2:$N$1001,0),0)))</f>
        <v>0</v>
      </c>
      <c r="B339" s="5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5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5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5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5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5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5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5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5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applicable"),exact(Metadata!D339,"not collected"),exact(Metadata!D339,"not provided"),exact(Metadata!D339,"restricted access"))),AND(IF(Metadata!D339="",FALSE,IF(ISERROR(INT(Metadata!D339)),FALSE,INT(Metadata!D339)=Metadata!D339)),Metadata!D339&gt;0))</f>
        <v>0</v>
      </c>
      <c r="X339">
        <f>AND(IF(Metadata!E339="",FALSE,TRUE),exact(Metadata!E339,"weeks"))</f>
        <v>0</v>
      </c>
      <c r="Y339">
        <f>AND(IF(Metadata!F339="",FALSE,TRUE),exact(Metadata!F339,"rat"))</f>
        <v>0</v>
      </c>
      <c r="Z339">
        <f>AND(IF(Metadata!G339="",FALSE,TRUE),exact(Metadata!G339,"Rattus norvegicus"))</f>
        <v>0</v>
      </c>
      <c r="AA339">
        <f>AND(IF(Metadata!H339="",FALSE,TRUE),exact(Metadata!H339,"10116"))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access"))),AND(IF(Metadata!I339="",FALSE,IF(ISERROR(INT(Metadata!I339)),FALSE,INT(Metadata!I339)=Metadata!I339)),Metadata!I339&gt;0))</f>
        <v>0</v>
      </c>
      <c r="AC339">
        <f>AND(IF(Metadata!J339="",FALSE,TRUE),exact(Metadata!J339,"g"))</f>
        <v>0</v>
      </c>
    </row>
    <row r="340" spans="1:29">
      <c r="A340" s="4">
        <f>IF(B340=" "," ",HYPERLINK(CONCATENATE("#metadata!",ADDRESS(INDEX($P$2:$P$1001,MATCH(ROWS($N$2:N340),$N$2:$N$1001,0),0),2)),INDEX($S$2:$S$1001,MATCH(ROWS($N$2:N340),$N$2:$N$1001,0),0)))</f>
        <v>0</v>
      </c>
      <c r="B340" s="5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5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5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5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5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5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5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5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5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applicable"),exact(Metadata!D340,"not collected"),exact(Metadata!D340,"not provided"),exact(Metadata!D340,"restricted access"))),AND(IF(Metadata!D340="",FALSE,IF(ISERROR(INT(Metadata!D340)),FALSE,INT(Metadata!D340)=Metadata!D340)),Metadata!D340&gt;0))</f>
        <v>0</v>
      </c>
      <c r="X340">
        <f>AND(IF(Metadata!E340="",FALSE,TRUE),exact(Metadata!E340,"weeks"))</f>
        <v>0</v>
      </c>
      <c r="Y340">
        <f>AND(IF(Metadata!F340="",FALSE,TRUE),exact(Metadata!F340,"rat"))</f>
        <v>0</v>
      </c>
      <c r="Z340">
        <f>AND(IF(Metadata!G340="",FALSE,TRUE),exact(Metadata!G340,"Rattus norvegicus"))</f>
        <v>0</v>
      </c>
      <c r="AA340">
        <f>AND(IF(Metadata!H340="",FALSE,TRUE),exact(Metadata!H340,"10116"))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access"))),AND(IF(Metadata!I340="",FALSE,IF(ISERROR(INT(Metadata!I340)),FALSE,INT(Metadata!I340)=Metadata!I340)),Metadata!I340&gt;0))</f>
        <v>0</v>
      </c>
      <c r="AC340">
        <f>AND(IF(Metadata!J340="",FALSE,TRUE),exact(Metadata!J340,"g"))</f>
        <v>0</v>
      </c>
    </row>
    <row r="341" spans="1:29">
      <c r="A341" s="4">
        <f>IF(B341=" "," ",HYPERLINK(CONCATENATE("#metadata!",ADDRESS(INDEX($P$2:$P$1001,MATCH(ROWS($N$2:N341),$N$2:$N$1001,0),0),2)),INDEX($S$2:$S$1001,MATCH(ROWS($N$2:N341),$N$2:$N$1001,0),0)))</f>
        <v>0</v>
      </c>
      <c r="B341" s="5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5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5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5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5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5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5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5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5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applicable"),exact(Metadata!D341,"not collected"),exact(Metadata!D341,"not provided"),exact(Metadata!D341,"restricted access"))),AND(IF(Metadata!D341="",FALSE,IF(ISERROR(INT(Metadata!D341)),FALSE,INT(Metadata!D341)=Metadata!D341)),Metadata!D341&gt;0))</f>
        <v>0</v>
      </c>
      <c r="X341">
        <f>AND(IF(Metadata!E341="",FALSE,TRUE),exact(Metadata!E341,"weeks"))</f>
        <v>0</v>
      </c>
      <c r="Y341">
        <f>AND(IF(Metadata!F341="",FALSE,TRUE),exact(Metadata!F341,"rat"))</f>
        <v>0</v>
      </c>
      <c r="Z341">
        <f>AND(IF(Metadata!G341="",FALSE,TRUE),exact(Metadata!G341,"Rattus norvegicus"))</f>
        <v>0</v>
      </c>
      <c r="AA341">
        <f>AND(IF(Metadata!H341="",FALSE,TRUE),exact(Metadata!H341,"10116"))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access"))),AND(IF(Metadata!I341="",FALSE,IF(ISERROR(INT(Metadata!I341)),FALSE,INT(Metadata!I341)=Metadata!I341)),Metadata!I341&gt;0))</f>
        <v>0</v>
      </c>
      <c r="AC341">
        <f>AND(IF(Metadata!J341="",FALSE,TRUE),exact(Metadata!J341,"g"))</f>
        <v>0</v>
      </c>
    </row>
    <row r="342" spans="1:29">
      <c r="A342" s="4">
        <f>IF(B342=" "," ",HYPERLINK(CONCATENATE("#metadata!",ADDRESS(INDEX($P$2:$P$1001,MATCH(ROWS($N$2:N342),$N$2:$N$1001,0),0),2)),INDEX($S$2:$S$1001,MATCH(ROWS($N$2:N342),$N$2:$N$1001,0),0)))</f>
        <v>0</v>
      </c>
      <c r="B342" s="5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5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5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5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5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5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5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5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5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applicable"),exact(Metadata!D342,"not collected"),exact(Metadata!D342,"not provided"),exact(Metadata!D342,"restricted access"))),AND(IF(Metadata!D342="",FALSE,IF(ISERROR(INT(Metadata!D342)),FALSE,INT(Metadata!D342)=Metadata!D342)),Metadata!D342&gt;0))</f>
        <v>0</v>
      </c>
      <c r="X342">
        <f>AND(IF(Metadata!E342="",FALSE,TRUE),exact(Metadata!E342,"weeks"))</f>
        <v>0</v>
      </c>
      <c r="Y342">
        <f>AND(IF(Metadata!F342="",FALSE,TRUE),exact(Metadata!F342,"rat"))</f>
        <v>0</v>
      </c>
      <c r="Z342">
        <f>AND(IF(Metadata!G342="",FALSE,TRUE),exact(Metadata!G342,"Rattus norvegicus"))</f>
        <v>0</v>
      </c>
      <c r="AA342">
        <f>AND(IF(Metadata!H342="",FALSE,TRUE),exact(Metadata!H342,"10116"))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access"))),AND(IF(Metadata!I342="",FALSE,IF(ISERROR(INT(Metadata!I342)),FALSE,INT(Metadata!I342)=Metadata!I342)),Metadata!I342&gt;0))</f>
        <v>0</v>
      </c>
      <c r="AC342">
        <f>AND(IF(Metadata!J342="",FALSE,TRUE),exact(Metadata!J342,"g"))</f>
        <v>0</v>
      </c>
    </row>
    <row r="343" spans="1:29">
      <c r="A343" s="4">
        <f>IF(B343=" "," ",HYPERLINK(CONCATENATE("#metadata!",ADDRESS(INDEX($P$2:$P$1001,MATCH(ROWS($N$2:N343),$N$2:$N$1001,0),0),2)),INDEX($S$2:$S$1001,MATCH(ROWS($N$2:N343),$N$2:$N$1001,0),0)))</f>
        <v>0</v>
      </c>
      <c r="B343" s="5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5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5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5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5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5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5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5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5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applicable"),exact(Metadata!D343,"not collected"),exact(Metadata!D343,"not provided"),exact(Metadata!D343,"restricted access"))),AND(IF(Metadata!D343="",FALSE,IF(ISERROR(INT(Metadata!D343)),FALSE,INT(Metadata!D343)=Metadata!D343)),Metadata!D343&gt;0))</f>
        <v>0</v>
      </c>
      <c r="X343">
        <f>AND(IF(Metadata!E343="",FALSE,TRUE),exact(Metadata!E343,"weeks"))</f>
        <v>0</v>
      </c>
      <c r="Y343">
        <f>AND(IF(Metadata!F343="",FALSE,TRUE),exact(Metadata!F343,"rat"))</f>
        <v>0</v>
      </c>
      <c r="Z343">
        <f>AND(IF(Metadata!G343="",FALSE,TRUE),exact(Metadata!G343,"Rattus norvegicus"))</f>
        <v>0</v>
      </c>
      <c r="AA343">
        <f>AND(IF(Metadata!H343="",FALSE,TRUE),exact(Metadata!H343,"10116"))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access"))),AND(IF(Metadata!I343="",FALSE,IF(ISERROR(INT(Metadata!I343)),FALSE,INT(Metadata!I343)=Metadata!I343)),Metadata!I343&gt;0))</f>
        <v>0</v>
      </c>
      <c r="AC343">
        <f>AND(IF(Metadata!J343="",FALSE,TRUE),exact(Metadata!J343,"g"))</f>
        <v>0</v>
      </c>
    </row>
    <row r="344" spans="1:29">
      <c r="A344" s="4">
        <f>IF(B344=" "," ",HYPERLINK(CONCATENATE("#metadata!",ADDRESS(INDEX($P$2:$P$1001,MATCH(ROWS($N$2:N344),$N$2:$N$1001,0),0),2)),INDEX($S$2:$S$1001,MATCH(ROWS($N$2:N344),$N$2:$N$1001,0),0)))</f>
        <v>0</v>
      </c>
      <c r="B344" s="5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5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5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5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5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5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5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5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5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applicable"),exact(Metadata!D344,"not collected"),exact(Metadata!D344,"not provided"),exact(Metadata!D344,"restricted access"))),AND(IF(Metadata!D344="",FALSE,IF(ISERROR(INT(Metadata!D344)),FALSE,INT(Metadata!D344)=Metadata!D344)),Metadata!D344&gt;0))</f>
        <v>0</v>
      </c>
      <c r="X344">
        <f>AND(IF(Metadata!E344="",FALSE,TRUE),exact(Metadata!E344,"weeks"))</f>
        <v>0</v>
      </c>
      <c r="Y344">
        <f>AND(IF(Metadata!F344="",FALSE,TRUE),exact(Metadata!F344,"rat"))</f>
        <v>0</v>
      </c>
      <c r="Z344">
        <f>AND(IF(Metadata!G344="",FALSE,TRUE),exact(Metadata!G344,"Rattus norvegicus"))</f>
        <v>0</v>
      </c>
      <c r="AA344">
        <f>AND(IF(Metadata!H344="",FALSE,TRUE),exact(Metadata!H344,"10116"))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access"))),AND(IF(Metadata!I344="",FALSE,IF(ISERROR(INT(Metadata!I344)),FALSE,INT(Metadata!I344)=Metadata!I344)),Metadata!I344&gt;0))</f>
        <v>0</v>
      </c>
      <c r="AC344">
        <f>AND(IF(Metadata!J344="",FALSE,TRUE),exact(Metadata!J344,"g"))</f>
        <v>0</v>
      </c>
    </row>
    <row r="345" spans="1:29">
      <c r="A345" s="4">
        <f>IF(B345=" "," ",HYPERLINK(CONCATENATE("#metadata!",ADDRESS(INDEX($P$2:$P$1001,MATCH(ROWS($N$2:N345),$N$2:$N$1001,0),0),2)),INDEX($S$2:$S$1001,MATCH(ROWS($N$2:N345),$N$2:$N$1001,0),0)))</f>
        <v>0</v>
      </c>
      <c r="B345" s="5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5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5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5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5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5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5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5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5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applicable"),exact(Metadata!D345,"not collected"),exact(Metadata!D345,"not provided"),exact(Metadata!D345,"restricted access"))),AND(IF(Metadata!D345="",FALSE,IF(ISERROR(INT(Metadata!D345)),FALSE,INT(Metadata!D345)=Metadata!D345)),Metadata!D345&gt;0))</f>
        <v>0</v>
      </c>
      <c r="X345">
        <f>AND(IF(Metadata!E345="",FALSE,TRUE),exact(Metadata!E345,"weeks"))</f>
        <v>0</v>
      </c>
      <c r="Y345">
        <f>AND(IF(Metadata!F345="",FALSE,TRUE),exact(Metadata!F345,"rat"))</f>
        <v>0</v>
      </c>
      <c r="Z345">
        <f>AND(IF(Metadata!G345="",FALSE,TRUE),exact(Metadata!G345,"Rattus norvegicus"))</f>
        <v>0</v>
      </c>
      <c r="AA345">
        <f>AND(IF(Metadata!H345="",FALSE,TRUE),exact(Metadata!H345,"10116"))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access"))),AND(IF(Metadata!I345="",FALSE,IF(ISERROR(INT(Metadata!I345)),FALSE,INT(Metadata!I345)=Metadata!I345)),Metadata!I345&gt;0))</f>
        <v>0</v>
      </c>
      <c r="AC345">
        <f>AND(IF(Metadata!J345="",FALSE,TRUE),exact(Metadata!J345,"g"))</f>
        <v>0</v>
      </c>
    </row>
    <row r="346" spans="1:29">
      <c r="A346" s="4">
        <f>IF(B346=" "," ",HYPERLINK(CONCATENATE("#metadata!",ADDRESS(INDEX($P$2:$P$1001,MATCH(ROWS($N$2:N346),$N$2:$N$1001,0),0),2)),INDEX($S$2:$S$1001,MATCH(ROWS($N$2:N346),$N$2:$N$1001,0),0)))</f>
        <v>0</v>
      </c>
      <c r="B346" s="5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5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5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5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5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5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5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5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5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applicable"),exact(Metadata!D346,"not collected"),exact(Metadata!D346,"not provided"),exact(Metadata!D346,"restricted access"))),AND(IF(Metadata!D346="",FALSE,IF(ISERROR(INT(Metadata!D346)),FALSE,INT(Metadata!D346)=Metadata!D346)),Metadata!D346&gt;0))</f>
        <v>0</v>
      </c>
      <c r="X346">
        <f>AND(IF(Metadata!E346="",FALSE,TRUE),exact(Metadata!E346,"weeks"))</f>
        <v>0</v>
      </c>
      <c r="Y346">
        <f>AND(IF(Metadata!F346="",FALSE,TRUE),exact(Metadata!F346,"rat"))</f>
        <v>0</v>
      </c>
      <c r="Z346">
        <f>AND(IF(Metadata!G346="",FALSE,TRUE),exact(Metadata!G346,"Rattus norvegicus"))</f>
        <v>0</v>
      </c>
      <c r="AA346">
        <f>AND(IF(Metadata!H346="",FALSE,TRUE),exact(Metadata!H346,"10116"))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access"))),AND(IF(Metadata!I346="",FALSE,IF(ISERROR(INT(Metadata!I346)),FALSE,INT(Metadata!I346)=Metadata!I346)),Metadata!I346&gt;0))</f>
        <v>0</v>
      </c>
      <c r="AC346">
        <f>AND(IF(Metadata!J346="",FALSE,TRUE),exact(Metadata!J346,"g"))</f>
        <v>0</v>
      </c>
    </row>
    <row r="347" spans="1:29">
      <c r="A347" s="4">
        <f>IF(B347=" "," ",HYPERLINK(CONCATENATE("#metadata!",ADDRESS(INDEX($P$2:$P$1001,MATCH(ROWS($N$2:N347),$N$2:$N$1001,0),0),2)),INDEX($S$2:$S$1001,MATCH(ROWS($N$2:N347),$N$2:$N$1001,0),0)))</f>
        <v>0</v>
      </c>
      <c r="B347" s="5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5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5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5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5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5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5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5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5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applicable"),exact(Metadata!D347,"not collected"),exact(Metadata!D347,"not provided"),exact(Metadata!D347,"restricted access"))),AND(IF(Metadata!D347="",FALSE,IF(ISERROR(INT(Metadata!D347)),FALSE,INT(Metadata!D347)=Metadata!D347)),Metadata!D347&gt;0))</f>
        <v>0</v>
      </c>
      <c r="X347">
        <f>AND(IF(Metadata!E347="",FALSE,TRUE),exact(Metadata!E347,"weeks"))</f>
        <v>0</v>
      </c>
      <c r="Y347">
        <f>AND(IF(Metadata!F347="",FALSE,TRUE),exact(Metadata!F347,"rat"))</f>
        <v>0</v>
      </c>
      <c r="Z347">
        <f>AND(IF(Metadata!G347="",FALSE,TRUE),exact(Metadata!G347,"Rattus norvegicus"))</f>
        <v>0</v>
      </c>
      <c r="AA347">
        <f>AND(IF(Metadata!H347="",FALSE,TRUE),exact(Metadata!H347,"10116"))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access"))),AND(IF(Metadata!I347="",FALSE,IF(ISERROR(INT(Metadata!I347)),FALSE,INT(Metadata!I347)=Metadata!I347)),Metadata!I347&gt;0))</f>
        <v>0</v>
      </c>
      <c r="AC347">
        <f>AND(IF(Metadata!J347="",FALSE,TRUE),exact(Metadata!J347,"g"))</f>
        <v>0</v>
      </c>
    </row>
    <row r="348" spans="1:29">
      <c r="A348" s="4">
        <f>IF(B348=" "," ",HYPERLINK(CONCATENATE("#metadata!",ADDRESS(INDEX($P$2:$P$1001,MATCH(ROWS($N$2:N348),$N$2:$N$1001,0),0),2)),INDEX($S$2:$S$1001,MATCH(ROWS($N$2:N348),$N$2:$N$1001,0),0)))</f>
        <v>0</v>
      </c>
      <c r="B348" s="5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5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5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5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5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5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5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5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5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applicable"),exact(Metadata!D348,"not collected"),exact(Metadata!D348,"not provided"),exact(Metadata!D348,"restricted access"))),AND(IF(Metadata!D348="",FALSE,IF(ISERROR(INT(Metadata!D348)),FALSE,INT(Metadata!D348)=Metadata!D348)),Metadata!D348&gt;0))</f>
        <v>0</v>
      </c>
      <c r="X348">
        <f>AND(IF(Metadata!E348="",FALSE,TRUE),exact(Metadata!E348,"weeks"))</f>
        <v>0</v>
      </c>
      <c r="Y348">
        <f>AND(IF(Metadata!F348="",FALSE,TRUE),exact(Metadata!F348,"rat"))</f>
        <v>0</v>
      </c>
      <c r="Z348">
        <f>AND(IF(Metadata!G348="",FALSE,TRUE),exact(Metadata!G348,"Rattus norvegicus"))</f>
        <v>0</v>
      </c>
      <c r="AA348">
        <f>AND(IF(Metadata!H348="",FALSE,TRUE),exact(Metadata!H348,"10116"))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access"))),AND(IF(Metadata!I348="",FALSE,IF(ISERROR(INT(Metadata!I348)),FALSE,INT(Metadata!I348)=Metadata!I348)),Metadata!I348&gt;0))</f>
        <v>0</v>
      </c>
      <c r="AC348">
        <f>AND(IF(Metadata!J348="",FALSE,TRUE),exact(Metadata!J348,"g"))</f>
        <v>0</v>
      </c>
    </row>
    <row r="349" spans="1:29">
      <c r="A349" s="4">
        <f>IF(B349=" "," ",HYPERLINK(CONCATENATE("#metadata!",ADDRESS(INDEX($P$2:$P$1001,MATCH(ROWS($N$2:N349),$N$2:$N$1001,0),0),2)),INDEX($S$2:$S$1001,MATCH(ROWS($N$2:N349),$N$2:$N$1001,0),0)))</f>
        <v>0</v>
      </c>
      <c r="B349" s="5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5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5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5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5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5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5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5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5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applicable"),exact(Metadata!D349,"not collected"),exact(Metadata!D349,"not provided"),exact(Metadata!D349,"restricted access"))),AND(IF(Metadata!D349="",FALSE,IF(ISERROR(INT(Metadata!D349)),FALSE,INT(Metadata!D349)=Metadata!D349)),Metadata!D349&gt;0))</f>
        <v>0</v>
      </c>
      <c r="X349">
        <f>AND(IF(Metadata!E349="",FALSE,TRUE),exact(Metadata!E349,"weeks"))</f>
        <v>0</v>
      </c>
      <c r="Y349">
        <f>AND(IF(Metadata!F349="",FALSE,TRUE),exact(Metadata!F349,"rat"))</f>
        <v>0</v>
      </c>
      <c r="Z349">
        <f>AND(IF(Metadata!G349="",FALSE,TRUE),exact(Metadata!G349,"Rattus norvegicus"))</f>
        <v>0</v>
      </c>
      <c r="AA349">
        <f>AND(IF(Metadata!H349="",FALSE,TRUE),exact(Metadata!H349,"10116"))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access"))),AND(IF(Metadata!I349="",FALSE,IF(ISERROR(INT(Metadata!I349)),FALSE,INT(Metadata!I349)=Metadata!I349)),Metadata!I349&gt;0))</f>
        <v>0</v>
      </c>
      <c r="AC349">
        <f>AND(IF(Metadata!J349="",FALSE,TRUE),exact(Metadata!J349,"g"))</f>
        <v>0</v>
      </c>
    </row>
    <row r="350" spans="1:29">
      <c r="A350" s="4">
        <f>IF(B350=" "," ",HYPERLINK(CONCATENATE("#metadata!",ADDRESS(INDEX($P$2:$P$1001,MATCH(ROWS($N$2:N350),$N$2:$N$1001,0),0),2)),INDEX($S$2:$S$1001,MATCH(ROWS($N$2:N350),$N$2:$N$1001,0),0)))</f>
        <v>0</v>
      </c>
      <c r="B350" s="5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5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5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5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5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5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5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5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5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applicable"),exact(Metadata!D350,"not collected"),exact(Metadata!D350,"not provided"),exact(Metadata!D350,"restricted access"))),AND(IF(Metadata!D350="",FALSE,IF(ISERROR(INT(Metadata!D350)),FALSE,INT(Metadata!D350)=Metadata!D350)),Metadata!D350&gt;0))</f>
        <v>0</v>
      </c>
      <c r="X350">
        <f>AND(IF(Metadata!E350="",FALSE,TRUE),exact(Metadata!E350,"weeks"))</f>
        <v>0</v>
      </c>
      <c r="Y350">
        <f>AND(IF(Metadata!F350="",FALSE,TRUE),exact(Metadata!F350,"rat"))</f>
        <v>0</v>
      </c>
      <c r="Z350">
        <f>AND(IF(Metadata!G350="",FALSE,TRUE),exact(Metadata!G350,"Rattus norvegicus"))</f>
        <v>0</v>
      </c>
      <c r="AA350">
        <f>AND(IF(Metadata!H350="",FALSE,TRUE),exact(Metadata!H350,"10116"))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access"))),AND(IF(Metadata!I350="",FALSE,IF(ISERROR(INT(Metadata!I350)),FALSE,INT(Metadata!I350)=Metadata!I350)),Metadata!I350&gt;0))</f>
        <v>0</v>
      </c>
      <c r="AC350">
        <f>AND(IF(Metadata!J350="",FALSE,TRUE),exact(Metadata!J350,"g"))</f>
        <v>0</v>
      </c>
    </row>
    <row r="351" spans="1:29">
      <c r="A351" s="4">
        <f>IF(B351=" "," ",HYPERLINK(CONCATENATE("#metadata!",ADDRESS(INDEX($P$2:$P$1001,MATCH(ROWS($N$2:N351),$N$2:$N$1001,0),0),2)),INDEX($S$2:$S$1001,MATCH(ROWS($N$2:N351),$N$2:$N$1001,0),0)))</f>
        <v>0</v>
      </c>
      <c r="B351" s="5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5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5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5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5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5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5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5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5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applicable"),exact(Metadata!D351,"not collected"),exact(Metadata!D351,"not provided"),exact(Metadata!D351,"restricted access"))),AND(IF(Metadata!D351="",FALSE,IF(ISERROR(INT(Metadata!D351)),FALSE,INT(Metadata!D351)=Metadata!D351)),Metadata!D351&gt;0))</f>
        <v>0</v>
      </c>
      <c r="X351">
        <f>AND(IF(Metadata!E351="",FALSE,TRUE),exact(Metadata!E351,"weeks"))</f>
        <v>0</v>
      </c>
      <c r="Y351">
        <f>AND(IF(Metadata!F351="",FALSE,TRUE),exact(Metadata!F351,"rat"))</f>
        <v>0</v>
      </c>
      <c r="Z351">
        <f>AND(IF(Metadata!G351="",FALSE,TRUE),exact(Metadata!G351,"Rattus norvegicus"))</f>
        <v>0</v>
      </c>
      <c r="AA351">
        <f>AND(IF(Metadata!H351="",FALSE,TRUE),exact(Metadata!H351,"10116"))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access"))),AND(IF(Metadata!I351="",FALSE,IF(ISERROR(INT(Metadata!I351)),FALSE,INT(Metadata!I351)=Metadata!I351)),Metadata!I351&gt;0))</f>
        <v>0</v>
      </c>
      <c r="AC351">
        <f>AND(IF(Metadata!J351="",FALSE,TRUE),exact(Metadata!J351,"g"))</f>
        <v>0</v>
      </c>
    </row>
    <row r="352" spans="1:29">
      <c r="A352" s="4">
        <f>IF(B352=" "," ",HYPERLINK(CONCATENATE("#metadata!",ADDRESS(INDEX($P$2:$P$1001,MATCH(ROWS($N$2:N352),$N$2:$N$1001,0),0),2)),INDEX($S$2:$S$1001,MATCH(ROWS($N$2:N352),$N$2:$N$1001,0),0)))</f>
        <v>0</v>
      </c>
      <c r="B352" s="5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5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5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5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5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5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5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5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5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applicable"),exact(Metadata!D352,"not collected"),exact(Metadata!D352,"not provided"),exact(Metadata!D352,"restricted access"))),AND(IF(Metadata!D352="",FALSE,IF(ISERROR(INT(Metadata!D352)),FALSE,INT(Metadata!D352)=Metadata!D352)),Metadata!D352&gt;0))</f>
        <v>0</v>
      </c>
      <c r="X352">
        <f>AND(IF(Metadata!E352="",FALSE,TRUE),exact(Metadata!E352,"weeks"))</f>
        <v>0</v>
      </c>
      <c r="Y352">
        <f>AND(IF(Metadata!F352="",FALSE,TRUE),exact(Metadata!F352,"rat"))</f>
        <v>0</v>
      </c>
      <c r="Z352">
        <f>AND(IF(Metadata!G352="",FALSE,TRUE),exact(Metadata!G352,"Rattus norvegicus"))</f>
        <v>0</v>
      </c>
      <c r="AA352">
        <f>AND(IF(Metadata!H352="",FALSE,TRUE),exact(Metadata!H352,"10116"))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access"))),AND(IF(Metadata!I352="",FALSE,IF(ISERROR(INT(Metadata!I352)),FALSE,INT(Metadata!I352)=Metadata!I352)),Metadata!I352&gt;0))</f>
        <v>0</v>
      </c>
      <c r="AC352">
        <f>AND(IF(Metadata!J352="",FALSE,TRUE),exact(Metadata!J352,"g"))</f>
        <v>0</v>
      </c>
    </row>
    <row r="353" spans="1:29">
      <c r="A353" s="4">
        <f>IF(B353=" "," ",HYPERLINK(CONCATENATE("#metadata!",ADDRESS(INDEX($P$2:$P$1001,MATCH(ROWS($N$2:N353),$N$2:$N$1001,0),0),2)),INDEX($S$2:$S$1001,MATCH(ROWS($N$2:N353),$N$2:$N$1001,0),0)))</f>
        <v>0</v>
      </c>
      <c r="B353" s="5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5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5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5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5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5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5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5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5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applicable"),exact(Metadata!D353,"not collected"),exact(Metadata!D353,"not provided"),exact(Metadata!D353,"restricted access"))),AND(IF(Metadata!D353="",FALSE,IF(ISERROR(INT(Metadata!D353)),FALSE,INT(Metadata!D353)=Metadata!D353)),Metadata!D353&gt;0))</f>
        <v>0</v>
      </c>
      <c r="X353">
        <f>AND(IF(Metadata!E353="",FALSE,TRUE),exact(Metadata!E353,"weeks"))</f>
        <v>0</v>
      </c>
      <c r="Y353">
        <f>AND(IF(Metadata!F353="",FALSE,TRUE),exact(Metadata!F353,"rat"))</f>
        <v>0</v>
      </c>
      <c r="Z353">
        <f>AND(IF(Metadata!G353="",FALSE,TRUE),exact(Metadata!G353,"Rattus norvegicus"))</f>
        <v>0</v>
      </c>
      <c r="AA353">
        <f>AND(IF(Metadata!H353="",FALSE,TRUE),exact(Metadata!H353,"10116"))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access"))),AND(IF(Metadata!I353="",FALSE,IF(ISERROR(INT(Metadata!I353)),FALSE,INT(Metadata!I353)=Metadata!I353)),Metadata!I353&gt;0))</f>
        <v>0</v>
      </c>
      <c r="AC353">
        <f>AND(IF(Metadata!J353="",FALSE,TRUE),exact(Metadata!J353,"g"))</f>
        <v>0</v>
      </c>
    </row>
    <row r="354" spans="1:29">
      <c r="A354" s="4">
        <f>IF(B354=" "," ",HYPERLINK(CONCATENATE("#metadata!",ADDRESS(INDEX($P$2:$P$1001,MATCH(ROWS($N$2:N354),$N$2:$N$1001,0),0),2)),INDEX($S$2:$S$1001,MATCH(ROWS($N$2:N354),$N$2:$N$1001,0),0)))</f>
        <v>0</v>
      </c>
      <c r="B354" s="5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5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5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5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5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5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5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5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5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applicable"),exact(Metadata!D354,"not collected"),exact(Metadata!D354,"not provided"),exact(Metadata!D354,"restricted access"))),AND(IF(Metadata!D354="",FALSE,IF(ISERROR(INT(Metadata!D354)),FALSE,INT(Metadata!D354)=Metadata!D354)),Metadata!D354&gt;0))</f>
        <v>0</v>
      </c>
      <c r="X354">
        <f>AND(IF(Metadata!E354="",FALSE,TRUE),exact(Metadata!E354,"weeks"))</f>
        <v>0</v>
      </c>
      <c r="Y354">
        <f>AND(IF(Metadata!F354="",FALSE,TRUE),exact(Metadata!F354,"rat"))</f>
        <v>0</v>
      </c>
      <c r="Z354">
        <f>AND(IF(Metadata!G354="",FALSE,TRUE),exact(Metadata!G354,"Rattus norvegicus"))</f>
        <v>0</v>
      </c>
      <c r="AA354">
        <f>AND(IF(Metadata!H354="",FALSE,TRUE),exact(Metadata!H354,"10116"))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access"))),AND(IF(Metadata!I354="",FALSE,IF(ISERROR(INT(Metadata!I354)),FALSE,INT(Metadata!I354)=Metadata!I354)),Metadata!I354&gt;0))</f>
        <v>0</v>
      </c>
      <c r="AC354">
        <f>AND(IF(Metadata!J354="",FALSE,TRUE),exact(Metadata!J354,"g"))</f>
        <v>0</v>
      </c>
    </row>
    <row r="355" spans="1:29">
      <c r="A355" s="4">
        <f>IF(B355=" "," ",HYPERLINK(CONCATENATE("#metadata!",ADDRESS(INDEX($P$2:$P$1001,MATCH(ROWS($N$2:N355),$N$2:$N$1001,0),0),2)),INDEX($S$2:$S$1001,MATCH(ROWS($N$2:N355),$N$2:$N$1001,0),0)))</f>
        <v>0</v>
      </c>
      <c r="B355" s="5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5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5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5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5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5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5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5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5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applicable"),exact(Metadata!D355,"not collected"),exact(Metadata!D355,"not provided"),exact(Metadata!D355,"restricted access"))),AND(IF(Metadata!D355="",FALSE,IF(ISERROR(INT(Metadata!D355)),FALSE,INT(Metadata!D355)=Metadata!D355)),Metadata!D355&gt;0))</f>
        <v>0</v>
      </c>
      <c r="X355">
        <f>AND(IF(Metadata!E355="",FALSE,TRUE),exact(Metadata!E355,"weeks"))</f>
        <v>0</v>
      </c>
      <c r="Y355">
        <f>AND(IF(Metadata!F355="",FALSE,TRUE),exact(Metadata!F355,"rat"))</f>
        <v>0</v>
      </c>
      <c r="Z355">
        <f>AND(IF(Metadata!G355="",FALSE,TRUE),exact(Metadata!G355,"Rattus norvegicus"))</f>
        <v>0</v>
      </c>
      <c r="AA355">
        <f>AND(IF(Metadata!H355="",FALSE,TRUE),exact(Metadata!H355,"10116"))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access"))),AND(IF(Metadata!I355="",FALSE,IF(ISERROR(INT(Metadata!I355)),FALSE,INT(Metadata!I355)=Metadata!I355)),Metadata!I355&gt;0))</f>
        <v>0</v>
      </c>
      <c r="AC355">
        <f>AND(IF(Metadata!J355="",FALSE,TRUE),exact(Metadata!J355,"g"))</f>
        <v>0</v>
      </c>
    </row>
    <row r="356" spans="1:29">
      <c r="A356" s="4">
        <f>IF(B356=" "," ",HYPERLINK(CONCATENATE("#metadata!",ADDRESS(INDEX($P$2:$P$1001,MATCH(ROWS($N$2:N356),$N$2:$N$1001,0),0),2)),INDEX($S$2:$S$1001,MATCH(ROWS($N$2:N356),$N$2:$N$1001,0),0)))</f>
        <v>0</v>
      </c>
      <c r="B356" s="5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5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5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5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5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5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5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5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5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applicable"),exact(Metadata!D356,"not collected"),exact(Metadata!D356,"not provided"),exact(Metadata!D356,"restricted access"))),AND(IF(Metadata!D356="",FALSE,IF(ISERROR(INT(Metadata!D356)),FALSE,INT(Metadata!D356)=Metadata!D356)),Metadata!D356&gt;0))</f>
        <v>0</v>
      </c>
      <c r="X356">
        <f>AND(IF(Metadata!E356="",FALSE,TRUE),exact(Metadata!E356,"weeks"))</f>
        <v>0</v>
      </c>
      <c r="Y356">
        <f>AND(IF(Metadata!F356="",FALSE,TRUE),exact(Metadata!F356,"rat"))</f>
        <v>0</v>
      </c>
      <c r="Z356">
        <f>AND(IF(Metadata!G356="",FALSE,TRUE),exact(Metadata!G356,"Rattus norvegicus"))</f>
        <v>0</v>
      </c>
      <c r="AA356">
        <f>AND(IF(Metadata!H356="",FALSE,TRUE),exact(Metadata!H356,"10116"))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access"))),AND(IF(Metadata!I356="",FALSE,IF(ISERROR(INT(Metadata!I356)),FALSE,INT(Metadata!I356)=Metadata!I356)),Metadata!I356&gt;0))</f>
        <v>0</v>
      </c>
      <c r="AC356">
        <f>AND(IF(Metadata!J356="",FALSE,TRUE),exact(Metadata!J356,"g"))</f>
        <v>0</v>
      </c>
    </row>
    <row r="357" spans="1:29">
      <c r="A357" s="4">
        <f>IF(B357=" "," ",HYPERLINK(CONCATENATE("#metadata!",ADDRESS(INDEX($P$2:$P$1001,MATCH(ROWS($N$2:N357),$N$2:$N$1001,0),0),2)),INDEX($S$2:$S$1001,MATCH(ROWS($N$2:N357),$N$2:$N$1001,0),0)))</f>
        <v>0</v>
      </c>
      <c r="B357" s="5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5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5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5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5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5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5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5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5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applicable"),exact(Metadata!D357,"not collected"),exact(Metadata!D357,"not provided"),exact(Metadata!D357,"restricted access"))),AND(IF(Metadata!D357="",FALSE,IF(ISERROR(INT(Metadata!D357)),FALSE,INT(Metadata!D357)=Metadata!D357)),Metadata!D357&gt;0))</f>
        <v>0</v>
      </c>
      <c r="X357">
        <f>AND(IF(Metadata!E357="",FALSE,TRUE),exact(Metadata!E357,"weeks"))</f>
        <v>0</v>
      </c>
      <c r="Y357">
        <f>AND(IF(Metadata!F357="",FALSE,TRUE),exact(Metadata!F357,"rat"))</f>
        <v>0</v>
      </c>
      <c r="Z357">
        <f>AND(IF(Metadata!G357="",FALSE,TRUE),exact(Metadata!G357,"Rattus norvegicus"))</f>
        <v>0</v>
      </c>
      <c r="AA357">
        <f>AND(IF(Metadata!H357="",FALSE,TRUE),exact(Metadata!H357,"10116"))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access"))),AND(IF(Metadata!I357="",FALSE,IF(ISERROR(INT(Metadata!I357)),FALSE,INT(Metadata!I357)=Metadata!I357)),Metadata!I357&gt;0))</f>
        <v>0</v>
      </c>
      <c r="AC357">
        <f>AND(IF(Metadata!J357="",FALSE,TRUE),exact(Metadata!J357,"g"))</f>
        <v>0</v>
      </c>
    </row>
    <row r="358" spans="1:29">
      <c r="A358" s="4">
        <f>IF(B358=" "," ",HYPERLINK(CONCATENATE("#metadata!",ADDRESS(INDEX($P$2:$P$1001,MATCH(ROWS($N$2:N358),$N$2:$N$1001,0),0),2)),INDEX($S$2:$S$1001,MATCH(ROWS($N$2:N358),$N$2:$N$1001,0),0)))</f>
        <v>0</v>
      </c>
      <c r="B358" s="5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5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5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5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5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5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5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5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5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applicable"),exact(Metadata!D358,"not collected"),exact(Metadata!D358,"not provided"),exact(Metadata!D358,"restricted access"))),AND(IF(Metadata!D358="",FALSE,IF(ISERROR(INT(Metadata!D358)),FALSE,INT(Metadata!D358)=Metadata!D358)),Metadata!D358&gt;0))</f>
        <v>0</v>
      </c>
      <c r="X358">
        <f>AND(IF(Metadata!E358="",FALSE,TRUE),exact(Metadata!E358,"weeks"))</f>
        <v>0</v>
      </c>
      <c r="Y358">
        <f>AND(IF(Metadata!F358="",FALSE,TRUE),exact(Metadata!F358,"rat"))</f>
        <v>0</v>
      </c>
      <c r="Z358">
        <f>AND(IF(Metadata!G358="",FALSE,TRUE),exact(Metadata!G358,"Rattus norvegicus"))</f>
        <v>0</v>
      </c>
      <c r="AA358">
        <f>AND(IF(Metadata!H358="",FALSE,TRUE),exact(Metadata!H358,"10116"))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access"))),AND(IF(Metadata!I358="",FALSE,IF(ISERROR(INT(Metadata!I358)),FALSE,INT(Metadata!I358)=Metadata!I358)),Metadata!I358&gt;0))</f>
        <v>0</v>
      </c>
      <c r="AC358">
        <f>AND(IF(Metadata!J358="",FALSE,TRUE),exact(Metadata!J358,"g"))</f>
        <v>0</v>
      </c>
    </row>
    <row r="359" spans="1:29">
      <c r="A359" s="4">
        <f>IF(B359=" "," ",HYPERLINK(CONCATENATE("#metadata!",ADDRESS(INDEX($P$2:$P$1001,MATCH(ROWS($N$2:N359),$N$2:$N$1001,0),0),2)),INDEX($S$2:$S$1001,MATCH(ROWS($N$2:N359),$N$2:$N$1001,0),0)))</f>
        <v>0</v>
      </c>
      <c r="B359" s="5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5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5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5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5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5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5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5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5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applicable"),exact(Metadata!D359,"not collected"),exact(Metadata!D359,"not provided"),exact(Metadata!D359,"restricted access"))),AND(IF(Metadata!D359="",FALSE,IF(ISERROR(INT(Metadata!D359)),FALSE,INT(Metadata!D359)=Metadata!D359)),Metadata!D359&gt;0))</f>
        <v>0</v>
      </c>
      <c r="X359">
        <f>AND(IF(Metadata!E359="",FALSE,TRUE),exact(Metadata!E359,"weeks"))</f>
        <v>0</v>
      </c>
      <c r="Y359">
        <f>AND(IF(Metadata!F359="",FALSE,TRUE),exact(Metadata!F359,"rat"))</f>
        <v>0</v>
      </c>
      <c r="Z359">
        <f>AND(IF(Metadata!G359="",FALSE,TRUE),exact(Metadata!G359,"Rattus norvegicus"))</f>
        <v>0</v>
      </c>
      <c r="AA359">
        <f>AND(IF(Metadata!H359="",FALSE,TRUE),exact(Metadata!H359,"10116"))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access"))),AND(IF(Metadata!I359="",FALSE,IF(ISERROR(INT(Metadata!I359)),FALSE,INT(Metadata!I359)=Metadata!I359)),Metadata!I359&gt;0))</f>
        <v>0</v>
      </c>
      <c r="AC359">
        <f>AND(IF(Metadata!J359="",FALSE,TRUE),exact(Metadata!J359,"g"))</f>
        <v>0</v>
      </c>
    </row>
    <row r="360" spans="1:29">
      <c r="A360" s="4">
        <f>IF(B360=" "," ",HYPERLINK(CONCATENATE("#metadata!",ADDRESS(INDEX($P$2:$P$1001,MATCH(ROWS($N$2:N360),$N$2:$N$1001,0),0),2)),INDEX($S$2:$S$1001,MATCH(ROWS($N$2:N360),$N$2:$N$1001,0),0)))</f>
        <v>0</v>
      </c>
      <c r="B360" s="5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5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5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5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5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5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5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5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5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applicable"),exact(Metadata!D360,"not collected"),exact(Metadata!D360,"not provided"),exact(Metadata!D360,"restricted access"))),AND(IF(Metadata!D360="",FALSE,IF(ISERROR(INT(Metadata!D360)),FALSE,INT(Metadata!D360)=Metadata!D360)),Metadata!D360&gt;0))</f>
        <v>0</v>
      </c>
      <c r="X360">
        <f>AND(IF(Metadata!E360="",FALSE,TRUE),exact(Metadata!E360,"weeks"))</f>
        <v>0</v>
      </c>
      <c r="Y360">
        <f>AND(IF(Metadata!F360="",FALSE,TRUE),exact(Metadata!F360,"rat"))</f>
        <v>0</v>
      </c>
      <c r="Z360">
        <f>AND(IF(Metadata!G360="",FALSE,TRUE),exact(Metadata!G360,"Rattus norvegicus"))</f>
        <v>0</v>
      </c>
      <c r="AA360">
        <f>AND(IF(Metadata!H360="",FALSE,TRUE),exact(Metadata!H360,"10116"))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access"))),AND(IF(Metadata!I360="",FALSE,IF(ISERROR(INT(Metadata!I360)),FALSE,INT(Metadata!I360)=Metadata!I360)),Metadata!I360&gt;0))</f>
        <v>0</v>
      </c>
      <c r="AC360">
        <f>AND(IF(Metadata!J360="",FALSE,TRUE),exact(Metadata!J360,"g"))</f>
        <v>0</v>
      </c>
    </row>
    <row r="361" spans="1:29">
      <c r="A361" s="4">
        <f>IF(B361=" "," ",HYPERLINK(CONCATENATE("#metadata!",ADDRESS(INDEX($P$2:$P$1001,MATCH(ROWS($N$2:N361),$N$2:$N$1001,0),0),2)),INDEX($S$2:$S$1001,MATCH(ROWS($N$2:N361),$N$2:$N$1001,0),0)))</f>
        <v>0</v>
      </c>
      <c r="B361" s="5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5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5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5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5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5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5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5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5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applicable"),exact(Metadata!D361,"not collected"),exact(Metadata!D361,"not provided"),exact(Metadata!D361,"restricted access"))),AND(IF(Metadata!D361="",FALSE,IF(ISERROR(INT(Metadata!D361)),FALSE,INT(Metadata!D361)=Metadata!D361)),Metadata!D361&gt;0))</f>
        <v>0</v>
      </c>
      <c r="X361">
        <f>AND(IF(Metadata!E361="",FALSE,TRUE),exact(Metadata!E361,"weeks"))</f>
        <v>0</v>
      </c>
      <c r="Y361">
        <f>AND(IF(Metadata!F361="",FALSE,TRUE),exact(Metadata!F361,"rat"))</f>
        <v>0</v>
      </c>
      <c r="Z361">
        <f>AND(IF(Metadata!G361="",FALSE,TRUE),exact(Metadata!G361,"Rattus norvegicus"))</f>
        <v>0</v>
      </c>
      <c r="AA361">
        <f>AND(IF(Metadata!H361="",FALSE,TRUE),exact(Metadata!H361,"10116"))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access"))),AND(IF(Metadata!I361="",FALSE,IF(ISERROR(INT(Metadata!I361)),FALSE,INT(Metadata!I361)=Metadata!I361)),Metadata!I361&gt;0))</f>
        <v>0</v>
      </c>
      <c r="AC361">
        <f>AND(IF(Metadata!J361="",FALSE,TRUE),exact(Metadata!J361,"g"))</f>
        <v>0</v>
      </c>
    </row>
    <row r="362" spans="1:29">
      <c r="A362" s="4">
        <f>IF(B362=" "," ",HYPERLINK(CONCATENATE("#metadata!",ADDRESS(INDEX($P$2:$P$1001,MATCH(ROWS($N$2:N362),$N$2:$N$1001,0),0),2)),INDEX($S$2:$S$1001,MATCH(ROWS($N$2:N362),$N$2:$N$1001,0),0)))</f>
        <v>0</v>
      </c>
      <c r="B362" s="5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5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5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5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5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5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5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5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5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applicable"),exact(Metadata!D362,"not collected"),exact(Metadata!D362,"not provided"),exact(Metadata!D362,"restricted access"))),AND(IF(Metadata!D362="",FALSE,IF(ISERROR(INT(Metadata!D362)),FALSE,INT(Metadata!D362)=Metadata!D362)),Metadata!D362&gt;0))</f>
        <v>0</v>
      </c>
      <c r="X362">
        <f>AND(IF(Metadata!E362="",FALSE,TRUE),exact(Metadata!E362,"weeks"))</f>
        <v>0</v>
      </c>
      <c r="Y362">
        <f>AND(IF(Metadata!F362="",FALSE,TRUE),exact(Metadata!F362,"rat"))</f>
        <v>0</v>
      </c>
      <c r="Z362">
        <f>AND(IF(Metadata!G362="",FALSE,TRUE),exact(Metadata!G362,"Rattus norvegicus"))</f>
        <v>0</v>
      </c>
      <c r="AA362">
        <f>AND(IF(Metadata!H362="",FALSE,TRUE),exact(Metadata!H362,"10116"))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access"))),AND(IF(Metadata!I362="",FALSE,IF(ISERROR(INT(Metadata!I362)),FALSE,INT(Metadata!I362)=Metadata!I362)),Metadata!I362&gt;0))</f>
        <v>0</v>
      </c>
      <c r="AC362">
        <f>AND(IF(Metadata!J362="",FALSE,TRUE),exact(Metadata!J362,"g"))</f>
        <v>0</v>
      </c>
    </row>
    <row r="363" spans="1:29">
      <c r="A363" s="4">
        <f>IF(B363=" "," ",HYPERLINK(CONCATENATE("#metadata!",ADDRESS(INDEX($P$2:$P$1001,MATCH(ROWS($N$2:N363),$N$2:$N$1001,0),0),2)),INDEX($S$2:$S$1001,MATCH(ROWS($N$2:N363),$N$2:$N$1001,0),0)))</f>
        <v>0</v>
      </c>
      <c r="B363" s="5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5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5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5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5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5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5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5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5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applicable"),exact(Metadata!D363,"not collected"),exact(Metadata!D363,"not provided"),exact(Metadata!D363,"restricted access"))),AND(IF(Metadata!D363="",FALSE,IF(ISERROR(INT(Metadata!D363)),FALSE,INT(Metadata!D363)=Metadata!D363)),Metadata!D363&gt;0))</f>
        <v>0</v>
      </c>
      <c r="X363">
        <f>AND(IF(Metadata!E363="",FALSE,TRUE),exact(Metadata!E363,"weeks"))</f>
        <v>0</v>
      </c>
      <c r="Y363">
        <f>AND(IF(Metadata!F363="",FALSE,TRUE),exact(Metadata!F363,"rat"))</f>
        <v>0</v>
      </c>
      <c r="Z363">
        <f>AND(IF(Metadata!G363="",FALSE,TRUE),exact(Metadata!G363,"Rattus norvegicus"))</f>
        <v>0</v>
      </c>
      <c r="AA363">
        <f>AND(IF(Metadata!H363="",FALSE,TRUE),exact(Metadata!H363,"10116"))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access"))),AND(IF(Metadata!I363="",FALSE,IF(ISERROR(INT(Metadata!I363)),FALSE,INT(Metadata!I363)=Metadata!I363)),Metadata!I363&gt;0))</f>
        <v>0</v>
      </c>
      <c r="AC363">
        <f>AND(IF(Metadata!J363="",FALSE,TRUE),exact(Metadata!J363,"g"))</f>
        <v>0</v>
      </c>
    </row>
    <row r="364" spans="1:29">
      <c r="A364" s="4">
        <f>IF(B364=" "," ",HYPERLINK(CONCATENATE("#metadata!",ADDRESS(INDEX($P$2:$P$1001,MATCH(ROWS($N$2:N364),$N$2:$N$1001,0),0),2)),INDEX($S$2:$S$1001,MATCH(ROWS($N$2:N364),$N$2:$N$1001,0),0)))</f>
        <v>0</v>
      </c>
      <c r="B364" s="5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5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5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5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5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5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5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5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5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applicable"),exact(Metadata!D364,"not collected"),exact(Metadata!D364,"not provided"),exact(Metadata!D364,"restricted access"))),AND(IF(Metadata!D364="",FALSE,IF(ISERROR(INT(Metadata!D364)),FALSE,INT(Metadata!D364)=Metadata!D364)),Metadata!D364&gt;0))</f>
        <v>0</v>
      </c>
      <c r="X364">
        <f>AND(IF(Metadata!E364="",FALSE,TRUE),exact(Metadata!E364,"weeks"))</f>
        <v>0</v>
      </c>
      <c r="Y364">
        <f>AND(IF(Metadata!F364="",FALSE,TRUE),exact(Metadata!F364,"rat"))</f>
        <v>0</v>
      </c>
      <c r="Z364">
        <f>AND(IF(Metadata!G364="",FALSE,TRUE),exact(Metadata!G364,"Rattus norvegicus"))</f>
        <v>0</v>
      </c>
      <c r="AA364">
        <f>AND(IF(Metadata!H364="",FALSE,TRUE),exact(Metadata!H364,"10116"))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access"))),AND(IF(Metadata!I364="",FALSE,IF(ISERROR(INT(Metadata!I364)),FALSE,INT(Metadata!I364)=Metadata!I364)),Metadata!I364&gt;0))</f>
        <v>0</v>
      </c>
      <c r="AC364">
        <f>AND(IF(Metadata!J364="",FALSE,TRUE),exact(Metadata!J364,"g"))</f>
        <v>0</v>
      </c>
    </row>
    <row r="365" spans="1:29">
      <c r="A365" s="4">
        <f>IF(B365=" "," ",HYPERLINK(CONCATENATE("#metadata!",ADDRESS(INDEX($P$2:$P$1001,MATCH(ROWS($N$2:N365),$N$2:$N$1001,0),0),2)),INDEX($S$2:$S$1001,MATCH(ROWS($N$2:N365),$N$2:$N$1001,0),0)))</f>
        <v>0</v>
      </c>
      <c r="B365" s="5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5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5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5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5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5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5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5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5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applicable"),exact(Metadata!D365,"not collected"),exact(Metadata!D365,"not provided"),exact(Metadata!D365,"restricted access"))),AND(IF(Metadata!D365="",FALSE,IF(ISERROR(INT(Metadata!D365)),FALSE,INT(Metadata!D365)=Metadata!D365)),Metadata!D365&gt;0))</f>
        <v>0</v>
      </c>
      <c r="X365">
        <f>AND(IF(Metadata!E365="",FALSE,TRUE),exact(Metadata!E365,"weeks"))</f>
        <v>0</v>
      </c>
      <c r="Y365">
        <f>AND(IF(Metadata!F365="",FALSE,TRUE),exact(Metadata!F365,"rat"))</f>
        <v>0</v>
      </c>
      <c r="Z365">
        <f>AND(IF(Metadata!G365="",FALSE,TRUE),exact(Metadata!G365,"Rattus norvegicus"))</f>
        <v>0</v>
      </c>
      <c r="AA365">
        <f>AND(IF(Metadata!H365="",FALSE,TRUE),exact(Metadata!H365,"10116"))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access"))),AND(IF(Metadata!I365="",FALSE,IF(ISERROR(INT(Metadata!I365)),FALSE,INT(Metadata!I365)=Metadata!I365)),Metadata!I365&gt;0))</f>
        <v>0</v>
      </c>
      <c r="AC365">
        <f>AND(IF(Metadata!J365="",FALSE,TRUE),exact(Metadata!J365,"g"))</f>
        <v>0</v>
      </c>
    </row>
    <row r="366" spans="1:29">
      <c r="A366" s="4">
        <f>IF(B366=" "," ",HYPERLINK(CONCATENATE("#metadata!",ADDRESS(INDEX($P$2:$P$1001,MATCH(ROWS($N$2:N366),$N$2:$N$1001,0),0),2)),INDEX($S$2:$S$1001,MATCH(ROWS($N$2:N366),$N$2:$N$1001,0),0)))</f>
        <v>0</v>
      </c>
      <c r="B366" s="5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5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5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5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5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5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5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5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5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applicable"),exact(Metadata!D366,"not collected"),exact(Metadata!D366,"not provided"),exact(Metadata!D366,"restricted access"))),AND(IF(Metadata!D366="",FALSE,IF(ISERROR(INT(Metadata!D366)),FALSE,INT(Metadata!D366)=Metadata!D366)),Metadata!D366&gt;0))</f>
        <v>0</v>
      </c>
      <c r="X366">
        <f>AND(IF(Metadata!E366="",FALSE,TRUE),exact(Metadata!E366,"weeks"))</f>
        <v>0</v>
      </c>
      <c r="Y366">
        <f>AND(IF(Metadata!F366="",FALSE,TRUE),exact(Metadata!F366,"rat"))</f>
        <v>0</v>
      </c>
      <c r="Z366">
        <f>AND(IF(Metadata!G366="",FALSE,TRUE),exact(Metadata!G366,"Rattus norvegicus"))</f>
        <v>0</v>
      </c>
      <c r="AA366">
        <f>AND(IF(Metadata!H366="",FALSE,TRUE),exact(Metadata!H366,"10116"))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access"))),AND(IF(Metadata!I366="",FALSE,IF(ISERROR(INT(Metadata!I366)),FALSE,INT(Metadata!I366)=Metadata!I366)),Metadata!I366&gt;0))</f>
        <v>0</v>
      </c>
      <c r="AC366">
        <f>AND(IF(Metadata!J366="",FALSE,TRUE),exact(Metadata!J366,"g"))</f>
        <v>0</v>
      </c>
    </row>
    <row r="367" spans="1:29">
      <c r="A367" s="4">
        <f>IF(B367=" "," ",HYPERLINK(CONCATENATE("#metadata!",ADDRESS(INDEX($P$2:$P$1001,MATCH(ROWS($N$2:N367),$N$2:$N$1001,0),0),2)),INDEX($S$2:$S$1001,MATCH(ROWS($N$2:N367),$N$2:$N$1001,0),0)))</f>
        <v>0</v>
      </c>
      <c r="B367" s="5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5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5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5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5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5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5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5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5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applicable"),exact(Metadata!D367,"not collected"),exact(Metadata!D367,"not provided"),exact(Metadata!D367,"restricted access"))),AND(IF(Metadata!D367="",FALSE,IF(ISERROR(INT(Metadata!D367)),FALSE,INT(Metadata!D367)=Metadata!D367)),Metadata!D367&gt;0))</f>
        <v>0</v>
      </c>
      <c r="X367">
        <f>AND(IF(Metadata!E367="",FALSE,TRUE),exact(Metadata!E367,"weeks"))</f>
        <v>0</v>
      </c>
      <c r="Y367">
        <f>AND(IF(Metadata!F367="",FALSE,TRUE),exact(Metadata!F367,"rat"))</f>
        <v>0</v>
      </c>
      <c r="Z367">
        <f>AND(IF(Metadata!G367="",FALSE,TRUE),exact(Metadata!G367,"Rattus norvegicus"))</f>
        <v>0</v>
      </c>
      <c r="AA367">
        <f>AND(IF(Metadata!H367="",FALSE,TRUE),exact(Metadata!H367,"10116"))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access"))),AND(IF(Metadata!I367="",FALSE,IF(ISERROR(INT(Metadata!I367)),FALSE,INT(Metadata!I367)=Metadata!I367)),Metadata!I367&gt;0))</f>
        <v>0</v>
      </c>
      <c r="AC367">
        <f>AND(IF(Metadata!J367="",FALSE,TRUE),exact(Metadata!J367,"g"))</f>
        <v>0</v>
      </c>
    </row>
    <row r="368" spans="1:29">
      <c r="A368" s="4">
        <f>IF(B368=" "," ",HYPERLINK(CONCATENATE("#metadata!",ADDRESS(INDEX($P$2:$P$1001,MATCH(ROWS($N$2:N368),$N$2:$N$1001,0),0),2)),INDEX($S$2:$S$1001,MATCH(ROWS($N$2:N368),$N$2:$N$1001,0),0)))</f>
        <v>0</v>
      </c>
      <c r="B368" s="5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5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5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5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5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5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5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5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5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applicable"),exact(Metadata!D368,"not collected"),exact(Metadata!D368,"not provided"),exact(Metadata!D368,"restricted access"))),AND(IF(Metadata!D368="",FALSE,IF(ISERROR(INT(Metadata!D368)),FALSE,INT(Metadata!D368)=Metadata!D368)),Metadata!D368&gt;0))</f>
        <v>0</v>
      </c>
      <c r="X368">
        <f>AND(IF(Metadata!E368="",FALSE,TRUE),exact(Metadata!E368,"weeks"))</f>
        <v>0</v>
      </c>
      <c r="Y368">
        <f>AND(IF(Metadata!F368="",FALSE,TRUE),exact(Metadata!F368,"rat"))</f>
        <v>0</v>
      </c>
      <c r="Z368">
        <f>AND(IF(Metadata!G368="",FALSE,TRUE),exact(Metadata!G368,"Rattus norvegicus"))</f>
        <v>0</v>
      </c>
      <c r="AA368">
        <f>AND(IF(Metadata!H368="",FALSE,TRUE),exact(Metadata!H368,"10116"))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access"))),AND(IF(Metadata!I368="",FALSE,IF(ISERROR(INT(Metadata!I368)),FALSE,INT(Metadata!I368)=Metadata!I368)),Metadata!I368&gt;0))</f>
        <v>0</v>
      </c>
      <c r="AC368">
        <f>AND(IF(Metadata!J368="",FALSE,TRUE),exact(Metadata!J368,"g"))</f>
        <v>0</v>
      </c>
    </row>
    <row r="369" spans="1:29">
      <c r="A369" s="4">
        <f>IF(B369=" "," ",HYPERLINK(CONCATENATE("#metadata!",ADDRESS(INDEX($P$2:$P$1001,MATCH(ROWS($N$2:N369),$N$2:$N$1001,0),0),2)),INDEX($S$2:$S$1001,MATCH(ROWS($N$2:N369),$N$2:$N$1001,0),0)))</f>
        <v>0</v>
      </c>
      <c r="B369" s="5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5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5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5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5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5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5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5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5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applicable"),exact(Metadata!D369,"not collected"),exact(Metadata!D369,"not provided"),exact(Metadata!D369,"restricted access"))),AND(IF(Metadata!D369="",FALSE,IF(ISERROR(INT(Metadata!D369)),FALSE,INT(Metadata!D369)=Metadata!D369)),Metadata!D369&gt;0))</f>
        <v>0</v>
      </c>
      <c r="X369">
        <f>AND(IF(Metadata!E369="",FALSE,TRUE),exact(Metadata!E369,"weeks"))</f>
        <v>0</v>
      </c>
      <c r="Y369">
        <f>AND(IF(Metadata!F369="",FALSE,TRUE),exact(Metadata!F369,"rat"))</f>
        <v>0</v>
      </c>
      <c r="Z369">
        <f>AND(IF(Metadata!G369="",FALSE,TRUE),exact(Metadata!G369,"Rattus norvegicus"))</f>
        <v>0</v>
      </c>
      <c r="AA369">
        <f>AND(IF(Metadata!H369="",FALSE,TRUE),exact(Metadata!H369,"10116"))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access"))),AND(IF(Metadata!I369="",FALSE,IF(ISERROR(INT(Metadata!I369)),FALSE,INT(Metadata!I369)=Metadata!I369)),Metadata!I369&gt;0))</f>
        <v>0</v>
      </c>
      <c r="AC369">
        <f>AND(IF(Metadata!J369="",FALSE,TRUE),exact(Metadata!J369,"g"))</f>
        <v>0</v>
      </c>
    </row>
    <row r="370" spans="1:29">
      <c r="A370" s="4">
        <f>IF(B370=" "," ",HYPERLINK(CONCATENATE("#metadata!",ADDRESS(INDEX($P$2:$P$1001,MATCH(ROWS($N$2:N370),$N$2:$N$1001,0),0),2)),INDEX($S$2:$S$1001,MATCH(ROWS($N$2:N370),$N$2:$N$1001,0),0)))</f>
        <v>0</v>
      </c>
      <c r="B370" s="5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5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5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5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5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5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5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5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5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applicable"),exact(Metadata!D370,"not collected"),exact(Metadata!D370,"not provided"),exact(Metadata!D370,"restricted access"))),AND(IF(Metadata!D370="",FALSE,IF(ISERROR(INT(Metadata!D370)),FALSE,INT(Metadata!D370)=Metadata!D370)),Metadata!D370&gt;0))</f>
        <v>0</v>
      </c>
      <c r="X370">
        <f>AND(IF(Metadata!E370="",FALSE,TRUE),exact(Metadata!E370,"weeks"))</f>
        <v>0</v>
      </c>
      <c r="Y370">
        <f>AND(IF(Metadata!F370="",FALSE,TRUE),exact(Metadata!F370,"rat"))</f>
        <v>0</v>
      </c>
      <c r="Z370">
        <f>AND(IF(Metadata!G370="",FALSE,TRUE),exact(Metadata!G370,"Rattus norvegicus"))</f>
        <v>0</v>
      </c>
      <c r="AA370">
        <f>AND(IF(Metadata!H370="",FALSE,TRUE),exact(Metadata!H370,"10116"))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access"))),AND(IF(Metadata!I370="",FALSE,IF(ISERROR(INT(Metadata!I370)),FALSE,INT(Metadata!I370)=Metadata!I370)),Metadata!I370&gt;0))</f>
        <v>0</v>
      </c>
      <c r="AC370">
        <f>AND(IF(Metadata!J370="",FALSE,TRUE),exact(Metadata!J370,"g"))</f>
        <v>0</v>
      </c>
    </row>
    <row r="371" spans="1:29">
      <c r="A371" s="4">
        <f>IF(B371=" "," ",HYPERLINK(CONCATENATE("#metadata!",ADDRESS(INDEX($P$2:$P$1001,MATCH(ROWS($N$2:N371),$N$2:$N$1001,0),0),2)),INDEX($S$2:$S$1001,MATCH(ROWS($N$2:N371),$N$2:$N$1001,0),0)))</f>
        <v>0</v>
      </c>
      <c r="B371" s="5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5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5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5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5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5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5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5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5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applicable"),exact(Metadata!D371,"not collected"),exact(Metadata!D371,"not provided"),exact(Metadata!D371,"restricted access"))),AND(IF(Metadata!D371="",FALSE,IF(ISERROR(INT(Metadata!D371)),FALSE,INT(Metadata!D371)=Metadata!D371)),Metadata!D371&gt;0))</f>
        <v>0</v>
      </c>
      <c r="X371">
        <f>AND(IF(Metadata!E371="",FALSE,TRUE),exact(Metadata!E371,"weeks"))</f>
        <v>0</v>
      </c>
      <c r="Y371">
        <f>AND(IF(Metadata!F371="",FALSE,TRUE),exact(Metadata!F371,"rat"))</f>
        <v>0</v>
      </c>
      <c r="Z371">
        <f>AND(IF(Metadata!G371="",FALSE,TRUE),exact(Metadata!G371,"Rattus norvegicus"))</f>
        <v>0</v>
      </c>
      <c r="AA371">
        <f>AND(IF(Metadata!H371="",FALSE,TRUE),exact(Metadata!H371,"10116"))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access"))),AND(IF(Metadata!I371="",FALSE,IF(ISERROR(INT(Metadata!I371)),FALSE,INT(Metadata!I371)=Metadata!I371)),Metadata!I371&gt;0))</f>
        <v>0</v>
      </c>
      <c r="AC371">
        <f>AND(IF(Metadata!J371="",FALSE,TRUE),exact(Metadata!J371,"g"))</f>
        <v>0</v>
      </c>
    </row>
    <row r="372" spans="1:29">
      <c r="A372" s="4">
        <f>IF(B372=" "," ",HYPERLINK(CONCATENATE("#metadata!",ADDRESS(INDEX($P$2:$P$1001,MATCH(ROWS($N$2:N372),$N$2:$N$1001,0),0),2)),INDEX($S$2:$S$1001,MATCH(ROWS($N$2:N372),$N$2:$N$1001,0),0)))</f>
        <v>0</v>
      </c>
      <c r="B372" s="5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5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5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5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5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5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5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5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5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applicable"),exact(Metadata!D372,"not collected"),exact(Metadata!D372,"not provided"),exact(Metadata!D372,"restricted access"))),AND(IF(Metadata!D372="",FALSE,IF(ISERROR(INT(Metadata!D372)),FALSE,INT(Metadata!D372)=Metadata!D372)),Metadata!D372&gt;0))</f>
        <v>0</v>
      </c>
      <c r="X372">
        <f>AND(IF(Metadata!E372="",FALSE,TRUE),exact(Metadata!E372,"weeks"))</f>
        <v>0</v>
      </c>
      <c r="Y372">
        <f>AND(IF(Metadata!F372="",FALSE,TRUE),exact(Metadata!F372,"rat"))</f>
        <v>0</v>
      </c>
      <c r="Z372">
        <f>AND(IF(Metadata!G372="",FALSE,TRUE),exact(Metadata!G372,"Rattus norvegicus"))</f>
        <v>0</v>
      </c>
      <c r="AA372">
        <f>AND(IF(Metadata!H372="",FALSE,TRUE),exact(Metadata!H372,"10116"))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access"))),AND(IF(Metadata!I372="",FALSE,IF(ISERROR(INT(Metadata!I372)),FALSE,INT(Metadata!I372)=Metadata!I372)),Metadata!I372&gt;0))</f>
        <v>0</v>
      </c>
      <c r="AC372">
        <f>AND(IF(Metadata!J372="",FALSE,TRUE),exact(Metadata!J372,"g"))</f>
        <v>0</v>
      </c>
    </row>
    <row r="373" spans="1:29">
      <c r="A373" s="4">
        <f>IF(B373=" "," ",HYPERLINK(CONCATENATE("#metadata!",ADDRESS(INDEX($P$2:$P$1001,MATCH(ROWS($N$2:N373),$N$2:$N$1001,0),0),2)),INDEX($S$2:$S$1001,MATCH(ROWS($N$2:N373),$N$2:$N$1001,0),0)))</f>
        <v>0</v>
      </c>
      <c r="B373" s="5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5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5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5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5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5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5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5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5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applicable"),exact(Metadata!D373,"not collected"),exact(Metadata!D373,"not provided"),exact(Metadata!D373,"restricted access"))),AND(IF(Metadata!D373="",FALSE,IF(ISERROR(INT(Metadata!D373)),FALSE,INT(Metadata!D373)=Metadata!D373)),Metadata!D373&gt;0))</f>
        <v>0</v>
      </c>
      <c r="X373">
        <f>AND(IF(Metadata!E373="",FALSE,TRUE),exact(Metadata!E373,"weeks"))</f>
        <v>0</v>
      </c>
      <c r="Y373">
        <f>AND(IF(Metadata!F373="",FALSE,TRUE),exact(Metadata!F373,"rat"))</f>
        <v>0</v>
      </c>
      <c r="Z373">
        <f>AND(IF(Metadata!G373="",FALSE,TRUE),exact(Metadata!G373,"Rattus norvegicus"))</f>
        <v>0</v>
      </c>
      <c r="AA373">
        <f>AND(IF(Metadata!H373="",FALSE,TRUE),exact(Metadata!H373,"10116"))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access"))),AND(IF(Metadata!I373="",FALSE,IF(ISERROR(INT(Metadata!I373)),FALSE,INT(Metadata!I373)=Metadata!I373)),Metadata!I373&gt;0))</f>
        <v>0</v>
      </c>
      <c r="AC373">
        <f>AND(IF(Metadata!J373="",FALSE,TRUE),exact(Metadata!J373,"g"))</f>
        <v>0</v>
      </c>
    </row>
    <row r="374" spans="1:29">
      <c r="A374" s="4">
        <f>IF(B374=" "," ",HYPERLINK(CONCATENATE("#metadata!",ADDRESS(INDEX($P$2:$P$1001,MATCH(ROWS($N$2:N374),$N$2:$N$1001,0),0),2)),INDEX($S$2:$S$1001,MATCH(ROWS($N$2:N374),$N$2:$N$1001,0),0)))</f>
        <v>0</v>
      </c>
      <c r="B374" s="5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5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5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5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5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5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5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5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5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applicable"),exact(Metadata!D374,"not collected"),exact(Metadata!D374,"not provided"),exact(Metadata!D374,"restricted access"))),AND(IF(Metadata!D374="",FALSE,IF(ISERROR(INT(Metadata!D374)),FALSE,INT(Metadata!D374)=Metadata!D374)),Metadata!D374&gt;0))</f>
        <v>0</v>
      </c>
      <c r="X374">
        <f>AND(IF(Metadata!E374="",FALSE,TRUE),exact(Metadata!E374,"weeks"))</f>
        <v>0</v>
      </c>
      <c r="Y374">
        <f>AND(IF(Metadata!F374="",FALSE,TRUE),exact(Metadata!F374,"rat"))</f>
        <v>0</v>
      </c>
      <c r="Z374">
        <f>AND(IF(Metadata!G374="",FALSE,TRUE),exact(Metadata!G374,"Rattus norvegicus"))</f>
        <v>0</v>
      </c>
      <c r="AA374">
        <f>AND(IF(Metadata!H374="",FALSE,TRUE),exact(Metadata!H374,"10116"))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access"))),AND(IF(Metadata!I374="",FALSE,IF(ISERROR(INT(Metadata!I374)),FALSE,INT(Metadata!I374)=Metadata!I374)),Metadata!I374&gt;0))</f>
        <v>0</v>
      </c>
      <c r="AC374">
        <f>AND(IF(Metadata!J374="",FALSE,TRUE),exact(Metadata!J374,"g"))</f>
        <v>0</v>
      </c>
    </row>
    <row r="375" spans="1:29">
      <c r="A375" s="4">
        <f>IF(B375=" "," ",HYPERLINK(CONCATENATE("#metadata!",ADDRESS(INDEX($P$2:$P$1001,MATCH(ROWS($N$2:N375),$N$2:$N$1001,0),0),2)),INDEX($S$2:$S$1001,MATCH(ROWS($N$2:N375),$N$2:$N$1001,0),0)))</f>
        <v>0</v>
      </c>
      <c r="B375" s="5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5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5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5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5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5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5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5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5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applicable"),exact(Metadata!D375,"not collected"),exact(Metadata!D375,"not provided"),exact(Metadata!D375,"restricted access"))),AND(IF(Metadata!D375="",FALSE,IF(ISERROR(INT(Metadata!D375)),FALSE,INT(Metadata!D375)=Metadata!D375)),Metadata!D375&gt;0))</f>
        <v>0</v>
      </c>
      <c r="X375">
        <f>AND(IF(Metadata!E375="",FALSE,TRUE),exact(Metadata!E375,"weeks"))</f>
        <v>0</v>
      </c>
      <c r="Y375">
        <f>AND(IF(Metadata!F375="",FALSE,TRUE),exact(Metadata!F375,"rat"))</f>
        <v>0</v>
      </c>
      <c r="Z375">
        <f>AND(IF(Metadata!G375="",FALSE,TRUE),exact(Metadata!G375,"Rattus norvegicus"))</f>
        <v>0</v>
      </c>
      <c r="AA375">
        <f>AND(IF(Metadata!H375="",FALSE,TRUE),exact(Metadata!H375,"10116"))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access"))),AND(IF(Metadata!I375="",FALSE,IF(ISERROR(INT(Metadata!I375)),FALSE,INT(Metadata!I375)=Metadata!I375)),Metadata!I375&gt;0))</f>
        <v>0</v>
      </c>
      <c r="AC375">
        <f>AND(IF(Metadata!J375="",FALSE,TRUE),exact(Metadata!J375,"g"))</f>
        <v>0</v>
      </c>
    </row>
    <row r="376" spans="1:29">
      <c r="A376" s="4">
        <f>IF(B376=" "," ",HYPERLINK(CONCATENATE("#metadata!",ADDRESS(INDEX($P$2:$P$1001,MATCH(ROWS($N$2:N376),$N$2:$N$1001,0),0),2)),INDEX($S$2:$S$1001,MATCH(ROWS($N$2:N376),$N$2:$N$1001,0),0)))</f>
        <v>0</v>
      </c>
      <c r="B376" s="5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5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5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5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5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5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5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5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5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applicable"),exact(Metadata!D376,"not collected"),exact(Metadata!D376,"not provided"),exact(Metadata!D376,"restricted access"))),AND(IF(Metadata!D376="",FALSE,IF(ISERROR(INT(Metadata!D376)),FALSE,INT(Metadata!D376)=Metadata!D376)),Metadata!D376&gt;0))</f>
        <v>0</v>
      </c>
      <c r="X376">
        <f>AND(IF(Metadata!E376="",FALSE,TRUE),exact(Metadata!E376,"weeks"))</f>
        <v>0</v>
      </c>
      <c r="Y376">
        <f>AND(IF(Metadata!F376="",FALSE,TRUE),exact(Metadata!F376,"rat"))</f>
        <v>0</v>
      </c>
      <c r="Z376">
        <f>AND(IF(Metadata!G376="",FALSE,TRUE),exact(Metadata!G376,"Rattus norvegicus"))</f>
        <v>0</v>
      </c>
      <c r="AA376">
        <f>AND(IF(Metadata!H376="",FALSE,TRUE),exact(Metadata!H376,"10116"))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access"))),AND(IF(Metadata!I376="",FALSE,IF(ISERROR(INT(Metadata!I376)),FALSE,INT(Metadata!I376)=Metadata!I376)),Metadata!I376&gt;0))</f>
        <v>0</v>
      </c>
      <c r="AC376">
        <f>AND(IF(Metadata!J376="",FALSE,TRUE),exact(Metadata!J376,"g"))</f>
        <v>0</v>
      </c>
    </row>
    <row r="377" spans="1:29">
      <c r="A377" s="4">
        <f>IF(B377=" "," ",HYPERLINK(CONCATENATE("#metadata!",ADDRESS(INDEX($P$2:$P$1001,MATCH(ROWS($N$2:N377),$N$2:$N$1001,0),0),2)),INDEX($S$2:$S$1001,MATCH(ROWS($N$2:N377),$N$2:$N$1001,0),0)))</f>
        <v>0</v>
      </c>
      <c r="B377" s="5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5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5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5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5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5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5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5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5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applicable"),exact(Metadata!D377,"not collected"),exact(Metadata!D377,"not provided"),exact(Metadata!D377,"restricted access"))),AND(IF(Metadata!D377="",FALSE,IF(ISERROR(INT(Metadata!D377)),FALSE,INT(Metadata!D377)=Metadata!D377)),Metadata!D377&gt;0))</f>
        <v>0</v>
      </c>
      <c r="X377">
        <f>AND(IF(Metadata!E377="",FALSE,TRUE),exact(Metadata!E377,"weeks"))</f>
        <v>0</v>
      </c>
      <c r="Y377">
        <f>AND(IF(Metadata!F377="",FALSE,TRUE),exact(Metadata!F377,"rat"))</f>
        <v>0</v>
      </c>
      <c r="Z377">
        <f>AND(IF(Metadata!G377="",FALSE,TRUE),exact(Metadata!G377,"Rattus norvegicus"))</f>
        <v>0</v>
      </c>
      <c r="AA377">
        <f>AND(IF(Metadata!H377="",FALSE,TRUE),exact(Metadata!H377,"10116"))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access"))),AND(IF(Metadata!I377="",FALSE,IF(ISERROR(INT(Metadata!I377)),FALSE,INT(Metadata!I377)=Metadata!I377)),Metadata!I377&gt;0))</f>
        <v>0</v>
      </c>
      <c r="AC377">
        <f>AND(IF(Metadata!J377="",FALSE,TRUE),exact(Metadata!J377,"g"))</f>
        <v>0</v>
      </c>
    </row>
    <row r="378" spans="1:29">
      <c r="A378" s="4">
        <f>IF(B378=" "," ",HYPERLINK(CONCATENATE("#metadata!",ADDRESS(INDEX($P$2:$P$1001,MATCH(ROWS($N$2:N378),$N$2:$N$1001,0),0),2)),INDEX($S$2:$S$1001,MATCH(ROWS($N$2:N378),$N$2:$N$1001,0),0)))</f>
        <v>0</v>
      </c>
      <c r="B378" s="5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5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5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5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5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5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5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5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5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applicable"),exact(Metadata!D378,"not collected"),exact(Metadata!D378,"not provided"),exact(Metadata!D378,"restricted access"))),AND(IF(Metadata!D378="",FALSE,IF(ISERROR(INT(Metadata!D378)),FALSE,INT(Metadata!D378)=Metadata!D378)),Metadata!D378&gt;0))</f>
        <v>0</v>
      </c>
      <c r="X378">
        <f>AND(IF(Metadata!E378="",FALSE,TRUE),exact(Metadata!E378,"weeks"))</f>
        <v>0</v>
      </c>
      <c r="Y378">
        <f>AND(IF(Metadata!F378="",FALSE,TRUE),exact(Metadata!F378,"rat"))</f>
        <v>0</v>
      </c>
      <c r="Z378">
        <f>AND(IF(Metadata!G378="",FALSE,TRUE),exact(Metadata!G378,"Rattus norvegicus"))</f>
        <v>0</v>
      </c>
      <c r="AA378">
        <f>AND(IF(Metadata!H378="",FALSE,TRUE),exact(Metadata!H378,"10116"))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access"))),AND(IF(Metadata!I378="",FALSE,IF(ISERROR(INT(Metadata!I378)),FALSE,INT(Metadata!I378)=Metadata!I378)),Metadata!I378&gt;0))</f>
        <v>0</v>
      </c>
      <c r="AC378">
        <f>AND(IF(Metadata!J378="",FALSE,TRUE),exact(Metadata!J378,"g"))</f>
        <v>0</v>
      </c>
    </row>
    <row r="379" spans="1:29">
      <c r="A379" s="4">
        <f>IF(B379=" "," ",HYPERLINK(CONCATENATE("#metadata!",ADDRESS(INDEX($P$2:$P$1001,MATCH(ROWS($N$2:N379),$N$2:$N$1001,0),0),2)),INDEX($S$2:$S$1001,MATCH(ROWS($N$2:N379),$N$2:$N$1001,0),0)))</f>
        <v>0</v>
      </c>
      <c r="B379" s="5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5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5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5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5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5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5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5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5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applicable"),exact(Metadata!D379,"not collected"),exact(Metadata!D379,"not provided"),exact(Metadata!D379,"restricted access"))),AND(IF(Metadata!D379="",FALSE,IF(ISERROR(INT(Metadata!D379)),FALSE,INT(Metadata!D379)=Metadata!D379)),Metadata!D379&gt;0))</f>
        <v>0</v>
      </c>
      <c r="X379">
        <f>AND(IF(Metadata!E379="",FALSE,TRUE),exact(Metadata!E379,"weeks"))</f>
        <v>0</v>
      </c>
      <c r="Y379">
        <f>AND(IF(Metadata!F379="",FALSE,TRUE),exact(Metadata!F379,"rat"))</f>
        <v>0</v>
      </c>
      <c r="Z379">
        <f>AND(IF(Metadata!G379="",FALSE,TRUE),exact(Metadata!G379,"Rattus norvegicus"))</f>
        <v>0</v>
      </c>
      <c r="AA379">
        <f>AND(IF(Metadata!H379="",FALSE,TRUE),exact(Metadata!H379,"10116"))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access"))),AND(IF(Metadata!I379="",FALSE,IF(ISERROR(INT(Metadata!I379)),FALSE,INT(Metadata!I379)=Metadata!I379)),Metadata!I379&gt;0))</f>
        <v>0</v>
      </c>
      <c r="AC379">
        <f>AND(IF(Metadata!J379="",FALSE,TRUE),exact(Metadata!J379,"g"))</f>
        <v>0</v>
      </c>
    </row>
    <row r="380" spans="1:29">
      <c r="A380" s="4">
        <f>IF(B380=" "," ",HYPERLINK(CONCATENATE("#metadata!",ADDRESS(INDEX($P$2:$P$1001,MATCH(ROWS($N$2:N380),$N$2:$N$1001,0),0),2)),INDEX($S$2:$S$1001,MATCH(ROWS($N$2:N380),$N$2:$N$1001,0),0)))</f>
        <v>0</v>
      </c>
      <c r="B380" s="5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5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5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5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5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5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5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5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5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applicable"),exact(Metadata!D380,"not collected"),exact(Metadata!D380,"not provided"),exact(Metadata!D380,"restricted access"))),AND(IF(Metadata!D380="",FALSE,IF(ISERROR(INT(Metadata!D380)),FALSE,INT(Metadata!D380)=Metadata!D380)),Metadata!D380&gt;0))</f>
        <v>0</v>
      </c>
      <c r="X380">
        <f>AND(IF(Metadata!E380="",FALSE,TRUE),exact(Metadata!E380,"weeks"))</f>
        <v>0</v>
      </c>
      <c r="Y380">
        <f>AND(IF(Metadata!F380="",FALSE,TRUE),exact(Metadata!F380,"rat"))</f>
        <v>0</v>
      </c>
      <c r="Z380">
        <f>AND(IF(Metadata!G380="",FALSE,TRUE),exact(Metadata!G380,"Rattus norvegicus"))</f>
        <v>0</v>
      </c>
      <c r="AA380">
        <f>AND(IF(Metadata!H380="",FALSE,TRUE),exact(Metadata!H380,"10116"))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access"))),AND(IF(Metadata!I380="",FALSE,IF(ISERROR(INT(Metadata!I380)),FALSE,INT(Metadata!I380)=Metadata!I380)),Metadata!I380&gt;0))</f>
        <v>0</v>
      </c>
      <c r="AC380">
        <f>AND(IF(Metadata!J380="",FALSE,TRUE),exact(Metadata!J380,"g"))</f>
        <v>0</v>
      </c>
    </row>
    <row r="381" spans="1:29">
      <c r="A381" s="4">
        <f>IF(B381=" "," ",HYPERLINK(CONCATENATE("#metadata!",ADDRESS(INDEX($P$2:$P$1001,MATCH(ROWS($N$2:N381),$N$2:$N$1001,0),0),2)),INDEX($S$2:$S$1001,MATCH(ROWS($N$2:N381),$N$2:$N$1001,0),0)))</f>
        <v>0</v>
      </c>
      <c r="B381" s="5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5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5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5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5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5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5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5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5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applicable"),exact(Metadata!D381,"not collected"),exact(Metadata!D381,"not provided"),exact(Metadata!D381,"restricted access"))),AND(IF(Metadata!D381="",FALSE,IF(ISERROR(INT(Metadata!D381)),FALSE,INT(Metadata!D381)=Metadata!D381)),Metadata!D381&gt;0))</f>
        <v>0</v>
      </c>
      <c r="X381">
        <f>AND(IF(Metadata!E381="",FALSE,TRUE),exact(Metadata!E381,"weeks"))</f>
        <v>0</v>
      </c>
      <c r="Y381">
        <f>AND(IF(Metadata!F381="",FALSE,TRUE),exact(Metadata!F381,"rat"))</f>
        <v>0</v>
      </c>
      <c r="Z381">
        <f>AND(IF(Metadata!G381="",FALSE,TRUE),exact(Metadata!G381,"Rattus norvegicus"))</f>
        <v>0</v>
      </c>
      <c r="AA381">
        <f>AND(IF(Metadata!H381="",FALSE,TRUE),exact(Metadata!H381,"10116"))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access"))),AND(IF(Metadata!I381="",FALSE,IF(ISERROR(INT(Metadata!I381)),FALSE,INT(Metadata!I381)=Metadata!I381)),Metadata!I381&gt;0))</f>
        <v>0</v>
      </c>
      <c r="AC381">
        <f>AND(IF(Metadata!J381="",FALSE,TRUE),exact(Metadata!J381,"g"))</f>
        <v>0</v>
      </c>
    </row>
    <row r="382" spans="1:29">
      <c r="A382" s="4">
        <f>IF(B382=" "," ",HYPERLINK(CONCATENATE("#metadata!",ADDRESS(INDEX($P$2:$P$1001,MATCH(ROWS($N$2:N382),$N$2:$N$1001,0),0),2)),INDEX($S$2:$S$1001,MATCH(ROWS($N$2:N382),$N$2:$N$1001,0),0)))</f>
        <v>0</v>
      </c>
      <c r="B382" s="5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5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5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5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5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5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5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5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5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applicable"),exact(Metadata!D382,"not collected"),exact(Metadata!D382,"not provided"),exact(Metadata!D382,"restricted access"))),AND(IF(Metadata!D382="",FALSE,IF(ISERROR(INT(Metadata!D382)),FALSE,INT(Metadata!D382)=Metadata!D382)),Metadata!D382&gt;0))</f>
        <v>0</v>
      </c>
      <c r="X382">
        <f>AND(IF(Metadata!E382="",FALSE,TRUE),exact(Metadata!E382,"weeks"))</f>
        <v>0</v>
      </c>
      <c r="Y382">
        <f>AND(IF(Metadata!F382="",FALSE,TRUE),exact(Metadata!F382,"rat"))</f>
        <v>0</v>
      </c>
      <c r="Z382">
        <f>AND(IF(Metadata!G382="",FALSE,TRUE),exact(Metadata!G382,"Rattus norvegicus"))</f>
        <v>0</v>
      </c>
      <c r="AA382">
        <f>AND(IF(Metadata!H382="",FALSE,TRUE),exact(Metadata!H382,"10116"))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access"))),AND(IF(Metadata!I382="",FALSE,IF(ISERROR(INT(Metadata!I382)),FALSE,INT(Metadata!I382)=Metadata!I382)),Metadata!I382&gt;0))</f>
        <v>0</v>
      </c>
      <c r="AC382">
        <f>AND(IF(Metadata!J382="",FALSE,TRUE),exact(Metadata!J382,"g"))</f>
        <v>0</v>
      </c>
    </row>
    <row r="383" spans="1:29">
      <c r="A383" s="4">
        <f>IF(B383=" "," ",HYPERLINK(CONCATENATE("#metadata!",ADDRESS(INDEX($P$2:$P$1001,MATCH(ROWS($N$2:N383),$N$2:$N$1001,0),0),2)),INDEX($S$2:$S$1001,MATCH(ROWS($N$2:N383),$N$2:$N$1001,0),0)))</f>
        <v>0</v>
      </c>
      <c r="B383" s="5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5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5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5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5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5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5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5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5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applicable"),exact(Metadata!D383,"not collected"),exact(Metadata!D383,"not provided"),exact(Metadata!D383,"restricted access"))),AND(IF(Metadata!D383="",FALSE,IF(ISERROR(INT(Metadata!D383)),FALSE,INT(Metadata!D383)=Metadata!D383)),Metadata!D383&gt;0))</f>
        <v>0</v>
      </c>
      <c r="X383">
        <f>AND(IF(Metadata!E383="",FALSE,TRUE),exact(Metadata!E383,"weeks"))</f>
        <v>0</v>
      </c>
      <c r="Y383">
        <f>AND(IF(Metadata!F383="",FALSE,TRUE),exact(Metadata!F383,"rat"))</f>
        <v>0</v>
      </c>
      <c r="Z383">
        <f>AND(IF(Metadata!G383="",FALSE,TRUE),exact(Metadata!G383,"Rattus norvegicus"))</f>
        <v>0</v>
      </c>
      <c r="AA383">
        <f>AND(IF(Metadata!H383="",FALSE,TRUE),exact(Metadata!H383,"10116"))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access"))),AND(IF(Metadata!I383="",FALSE,IF(ISERROR(INT(Metadata!I383)),FALSE,INT(Metadata!I383)=Metadata!I383)),Metadata!I383&gt;0))</f>
        <v>0</v>
      </c>
      <c r="AC383">
        <f>AND(IF(Metadata!J383="",FALSE,TRUE),exact(Metadata!J383,"g"))</f>
        <v>0</v>
      </c>
    </row>
    <row r="384" spans="1:29">
      <c r="A384" s="4">
        <f>IF(B384=" "," ",HYPERLINK(CONCATENATE("#metadata!",ADDRESS(INDEX($P$2:$P$1001,MATCH(ROWS($N$2:N384),$N$2:$N$1001,0),0),2)),INDEX($S$2:$S$1001,MATCH(ROWS($N$2:N384),$N$2:$N$1001,0),0)))</f>
        <v>0</v>
      </c>
      <c r="B384" s="5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5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5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5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5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5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5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5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5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applicable"),exact(Metadata!D384,"not collected"),exact(Metadata!D384,"not provided"),exact(Metadata!D384,"restricted access"))),AND(IF(Metadata!D384="",FALSE,IF(ISERROR(INT(Metadata!D384)),FALSE,INT(Metadata!D384)=Metadata!D384)),Metadata!D384&gt;0))</f>
        <v>0</v>
      </c>
      <c r="X384">
        <f>AND(IF(Metadata!E384="",FALSE,TRUE),exact(Metadata!E384,"weeks"))</f>
        <v>0</v>
      </c>
      <c r="Y384">
        <f>AND(IF(Metadata!F384="",FALSE,TRUE),exact(Metadata!F384,"rat"))</f>
        <v>0</v>
      </c>
      <c r="Z384">
        <f>AND(IF(Metadata!G384="",FALSE,TRUE),exact(Metadata!G384,"Rattus norvegicus"))</f>
        <v>0</v>
      </c>
      <c r="AA384">
        <f>AND(IF(Metadata!H384="",FALSE,TRUE),exact(Metadata!H384,"10116"))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access"))),AND(IF(Metadata!I384="",FALSE,IF(ISERROR(INT(Metadata!I384)),FALSE,INT(Metadata!I384)=Metadata!I384)),Metadata!I384&gt;0))</f>
        <v>0</v>
      </c>
      <c r="AC384">
        <f>AND(IF(Metadata!J384="",FALSE,TRUE),exact(Metadata!J384,"g"))</f>
        <v>0</v>
      </c>
    </row>
    <row r="385" spans="1:29">
      <c r="A385" s="4">
        <f>IF(B385=" "," ",HYPERLINK(CONCATENATE("#metadata!",ADDRESS(INDEX($P$2:$P$1001,MATCH(ROWS($N$2:N385),$N$2:$N$1001,0),0),2)),INDEX($S$2:$S$1001,MATCH(ROWS($N$2:N385),$N$2:$N$1001,0),0)))</f>
        <v>0</v>
      </c>
      <c r="B385" s="5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5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5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5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5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5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5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5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5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applicable"),exact(Metadata!D385,"not collected"),exact(Metadata!D385,"not provided"),exact(Metadata!D385,"restricted access"))),AND(IF(Metadata!D385="",FALSE,IF(ISERROR(INT(Metadata!D385)),FALSE,INT(Metadata!D385)=Metadata!D385)),Metadata!D385&gt;0))</f>
        <v>0</v>
      </c>
      <c r="X385">
        <f>AND(IF(Metadata!E385="",FALSE,TRUE),exact(Metadata!E385,"weeks"))</f>
        <v>0</v>
      </c>
      <c r="Y385">
        <f>AND(IF(Metadata!F385="",FALSE,TRUE),exact(Metadata!F385,"rat"))</f>
        <v>0</v>
      </c>
      <c r="Z385">
        <f>AND(IF(Metadata!G385="",FALSE,TRUE),exact(Metadata!G385,"Rattus norvegicus"))</f>
        <v>0</v>
      </c>
      <c r="AA385">
        <f>AND(IF(Metadata!H385="",FALSE,TRUE),exact(Metadata!H385,"10116"))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access"))),AND(IF(Metadata!I385="",FALSE,IF(ISERROR(INT(Metadata!I385)),FALSE,INT(Metadata!I385)=Metadata!I385)),Metadata!I385&gt;0))</f>
        <v>0</v>
      </c>
      <c r="AC385">
        <f>AND(IF(Metadata!J385="",FALSE,TRUE),exact(Metadata!J385,"g"))</f>
        <v>0</v>
      </c>
    </row>
    <row r="386" spans="1:29">
      <c r="A386" s="4">
        <f>IF(B386=" "," ",HYPERLINK(CONCATENATE("#metadata!",ADDRESS(INDEX($P$2:$P$1001,MATCH(ROWS($N$2:N386),$N$2:$N$1001,0),0),2)),INDEX($S$2:$S$1001,MATCH(ROWS($N$2:N386),$N$2:$N$1001,0),0)))</f>
        <v>0</v>
      </c>
      <c r="B386" s="5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5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5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5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5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5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5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5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5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applicable"),exact(Metadata!D386,"not collected"),exact(Metadata!D386,"not provided"),exact(Metadata!D386,"restricted access"))),AND(IF(Metadata!D386="",FALSE,IF(ISERROR(INT(Metadata!D386)),FALSE,INT(Metadata!D386)=Metadata!D386)),Metadata!D386&gt;0))</f>
        <v>0</v>
      </c>
      <c r="X386">
        <f>AND(IF(Metadata!E386="",FALSE,TRUE),exact(Metadata!E386,"weeks"))</f>
        <v>0</v>
      </c>
      <c r="Y386">
        <f>AND(IF(Metadata!F386="",FALSE,TRUE),exact(Metadata!F386,"rat"))</f>
        <v>0</v>
      </c>
      <c r="Z386">
        <f>AND(IF(Metadata!G386="",FALSE,TRUE),exact(Metadata!G386,"Rattus norvegicus"))</f>
        <v>0</v>
      </c>
      <c r="AA386">
        <f>AND(IF(Metadata!H386="",FALSE,TRUE),exact(Metadata!H386,"10116"))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access"))),AND(IF(Metadata!I386="",FALSE,IF(ISERROR(INT(Metadata!I386)),FALSE,INT(Metadata!I386)=Metadata!I386)),Metadata!I386&gt;0))</f>
        <v>0</v>
      </c>
      <c r="AC386">
        <f>AND(IF(Metadata!J386="",FALSE,TRUE),exact(Metadata!J386,"g"))</f>
        <v>0</v>
      </c>
    </row>
    <row r="387" spans="1:29">
      <c r="A387" s="4">
        <f>IF(B387=" "," ",HYPERLINK(CONCATENATE("#metadata!",ADDRESS(INDEX($P$2:$P$1001,MATCH(ROWS($N$2:N387),$N$2:$N$1001,0),0),2)),INDEX($S$2:$S$1001,MATCH(ROWS($N$2:N387),$N$2:$N$1001,0),0)))</f>
        <v>0</v>
      </c>
      <c r="B387" s="5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5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5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5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5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5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5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5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5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applicable"),exact(Metadata!D387,"not collected"),exact(Metadata!D387,"not provided"),exact(Metadata!D387,"restricted access"))),AND(IF(Metadata!D387="",FALSE,IF(ISERROR(INT(Metadata!D387)),FALSE,INT(Metadata!D387)=Metadata!D387)),Metadata!D387&gt;0))</f>
        <v>0</v>
      </c>
      <c r="X387">
        <f>AND(IF(Metadata!E387="",FALSE,TRUE),exact(Metadata!E387,"weeks"))</f>
        <v>0</v>
      </c>
      <c r="Y387">
        <f>AND(IF(Metadata!F387="",FALSE,TRUE),exact(Metadata!F387,"rat"))</f>
        <v>0</v>
      </c>
      <c r="Z387">
        <f>AND(IF(Metadata!G387="",FALSE,TRUE),exact(Metadata!G387,"Rattus norvegicus"))</f>
        <v>0</v>
      </c>
      <c r="AA387">
        <f>AND(IF(Metadata!H387="",FALSE,TRUE),exact(Metadata!H387,"10116"))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access"))),AND(IF(Metadata!I387="",FALSE,IF(ISERROR(INT(Metadata!I387)),FALSE,INT(Metadata!I387)=Metadata!I387)),Metadata!I387&gt;0))</f>
        <v>0</v>
      </c>
      <c r="AC387">
        <f>AND(IF(Metadata!J387="",FALSE,TRUE),exact(Metadata!J387,"g"))</f>
        <v>0</v>
      </c>
    </row>
    <row r="388" spans="1:29">
      <c r="A388" s="4">
        <f>IF(B388=" "," ",HYPERLINK(CONCATENATE("#metadata!",ADDRESS(INDEX($P$2:$P$1001,MATCH(ROWS($N$2:N388),$N$2:$N$1001,0),0),2)),INDEX($S$2:$S$1001,MATCH(ROWS($N$2:N388),$N$2:$N$1001,0),0)))</f>
        <v>0</v>
      </c>
      <c r="B388" s="5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5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5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5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5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5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5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5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5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applicable"),exact(Metadata!D388,"not collected"),exact(Metadata!D388,"not provided"),exact(Metadata!D388,"restricted access"))),AND(IF(Metadata!D388="",FALSE,IF(ISERROR(INT(Metadata!D388)),FALSE,INT(Metadata!D388)=Metadata!D388)),Metadata!D388&gt;0))</f>
        <v>0</v>
      </c>
      <c r="X388">
        <f>AND(IF(Metadata!E388="",FALSE,TRUE),exact(Metadata!E388,"weeks"))</f>
        <v>0</v>
      </c>
      <c r="Y388">
        <f>AND(IF(Metadata!F388="",FALSE,TRUE),exact(Metadata!F388,"rat"))</f>
        <v>0</v>
      </c>
      <c r="Z388">
        <f>AND(IF(Metadata!G388="",FALSE,TRUE),exact(Metadata!G388,"Rattus norvegicus"))</f>
        <v>0</v>
      </c>
      <c r="AA388">
        <f>AND(IF(Metadata!H388="",FALSE,TRUE),exact(Metadata!H388,"10116"))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access"))),AND(IF(Metadata!I388="",FALSE,IF(ISERROR(INT(Metadata!I388)),FALSE,INT(Metadata!I388)=Metadata!I388)),Metadata!I388&gt;0))</f>
        <v>0</v>
      </c>
      <c r="AC388">
        <f>AND(IF(Metadata!J388="",FALSE,TRUE),exact(Metadata!J388,"g"))</f>
        <v>0</v>
      </c>
    </row>
    <row r="389" spans="1:29">
      <c r="A389" s="4">
        <f>IF(B389=" "," ",HYPERLINK(CONCATENATE("#metadata!",ADDRESS(INDEX($P$2:$P$1001,MATCH(ROWS($N$2:N389),$N$2:$N$1001,0),0),2)),INDEX($S$2:$S$1001,MATCH(ROWS($N$2:N389),$N$2:$N$1001,0),0)))</f>
        <v>0</v>
      </c>
      <c r="B389" s="5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5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5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5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5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5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5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5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5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applicable"),exact(Metadata!D389,"not collected"),exact(Metadata!D389,"not provided"),exact(Metadata!D389,"restricted access"))),AND(IF(Metadata!D389="",FALSE,IF(ISERROR(INT(Metadata!D389)),FALSE,INT(Metadata!D389)=Metadata!D389)),Metadata!D389&gt;0))</f>
        <v>0</v>
      </c>
      <c r="X389">
        <f>AND(IF(Metadata!E389="",FALSE,TRUE),exact(Metadata!E389,"weeks"))</f>
        <v>0</v>
      </c>
      <c r="Y389">
        <f>AND(IF(Metadata!F389="",FALSE,TRUE),exact(Metadata!F389,"rat"))</f>
        <v>0</v>
      </c>
      <c r="Z389">
        <f>AND(IF(Metadata!G389="",FALSE,TRUE),exact(Metadata!G389,"Rattus norvegicus"))</f>
        <v>0</v>
      </c>
      <c r="AA389">
        <f>AND(IF(Metadata!H389="",FALSE,TRUE),exact(Metadata!H389,"10116"))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access"))),AND(IF(Metadata!I389="",FALSE,IF(ISERROR(INT(Metadata!I389)),FALSE,INT(Metadata!I389)=Metadata!I389)),Metadata!I389&gt;0))</f>
        <v>0</v>
      </c>
      <c r="AC389">
        <f>AND(IF(Metadata!J389="",FALSE,TRUE),exact(Metadata!J389,"g"))</f>
        <v>0</v>
      </c>
    </row>
    <row r="390" spans="1:29">
      <c r="A390" s="4">
        <f>IF(B390=" "," ",HYPERLINK(CONCATENATE("#metadata!",ADDRESS(INDEX($P$2:$P$1001,MATCH(ROWS($N$2:N390),$N$2:$N$1001,0),0),2)),INDEX($S$2:$S$1001,MATCH(ROWS($N$2:N390),$N$2:$N$1001,0),0)))</f>
        <v>0</v>
      </c>
      <c r="B390" s="5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5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5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5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5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5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5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5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5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applicable"),exact(Metadata!D390,"not collected"),exact(Metadata!D390,"not provided"),exact(Metadata!D390,"restricted access"))),AND(IF(Metadata!D390="",FALSE,IF(ISERROR(INT(Metadata!D390)),FALSE,INT(Metadata!D390)=Metadata!D390)),Metadata!D390&gt;0))</f>
        <v>0</v>
      </c>
      <c r="X390">
        <f>AND(IF(Metadata!E390="",FALSE,TRUE),exact(Metadata!E390,"weeks"))</f>
        <v>0</v>
      </c>
      <c r="Y390">
        <f>AND(IF(Metadata!F390="",FALSE,TRUE),exact(Metadata!F390,"rat"))</f>
        <v>0</v>
      </c>
      <c r="Z390">
        <f>AND(IF(Metadata!G390="",FALSE,TRUE),exact(Metadata!G390,"Rattus norvegicus"))</f>
        <v>0</v>
      </c>
      <c r="AA390">
        <f>AND(IF(Metadata!H390="",FALSE,TRUE),exact(Metadata!H390,"10116"))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access"))),AND(IF(Metadata!I390="",FALSE,IF(ISERROR(INT(Metadata!I390)),FALSE,INT(Metadata!I390)=Metadata!I390)),Metadata!I390&gt;0))</f>
        <v>0</v>
      </c>
      <c r="AC390">
        <f>AND(IF(Metadata!J390="",FALSE,TRUE),exact(Metadata!J390,"g"))</f>
        <v>0</v>
      </c>
    </row>
    <row r="391" spans="1:29">
      <c r="A391" s="4">
        <f>IF(B391=" "," ",HYPERLINK(CONCATENATE("#metadata!",ADDRESS(INDEX($P$2:$P$1001,MATCH(ROWS($N$2:N391),$N$2:$N$1001,0),0),2)),INDEX($S$2:$S$1001,MATCH(ROWS($N$2:N391),$N$2:$N$1001,0),0)))</f>
        <v>0</v>
      </c>
      <c r="B391" s="5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5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5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5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5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5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5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5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5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applicable"),exact(Metadata!D391,"not collected"),exact(Metadata!D391,"not provided"),exact(Metadata!D391,"restricted access"))),AND(IF(Metadata!D391="",FALSE,IF(ISERROR(INT(Metadata!D391)),FALSE,INT(Metadata!D391)=Metadata!D391)),Metadata!D391&gt;0))</f>
        <v>0</v>
      </c>
      <c r="X391">
        <f>AND(IF(Metadata!E391="",FALSE,TRUE),exact(Metadata!E391,"weeks"))</f>
        <v>0</v>
      </c>
      <c r="Y391">
        <f>AND(IF(Metadata!F391="",FALSE,TRUE),exact(Metadata!F391,"rat"))</f>
        <v>0</v>
      </c>
      <c r="Z391">
        <f>AND(IF(Metadata!G391="",FALSE,TRUE),exact(Metadata!G391,"Rattus norvegicus"))</f>
        <v>0</v>
      </c>
      <c r="AA391">
        <f>AND(IF(Metadata!H391="",FALSE,TRUE),exact(Metadata!H391,"10116"))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access"))),AND(IF(Metadata!I391="",FALSE,IF(ISERROR(INT(Metadata!I391)),FALSE,INT(Metadata!I391)=Metadata!I391)),Metadata!I391&gt;0))</f>
        <v>0</v>
      </c>
      <c r="AC391">
        <f>AND(IF(Metadata!J391="",FALSE,TRUE),exact(Metadata!J391,"g"))</f>
        <v>0</v>
      </c>
    </row>
    <row r="392" spans="1:29">
      <c r="A392" s="4">
        <f>IF(B392=" "," ",HYPERLINK(CONCATENATE("#metadata!",ADDRESS(INDEX($P$2:$P$1001,MATCH(ROWS($N$2:N392),$N$2:$N$1001,0),0),2)),INDEX($S$2:$S$1001,MATCH(ROWS($N$2:N392),$N$2:$N$1001,0),0)))</f>
        <v>0</v>
      </c>
      <c r="B392" s="5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5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5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5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5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5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5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5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5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applicable"),exact(Metadata!D392,"not collected"),exact(Metadata!D392,"not provided"),exact(Metadata!D392,"restricted access"))),AND(IF(Metadata!D392="",FALSE,IF(ISERROR(INT(Metadata!D392)),FALSE,INT(Metadata!D392)=Metadata!D392)),Metadata!D392&gt;0))</f>
        <v>0</v>
      </c>
      <c r="X392">
        <f>AND(IF(Metadata!E392="",FALSE,TRUE),exact(Metadata!E392,"weeks"))</f>
        <v>0</v>
      </c>
      <c r="Y392">
        <f>AND(IF(Metadata!F392="",FALSE,TRUE),exact(Metadata!F392,"rat"))</f>
        <v>0</v>
      </c>
      <c r="Z392">
        <f>AND(IF(Metadata!G392="",FALSE,TRUE),exact(Metadata!G392,"Rattus norvegicus"))</f>
        <v>0</v>
      </c>
      <c r="AA392">
        <f>AND(IF(Metadata!H392="",FALSE,TRUE),exact(Metadata!H392,"10116"))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access"))),AND(IF(Metadata!I392="",FALSE,IF(ISERROR(INT(Metadata!I392)),FALSE,INT(Metadata!I392)=Metadata!I392)),Metadata!I392&gt;0))</f>
        <v>0</v>
      </c>
      <c r="AC392">
        <f>AND(IF(Metadata!J392="",FALSE,TRUE),exact(Metadata!J392,"g"))</f>
        <v>0</v>
      </c>
    </row>
    <row r="393" spans="1:29">
      <c r="A393" s="4">
        <f>IF(B393=" "," ",HYPERLINK(CONCATENATE("#metadata!",ADDRESS(INDEX($P$2:$P$1001,MATCH(ROWS($N$2:N393),$N$2:$N$1001,0),0),2)),INDEX($S$2:$S$1001,MATCH(ROWS($N$2:N393),$N$2:$N$1001,0),0)))</f>
        <v>0</v>
      </c>
      <c r="B393" s="5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5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5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5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5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5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5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5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5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applicable"),exact(Metadata!D393,"not collected"),exact(Metadata!D393,"not provided"),exact(Metadata!D393,"restricted access"))),AND(IF(Metadata!D393="",FALSE,IF(ISERROR(INT(Metadata!D393)),FALSE,INT(Metadata!D393)=Metadata!D393)),Metadata!D393&gt;0))</f>
        <v>0</v>
      </c>
      <c r="X393">
        <f>AND(IF(Metadata!E393="",FALSE,TRUE),exact(Metadata!E393,"weeks"))</f>
        <v>0</v>
      </c>
      <c r="Y393">
        <f>AND(IF(Metadata!F393="",FALSE,TRUE),exact(Metadata!F393,"rat"))</f>
        <v>0</v>
      </c>
      <c r="Z393">
        <f>AND(IF(Metadata!G393="",FALSE,TRUE),exact(Metadata!G393,"Rattus norvegicus"))</f>
        <v>0</v>
      </c>
      <c r="AA393">
        <f>AND(IF(Metadata!H393="",FALSE,TRUE),exact(Metadata!H393,"10116"))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access"))),AND(IF(Metadata!I393="",FALSE,IF(ISERROR(INT(Metadata!I393)),FALSE,INT(Metadata!I393)=Metadata!I393)),Metadata!I393&gt;0))</f>
        <v>0</v>
      </c>
      <c r="AC393">
        <f>AND(IF(Metadata!J393="",FALSE,TRUE),exact(Metadata!J393,"g"))</f>
        <v>0</v>
      </c>
    </row>
    <row r="394" spans="1:29">
      <c r="A394" s="4">
        <f>IF(B394=" "," ",HYPERLINK(CONCATENATE("#metadata!",ADDRESS(INDEX($P$2:$P$1001,MATCH(ROWS($N$2:N394),$N$2:$N$1001,0),0),2)),INDEX($S$2:$S$1001,MATCH(ROWS($N$2:N394),$N$2:$N$1001,0),0)))</f>
        <v>0</v>
      </c>
      <c r="B394" s="5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5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5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5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5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5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5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5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5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applicable"),exact(Metadata!D394,"not collected"),exact(Metadata!D394,"not provided"),exact(Metadata!D394,"restricted access"))),AND(IF(Metadata!D394="",FALSE,IF(ISERROR(INT(Metadata!D394)),FALSE,INT(Metadata!D394)=Metadata!D394)),Metadata!D394&gt;0))</f>
        <v>0</v>
      </c>
      <c r="X394">
        <f>AND(IF(Metadata!E394="",FALSE,TRUE),exact(Metadata!E394,"weeks"))</f>
        <v>0</v>
      </c>
      <c r="Y394">
        <f>AND(IF(Metadata!F394="",FALSE,TRUE),exact(Metadata!F394,"rat"))</f>
        <v>0</v>
      </c>
      <c r="Z394">
        <f>AND(IF(Metadata!G394="",FALSE,TRUE),exact(Metadata!G394,"Rattus norvegicus"))</f>
        <v>0</v>
      </c>
      <c r="AA394">
        <f>AND(IF(Metadata!H394="",FALSE,TRUE),exact(Metadata!H394,"10116"))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access"))),AND(IF(Metadata!I394="",FALSE,IF(ISERROR(INT(Metadata!I394)),FALSE,INT(Metadata!I394)=Metadata!I394)),Metadata!I394&gt;0))</f>
        <v>0</v>
      </c>
      <c r="AC394">
        <f>AND(IF(Metadata!J394="",FALSE,TRUE),exact(Metadata!J394,"g"))</f>
        <v>0</v>
      </c>
    </row>
    <row r="395" spans="1:29">
      <c r="A395" s="4">
        <f>IF(B395=" "," ",HYPERLINK(CONCATENATE("#metadata!",ADDRESS(INDEX($P$2:$P$1001,MATCH(ROWS($N$2:N395),$N$2:$N$1001,0),0),2)),INDEX($S$2:$S$1001,MATCH(ROWS($N$2:N395),$N$2:$N$1001,0),0)))</f>
        <v>0</v>
      </c>
      <c r="B395" s="5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5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5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5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5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5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5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5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5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applicable"),exact(Metadata!D395,"not collected"),exact(Metadata!D395,"not provided"),exact(Metadata!D395,"restricted access"))),AND(IF(Metadata!D395="",FALSE,IF(ISERROR(INT(Metadata!D395)),FALSE,INT(Metadata!D395)=Metadata!D395)),Metadata!D395&gt;0))</f>
        <v>0</v>
      </c>
      <c r="X395">
        <f>AND(IF(Metadata!E395="",FALSE,TRUE),exact(Metadata!E395,"weeks"))</f>
        <v>0</v>
      </c>
      <c r="Y395">
        <f>AND(IF(Metadata!F395="",FALSE,TRUE),exact(Metadata!F395,"rat"))</f>
        <v>0</v>
      </c>
      <c r="Z395">
        <f>AND(IF(Metadata!G395="",FALSE,TRUE),exact(Metadata!G395,"Rattus norvegicus"))</f>
        <v>0</v>
      </c>
      <c r="AA395">
        <f>AND(IF(Metadata!H395="",FALSE,TRUE),exact(Metadata!H395,"10116"))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access"))),AND(IF(Metadata!I395="",FALSE,IF(ISERROR(INT(Metadata!I395)),FALSE,INT(Metadata!I395)=Metadata!I395)),Metadata!I395&gt;0))</f>
        <v>0</v>
      </c>
      <c r="AC395">
        <f>AND(IF(Metadata!J395="",FALSE,TRUE),exact(Metadata!J395,"g"))</f>
        <v>0</v>
      </c>
    </row>
    <row r="396" spans="1:29">
      <c r="A396" s="4">
        <f>IF(B396=" "," ",HYPERLINK(CONCATENATE("#metadata!",ADDRESS(INDEX($P$2:$P$1001,MATCH(ROWS($N$2:N396),$N$2:$N$1001,0),0),2)),INDEX($S$2:$S$1001,MATCH(ROWS($N$2:N396),$N$2:$N$1001,0),0)))</f>
        <v>0</v>
      </c>
      <c r="B396" s="5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5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5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5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5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5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5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5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5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applicable"),exact(Metadata!D396,"not collected"),exact(Metadata!D396,"not provided"),exact(Metadata!D396,"restricted access"))),AND(IF(Metadata!D396="",FALSE,IF(ISERROR(INT(Metadata!D396)),FALSE,INT(Metadata!D396)=Metadata!D396)),Metadata!D396&gt;0))</f>
        <v>0</v>
      </c>
      <c r="X396">
        <f>AND(IF(Metadata!E396="",FALSE,TRUE),exact(Metadata!E396,"weeks"))</f>
        <v>0</v>
      </c>
      <c r="Y396">
        <f>AND(IF(Metadata!F396="",FALSE,TRUE),exact(Metadata!F396,"rat"))</f>
        <v>0</v>
      </c>
      <c r="Z396">
        <f>AND(IF(Metadata!G396="",FALSE,TRUE),exact(Metadata!G396,"Rattus norvegicus"))</f>
        <v>0</v>
      </c>
      <c r="AA396">
        <f>AND(IF(Metadata!H396="",FALSE,TRUE),exact(Metadata!H396,"10116"))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access"))),AND(IF(Metadata!I396="",FALSE,IF(ISERROR(INT(Metadata!I396)),FALSE,INT(Metadata!I396)=Metadata!I396)),Metadata!I396&gt;0))</f>
        <v>0</v>
      </c>
      <c r="AC396">
        <f>AND(IF(Metadata!J396="",FALSE,TRUE),exact(Metadata!J396,"g"))</f>
        <v>0</v>
      </c>
    </row>
    <row r="397" spans="1:29">
      <c r="A397" s="4">
        <f>IF(B397=" "," ",HYPERLINK(CONCATENATE("#metadata!",ADDRESS(INDEX($P$2:$P$1001,MATCH(ROWS($N$2:N397),$N$2:$N$1001,0),0),2)),INDEX($S$2:$S$1001,MATCH(ROWS($N$2:N397),$N$2:$N$1001,0),0)))</f>
        <v>0</v>
      </c>
      <c r="B397" s="5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5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5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5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5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5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5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5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5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applicable"),exact(Metadata!D397,"not collected"),exact(Metadata!D397,"not provided"),exact(Metadata!D397,"restricted access"))),AND(IF(Metadata!D397="",FALSE,IF(ISERROR(INT(Metadata!D397)),FALSE,INT(Metadata!D397)=Metadata!D397)),Metadata!D397&gt;0))</f>
        <v>0</v>
      </c>
      <c r="X397">
        <f>AND(IF(Metadata!E397="",FALSE,TRUE),exact(Metadata!E397,"weeks"))</f>
        <v>0</v>
      </c>
      <c r="Y397">
        <f>AND(IF(Metadata!F397="",FALSE,TRUE),exact(Metadata!F397,"rat"))</f>
        <v>0</v>
      </c>
      <c r="Z397">
        <f>AND(IF(Metadata!G397="",FALSE,TRUE),exact(Metadata!G397,"Rattus norvegicus"))</f>
        <v>0</v>
      </c>
      <c r="AA397">
        <f>AND(IF(Metadata!H397="",FALSE,TRUE),exact(Metadata!H397,"10116"))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access"))),AND(IF(Metadata!I397="",FALSE,IF(ISERROR(INT(Metadata!I397)),FALSE,INT(Metadata!I397)=Metadata!I397)),Metadata!I397&gt;0))</f>
        <v>0</v>
      </c>
      <c r="AC397">
        <f>AND(IF(Metadata!J397="",FALSE,TRUE),exact(Metadata!J397,"g"))</f>
        <v>0</v>
      </c>
    </row>
    <row r="398" spans="1:29">
      <c r="A398" s="4">
        <f>IF(B398=" "," ",HYPERLINK(CONCATENATE("#metadata!",ADDRESS(INDEX($P$2:$P$1001,MATCH(ROWS($N$2:N398),$N$2:$N$1001,0),0),2)),INDEX($S$2:$S$1001,MATCH(ROWS($N$2:N398),$N$2:$N$1001,0),0)))</f>
        <v>0</v>
      </c>
      <c r="B398" s="5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5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5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5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5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5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5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5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5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applicable"),exact(Metadata!D398,"not collected"),exact(Metadata!D398,"not provided"),exact(Metadata!D398,"restricted access"))),AND(IF(Metadata!D398="",FALSE,IF(ISERROR(INT(Metadata!D398)),FALSE,INT(Metadata!D398)=Metadata!D398)),Metadata!D398&gt;0))</f>
        <v>0</v>
      </c>
      <c r="X398">
        <f>AND(IF(Metadata!E398="",FALSE,TRUE),exact(Metadata!E398,"weeks"))</f>
        <v>0</v>
      </c>
      <c r="Y398">
        <f>AND(IF(Metadata!F398="",FALSE,TRUE),exact(Metadata!F398,"rat"))</f>
        <v>0</v>
      </c>
      <c r="Z398">
        <f>AND(IF(Metadata!G398="",FALSE,TRUE),exact(Metadata!G398,"Rattus norvegicus"))</f>
        <v>0</v>
      </c>
      <c r="AA398">
        <f>AND(IF(Metadata!H398="",FALSE,TRUE),exact(Metadata!H398,"10116"))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access"))),AND(IF(Metadata!I398="",FALSE,IF(ISERROR(INT(Metadata!I398)),FALSE,INT(Metadata!I398)=Metadata!I398)),Metadata!I398&gt;0))</f>
        <v>0</v>
      </c>
      <c r="AC398">
        <f>AND(IF(Metadata!J398="",FALSE,TRUE),exact(Metadata!J398,"g"))</f>
        <v>0</v>
      </c>
    </row>
    <row r="399" spans="1:29">
      <c r="A399" s="4">
        <f>IF(B399=" "," ",HYPERLINK(CONCATENATE("#metadata!",ADDRESS(INDEX($P$2:$P$1001,MATCH(ROWS($N$2:N399),$N$2:$N$1001,0),0),2)),INDEX($S$2:$S$1001,MATCH(ROWS($N$2:N399),$N$2:$N$1001,0),0)))</f>
        <v>0</v>
      </c>
      <c r="B399" s="5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5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5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5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5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5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5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5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5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applicable"),exact(Metadata!D399,"not collected"),exact(Metadata!D399,"not provided"),exact(Metadata!D399,"restricted access"))),AND(IF(Metadata!D399="",FALSE,IF(ISERROR(INT(Metadata!D399)),FALSE,INT(Metadata!D399)=Metadata!D399)),Metadata!D399&gt;0))</f>
        <v>0</v>
      </c>
      <c r="X399">
        <f>AND(IF(Metadata!E399="",FALSE,TRUE),exact(Metadata!E399,"weeks"))</f>
        <v>0</v>
      </c>
      <c r="Y399">
        <f>AND(IF(Metadata!F399="",FALSE,TRUE),exact(Metadata!F399,"rat"))</f>
        <v>0</v>
      </c>
      <c r="Z399">
        <f>AND(IF(Metadata!G399="",FALSE,TRUE),exact(Metadata!G399,"Rattus norvegicus"))</f>
        <v>0</v>
      </c>
      <c r="AA399">
        <f>AND(IF(Metadata!H399="",FALSE,TRUE),exact(Metadata!H399,"10116"))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access"))),AND(IF(Metadata!I399="",FALSE,IF(ISERROR(INT(Metadata!I399)),FALSE,INT(Metadata!I399)=Metadata!I399)),Metadata!I399&gt;0))</f>
        <v>0</v>
      </c>
      <c r="AC399">
        <f>AND(IF(Metadata!J399="",FALSE,TRUE),exact(Metadata!J399,"g"))</f>
        <v>0</v>
      </c>
    </row>
    <row r="400" spans="1:29">
      <c r="A400" s="4">
        <f>IF(B400=" "," ",HYPERLINK(CONCATENATE("#metadata!",ADDRESS(INDEX($P$2:$P$1001,MATCH(ROWS($N$2:N400),$N$2:$N$1001,0),0),2)),INDEX($S$2:$S$1001,MATCH(ROWS($N$2:N400),$N$2:$N$1001,0),0)))</f>
        <v>0</v>
      </c>
      <c r="B400" s="5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5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5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5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5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5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5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5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5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applicable"),exact(Metadata!D400,"not collected"),exact(Metadata!D400,"not provided"),exact(Metadata!D400,"restricted access"))),AND(IF(Metadata!D400="",FALSE,IF(ISERROR(INT(Metadata!D400)),FALSE,INT(Metadata!D400)=Metadata!D400)),Metadata!D400&gt;0))</f>
        <v>0</v>
      </c>
      <c r="X400">
        <f>AND(IF(Metadata!E400="",FALSE,TRUE),exact(Metadata!E400,"weeks"))</f>
        <v>0</v>
      </c>
      <c r="Y400">
        <f>AND(IF(Metadata!F400="",FALSE,TRUE),exact(Metadata!F400,"rat"))</f>
        <v>0</v>
      </c>
      <c r="Z400">
        <f>AND(IF(Metadata!G400="",FALSE,TRUE),exact(Metadata!G400,"Rattus norvegicus"))</f>
        <v>0</v>
      </c>
      <c r="AA400">
        <f>AND(IF(Metadata!H400="",FALSE,TRUE),exact(Metadata!H400,"10116"))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access"))),AND(IF(Metadata!I400="",FALSE,IF(ISERROR(INT(Metadata!I400)),FALSE,INT(Metadata!I400)=Metadata!I400)),Metadata!I400&gt;0))</f>
        <v>0</v>
      </c>
      <c r="AC400">
        <f>AND(IF(Metadata!J400="",FALSE,TRUE),exact(Metadata!J400,"g"))</f>
        <v>0</v>
      </c>
    </row>
    <row r="401" spans="1:29">
      <c r="A401" s="4">
        <f>IF(B401=" "," ",HYPERLINK(CONCATENATE("#metadata!",ADDRESS(INDEX($P$2:$P$1001,MATCH(ROWS($N$2:N401),$N$2:$N$1001,0),0),2)),INDEX($S$2:$S$1001,MATCH(ROWS($N$2:N401),$N$2:$N$1001,0),0)))</f>
        <v>0</v>
      </c>
      <c r="B401" s="5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5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5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5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5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5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5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5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5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applicable"),exact(Metadata!D401,"not collected"),exact(Metadata!D401,"not provided"),exact(Metadata!D401,"restricted access"))),AND(IF(Metadata!D401="",FALSE,IF(ISERROR(INT(Metadata!D401)),FALSE,INT(Metadata!D401)=Metadata!D401)),Metadata!D401&gt;0))</f>
        <v>0</v>
      </c>
      <c r="X401">
        <f>AND(IF(Metadata!E401="",FALSE,TRUE),exact(Metadata!E401,"weeks"))</f>
        <v>0</v>
      </c>
      <c r="Y401">
        <f>AND(IF(Metadata!F401="",FALSE,TRUE),exact(Metadata!F401,"rat"))</f>
        <v>0</v>
      </c>
      <c r="Z401">
        <f>AND(IF(Metadata!G401="",FALSE,TRUE),exact(Metadata!G401,"Rattus norvegicus"))</f>
        <v>0</v>
      </c>
      <c r="AA401">
        <f>AND(IF(Metadata!H401="",FALSE,TRUE),exact(Metadata!H401,"10116"))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access"))),AND(IF(Metadata!I401="",FALSE,IF(ISERROR(INT(Metadata!I401)),FALSE,INT(Metadata!I401)=Metadata!I401)),Metadata!I401&gt;0))</f>
        <v>0</v>
      </c>
      <c r="AC401">
        <f>AND(IF(Metadata!J401="",FALSE,TRUE),exact(Metadata!J401,"g"))</f>
        <v>0</v>
      </c>
    </row>
    <row r="402" spans="1:29">
      <c r="A402" s="4">
        <f>IF(B402=" "," ",HYPERLINK(CONCATENATE("#metadata!",ADDRESS(INDEX($P$2:$P$1001,MATCH(ROWS($N$2:N402),$N$2:$N$1001,0),0),2)),INDEX($S$2:$S$1001,MATCH(ROWS($N$2:N402),$N$2:$N$1001,0),0)))</f>
        <v>0</v>
      </c>
      <c r="B402" s="5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5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5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5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5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5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5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5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5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applicable"),exact(Metadata!D402,"not collected"),exact(Metadata!D402,"not provided"),exact(Metadata!D402,"restricted access"))),AND(IF(Metadata!D402="",FALSE,IF(ISERROR(INT(Metadata!D402)),FALSE,INT(Metadata!D402)=Metadata!D402)),Metadata!D402&gt;0))</f>
        <v>0</v>
      </c>
      <c r="X402">
        <f>AND(IF(Metadata!E402="",FALSE,TRUE),exact(Metadata!E402,"weeks"))</f>
        <v>0</v>
      </c>
      <c r="Y402">
        <f>AND(IF(Metadata!F402="",FALSE,TRUE),exact(Metadata!F402,"rat"))</f>
        <v>0</v>
      </c>
      <c r="Z402">
        <f>AND(IF(Metadata!G402="",FALSE,TRUE),exact(Metadata!G402,"Rattus norvegicus"))</f>
        <v>0</v>
      </c>
      <c r="AA402">
        <f>AND(IF(Metadata!H402="",FALSE,TRUE),exact(Metadata!H402,"10116"))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access"))),AND(IF(Metadata!I402="",FALSE,IF(ISERROR(INT(Metadata!I402)),FALSE,INT(Metadata!I402)=Metadata!I402)),Metadata!I402&gt;0))</f>
        <v>0</v>
      </c>
      <c r="AC402">
        <f>AND(IF(Metadata!J402="",FALSE,TRUE),exact(Metadata!J402,"g"))</f>
        <v>0</v>
      </c>
    </row>
    <row r="403" spans="1:29">
      <c r="A403" s="4">
        <f>IF(B403=" "," ",HYPERLINK(CONCATENATE("#metadata!",ADDRESS(INDEX($P$2:$P$1001,MATCH(ROWS($N$2:N403),$N$2:$N$1001,0),0),2)),INDEX($S$2:$S$1001,MATCH(ROWS($N$2:N403),$N$2:$N$1001,0),0)))</f>
        <v>0</v>
      </c>
      <c r="B403" s="5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5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5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5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5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5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5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5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5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applicable"),exact(Metadata!D403,"not collected"),exact(Metadata!D403,"not provided"),exact(Metadata!D403,"restricted access"))),AND(IF(Metadata!D403="",FALSE,IF(ISERROR(INT(Metadata!D403)),FALSE,INT(Metadata!D403)=Metadata!D403)),Metadata!D403&gt;0))</f>
        <v>0</v>
      </c>
      <c r="X403">
        <f>AND(IF(Metadata!E403="",FALSE,TRUE),exact(Metadata!E403,"weeks"))</f>
        <v>0</v>
      </c>
      <c r="Y403">
        <f>AND(IF(Metadata!F403="",FALSE,TRUE),exact(Metadata!F403,"rat"))</f>
        <v>0</v>
      </c>
      <c r="Z403">
        <f>AND(IF(Metadata!G403="",FALSE,TRUE),exact(Metadata!G403,"Rattus norvegicus"))</f>
        <v>0</v>
      </c>
      <c r="AA403">
        <f>AND(IF(Metadata!H403="",FALSE,TRUE),exact(Metadata!H403,"10116"))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access"))),AND(IF(Metadata!I403="",FALSE,IF(ISERROR(INT(Metadata!I403)),FALSE,INT(Metadata!I403)=Metadata!I403)),Metadata!I403&gt;0))</f>
        <v>0</v>
      </c>
      <c r="AC403">
        <f>AND(IF(Metadata!J403="",FALSE,TRUE),exact(Metadata!J403,"g"))</f>
        <v>0</v>
      </c>
    </row>
    <row r="404" spans="1:29">
      <c r="A404" s="4">
        <f>IF(B404=" "," ",HYPERLINK(CONCATENATE("#metadata!",ADDRESS(INDEX($P$2:$P$1001,MATCH(ROWS($N$2:N404),$N$2:$N$1001,0),0),2)),INDEX($S$2:$S$1001,MATCH(ROWS($N$2:N404),$N$2:$N$1001,0),0)))</f>
        <v>0</v>
      </c>
      <c r="B404" s="5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5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5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5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5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5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5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5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5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applicable"),exact(Metadata!D404,"not collected"),exact(Metadata!D404,"not provided"),exact(Metadata!D404,"restricted access"))),AND(IF(Metadata!D404="",FALSE,IF(ISERROR(INT(Metadata!D404)),FALSE,INT(Metadata!D404)=Metadata!D404)),Metadata!D404&gt;0))</f>
        <v>0</v>
      </c>
      <c r="X404">
        <f>AND(IF(Metadata!E404="",FALSE,TRUE),exact(Metadata!E404,"weeks"))</f>
        <v>0</v>
      </c>
      <c r="Y404">
        <f>AND(IF(Metadata!F404="",FALSE,TRUE),exact(Metadata!F404,"rat"))</f>
        <v>0</v>
      </c>
      <c r="Z404">
        <f>AND(IF(Metadata!G404="",FALSE,TRUE),exact(Metadata!G404,"Rattus norvegicus"))</f>
        <v>0</v>
      </c>
      <c r="AA404">
        <f>AND(IF(Metadata!H404="",FALSE,TRUE),exact(Metadata!H404,"10116"))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access"))),AND(IF(Metadata!I404="",FALSE,IF(ISERROR(INT(Metadata!I404)),FALSE,INT(Metadata!I404)=Metadata!I404)),Metadata!I404&gt;0))</f>
        <v>0</v>
      </c>
      <c r="AC404">
        <f>AND(IF(Metadata!J404="",FALSE,TRUE),exact(Metadata!J404,"g"))</f>
        <v>0</v>
      </c>
    </row>
    <row r="405" spans="1:29">
      <c r="A405" s="4">
        <f>IF(B405=" "," ",HYPERLINK(CONCATENATE("#metadata!",ADDRESS(INDEX($P$2:$P$1001,MATCH(ROWS($N$2:N405),$N$2:$N$1001,0),0),2)),INDEX($S$2:$S$1001,MATCH(ROWS($N$2:N405),$N$2:$N$1001,0),0)))</f>
        <v>0</v>
      </c>
      <c r="B405" s="5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5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5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5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5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5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5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5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5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applicable"),exact(Metadata!D405,"not collected"),exact(Metadata!D405,"not provided"),exact(Metadata!D405,"restricted access"))),AND(IF(Metadata!D405="",FALSE,IF(ISERROR(INT(Metadata!D405)),FALSE,INT(Metadata!D405)=Metadata!D405)),Metadata!D405&gt;0))</f>
        <v>0</v>
      </c>
      <c r="X405">
        <f>AND(IF(Metadata!E405="",FALSE,TRUE),exact(Metadata!E405,"weeks"))</f>
        <v>0</v>
      </c>
      <c r="Y405">
        <f>AND(IF(Metadata!F405="",FALSE,TRUE),exact(Metadata!F405,"rat"))</f>
        <v>0</v>
      </c>
      <c r="Z405">
        <f>AND(IF(Metadata!G405="",FALSE,TRUE),exact(Metadata!G405,"Rattus norvegicus"))</f>
        <v>0</v>
      </c>
      <c r="AA405">
        <f>AND(IF(Metadata!H405="",FALSE,TRUE),exact(Metadata!H405,"10116"))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access"))),AND(IF(Metadata!I405="",FALSE,IF(ISERROR(INT(Metadata!I405)),FALSE,INT(Metadata!I405)=Metadata!I405)),Metadata!I405&gt;0))</f>
        <v>0</v>
      </c>
      <c r="AC405">
        <f>AND(IF(Metadata!J405="",FALSE,TRUE),exact(Metadata!J405,"g"))</f>
        <v>0</v>
      </c>
    </row>
    <row r="406" spans="1:29">
      <c r="A406" s="4">
        <f>IF(B406=" "," ",HYPERLINK(CONCATENATE("#metadata!",ADDRESS(INDEX($P$2:$P$1001,MATCH(ROWS($N$2:N406),$N$2:$N$1001,0),0),2)),INDEX($S$2:$S$1001,MATCH(ROWS($N$2:N406),$N$2:$N$1001,0),0)))</f>
        <v>0</v>
      </c>
      <c r="B406" s="5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5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5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5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5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5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5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5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5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applicable"),exact(Metadata!D406,"not collected"),exact(Metadata!D406,"not provided"),exact(Metadata!D406,"restricted access"))),AND(IF(Metadata!D406="",FALSE,IF(ISERROR(INT(Metadata!D406)),FALSE,INT(Metadata!D406)=Metadata!D406)),Metadata!D406&gt;0))</f>
        <v>0</v>
      </c>
      <c r="X406">
        <f>AND(IF(Metadata!E406="",FALSE,TRUE),exact(Metadata!E406,"weeks"))</f>
        <v>0</v>
      </c>
      <c r="Y406">
        <f>AND(IF(Metadata!F406="",FALSE,TRUE),exact(Metadata!F406,"rat"))</f>
        <v>0</v>
      </c>
      <c r="Z406">
        <f>AND(IF(Metadata!G406="",FALSE,TRUE),exact(Metadata!G406,"Rattus norvegicus"))</f>
        <v>0</v>
      </c>
      <c r="AA406">
        <f>AND(IF(Metadata!H406="",FALSE,TRUE),exact(Metadata!H406,"10116"))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access"))),AND(IF(Metadata!I406="",FALSE,IF(ISERROR(INT(Metadata!I406)),FALSE,INT(Metadata!I406)=Metadata!I406)),Metadata!I406&gt;0))</f>
        <v>0</v>
      </c>
      <c r="AC406">
        <f>AND(IF(Metadata!J406="",FALSE,TRUE),exact(Metadata!J406,"g"))</f>
        <v>0</v>
      </c>
    </row>
    <row r="407" spans="1:29">
      <c r="A407" s="4">
        <f>IF(B407=" "," ",HYPERLINK(CONCATENATE("#metadata!",ADDRESS(INDEX($P$2:$P$1001,MATCH(ROWS($N$2:N407),$N$2:$N$1001,0),0),2)),INDEX($S$2:$S$1001,MATCH(ROWS($N$2:N407),$N$2:$N$1001,0),0)))</f>
        <v>0</v>
      </c>
      <c r="B407" s="5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5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5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5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5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5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5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5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5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applicable"),exact(Metadata!D407,"not collected"),exact(Metadata!D407,"not provided"),exact(Metadata!D407,"restricted access"))),AND(IF(Metadata!D407="",FALSE,IF(ISERROR(INT(Metadata!D407)),FALSE,INT(Metadata!D407)=Metadata!D407)),Metadata!D407&gt;0))</f>
        <v>0</v>
      </c>
      <c r="X407">
        <f>AND(IF(Metadata!E407="",FALSE,TRUE),exact(Metadata!E407,"weeks"))</f>
        <v>0</v>
      </c>
      <c r="Y407">
        <f>AND(IF(Metadata!F407="",FALSE,TRUE),exact(Metadata!F407,"rat"))</f>
        <v>0</v>
      </c>
      <c r="Z407">
        <f>AND(IF(Metadata!G407="",FALSE,TRUE),exact(Metadata!G407,"Rattus norvegicus"))</f>
        <v>0</v>
      </c>
      <c r="AA407">
        <f>AND(IF(Metadata!H407="",FALSE,TRUE),exact(Metadata!H407,"10116"))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access"))),AND(IF(Metadata!I407="",FALSE,IF(ISERROR(INT(Metadata!I407)),FALSE,INT(Metadata!I407)=Metadata!I407)),Metadata!I407&gt;0))</f>
        <v>0</v>
      </c>
      <c r="AC407">
        <f>AND(IF(Metadata!J407="",FALSE,TRUE),exact(Metadata!J407,"g"))</f>
        <v>0</v>
      </c>
    </row>
    <row r="408" spans="1:29">
      <c r="A408" s="4">
        <f>IF(B408=" "," ",HYPERLINK(CONCATENATE("#metadata!",ADDRESS(INDEX($P$2:$P$1001,MATCH(ROWS($N$2:N408),$N$2:$N$1001,0),0),2)),INDEX($S$2:$S$1001,MATCH(ROWS($N$2:N408),$N$2:$N$1001,0),0)))</f>
        <v>0</v>
      </c>
      <c r="B408" s="5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5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5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5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5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5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5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5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5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applicable"),exact(Metadata!D408,"not collected"),exact(Metadata!D408,"not provided"),exact(Metadata!D408,"restricted access"))),AND(IF(Metadata!D408="",FALSE,IF(ISERROR(INT(Metadata!D408)),FALSE,INT(Metadata!D408)=Metadata!D408)),Metadata!D408&gt;0))</f>
        <v>0</v>
      </c>
      <c r="X408">
        <f>AND(IF(Metadata!E408="",FALSE,TRUE),exact(Metadata!E408,"weeks"))</f>
        <v>0</v>
      </c>
      <c r="Y408">
        <f>AND(IF(Metadata!F408="",FALSE,TRUE),exact(Metadata!F408,"rat"))</f>
        <v>0</v>
      </c>
      <c r="Z408">
        <f>AND(IF(Metadata!G408="",FALSE,TRUE),exact(Metadata!G408,"Rattus norvegicus"))</f>
        <v>0</v>
      </c>
      <c r="AA408">
        <f>AND(IF(Metadata!H408="",FALSE,TRUE),exact(Metadata!H408,"10116"))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access"))),AND(IF(Metadata!I408="",FALSE,IF(ISERROR(INT(Metadata!I408)),FALSE,INT(Metadata!I408)=Metadata!I408)),Metadata!I408&gt;0))</f>
        <v>0</v>
      </c>
      <c r="AC408">
        <f>AND(IF(Metadata!J408="",FALSE,TRUE),exact(Metadata!J408,"g"))</f>
        <v>0</v>
      </c>
    </row>
    <row r="409" spans="1:29">
      <c r="A409" s="4">
        <f>IF(B409=" "," ",HYPERLINK(CONCATENATE("#metadata!",ADDRESS(INDEX($P$2:$P$1001,MATCH(ROWS($N$2:N409),$N$2:$N$1001,0),0),2)),INDEX($S$2:$S$1001,MATCH(ROWS($N$2:N409),$N$2:$N$1001,0),0)))</f>
        <v>0</v>
      </c>
      <c r="B409" s="5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5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5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5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5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5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5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5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5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applicable"),exact(Metadata!D409,"not collected"),exact(Metadata!D409,"not provided"),exact(Metadata!D409,"restricted access"))),AND(IF(Metadata!D409="",FALSE,IF(ISERROR(INT(Metadata!D409)),FALSE,INT(Metadata!D409)=Metadata!D409)),Metadata!D409&gt;0))</f>
        <v>0</v>
      </c>
      <c r="X409">
        <f>AND(IF(Metadata!E409="",FALSE,TRUE),exact(Metadata!E409,"weeks"))</f>
        <v>0</v>
      </c>
      <c r="Y409">
        <f>AND(IF(Metadata!F409="",FALSE,TRUE),exact(Metadata!F409,"rat"))</f>
        <v>0</v>
      </c>
      <c r="Z409">
        <f>AND(IF(Metadata!G409="",FALSE,TRUE),exact(Metadata!G409,"Rattus norvegicus"))</f>
        <v>0</v>
      </c>
      <c r="AA409">
        <f>AND(IF(Metadata!H409="",FALSE,TRUE),exact(Metadata!H409,"10116"))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access"))),AND(IF(Metadata!I409="",FALSE,IF(ISERROR(INT(Metadata!I409)),FALSE,INT(Metadata!I409)=Metadata!I409)),Metadata!I409&gt;0))</f>
        <v>0</v>
      </c>
      <c r="AC409">
        <f>AND(IF(Metadata!J409="",FALSE,TRUE),exact(Metadata!J409,"g"))</f>
        <v>0</v>
      </c>
    </row>
    <row r="410" spans="1:29">
      <c r="A410" s="4">
        <f>IF(B410=" "," ",HYPERLINK(CONCATENATE("#metadata!",ADDRESS(INDEX($P$2:$P$1001,MATCH(ROWS($N$2:N410),$N$2:$N$1001,0),0),2)),INDEX($S$2:$S$1001,MATCH(ROWS($N$2:N410),$N$2:$N$1001,0),0)))</f>
        <v>0</v>
      </c>
      <c r="B410" s="5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5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5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5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5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5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5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5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5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applicable"),exact(Metadata!D410,"not collected"),exact(Metadata!D410,"not provided"),exact(Metadata!D410,"restricted access"))),AND(IF(Metadata!D410="",FALSE,IF(ISERROR(INT(Metadata!D410)),FALSE,INT(Metadata!D410)=Metadata!D410)),Metadata!D410&gt;0))</f>
        <v>0</v>
      </c>
      <c r="X410">
        <f>AND(IF(Metadata!E410="",FALSE,TRUE),exact(Metadata!E410,"weeks"))</f>
        <v>0</v>
      </c>
      <c r="Y410">
        <f>AND(IF(Metadata!F410="",FALSE,TRUE),exact(Metadata!F410,"rat"))</f>
        <v>0</v>
      </c>
      <c r="Z410">
        <f>AND(IF(Metadata!G410="",FALSE,TRUE),exact(Metadata!G410,"Rattus norvegicus"))</f>
        <v>0</v>
      </c>
      <c r="AA410">
        <f>AND(IF(Metadata!H410="",FALSE,TRUE),exact(Metadata!H410,"10116"))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access"))),AND(IF(Metadata!I410="",FALSE,IF(ISERROR(INT(Metadata!I410)),FALSE,INT(Metadata!I410)=Metadata!I410)),Metadata!I410&gt;0))</f>
        <v>0</v>
      </c>
      <c r="AC410">
        <f>AND(IF(Metadata!J410="",FALSE,TRUE),exact(Metadata!J410,"g"))</f>
        <v>0</v>
      </c>
    </row>
    <row r="411" spans="1:29">
      <c r="A411" s="4">
        <f>IF(B411=" "," ",HYPERLINK(CONCATENATE("#metadata!",ADDRESS(INDEX($P$2:$P$1001,MATCH(ROWS($N$2:N411),$N$2:$N$1001,0),0),2)),INDEX($S$2:$S$1001,MATCH(ROWS($N$2:N411),$N$2:$N$1001,0),0)))</f>
        <v>0</v>
      </c>
      <c r="B411" s="5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5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5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5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5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5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5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5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5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applicable"),exact(Metadata!D411,"not collected"),exact(Metadata!D411,"not provided"),exact(Metadata!D411,"restricted access"))),AND(IF(Metadata!D411="",FALSE,IF(ISERROR(INT(Metadata!D411)),FALSE,INT(Metadata!D411)=Metadata!D411)),Metadata!D411&gt;0))</f>
        <v>0</v>
      </c>
      <c r="X411">
        <f>AND(IF(Metadata!E411="",FALSE,TRUE),exact(Metadata!E411,"weeks"))</f>
        <v>0</v>
      </c>
      <c r="Y411">
        <f>AND(IF(Metadata!F411="",FALSE,TRUE),exact(Metadata!F411,"rat"))</f>
        <v>0</v>
      </c>
      <c r="Z411">
        <f>AND(IF(Metadata!G411="",FALSE,TRUE),exact(Metadata!G411,"Rattus norvegicus"))</f>
        <v>0</v>
      </c>
      <c r="AA411">
        <f>AND(IF(Metadata!H411="",FALSE,TRUE),exact(Metadata!H411,"10116"))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access"))),AND(IF(Metadata!I411="",FALSE,IF(ISERROR(INT(Metadata!I411)),FALSE,INT(Metadata!I411)=Metadata!I411)),Metadata!I411&gt;0))</f>
        <v>0</v>
      </c>
      <c r="AC411">
        <f>AND(IF(Metadata!J411="",FALSE,TRUE),exact(Metadata!J411,"g"))</f>
        <v>0</v>
      </c>
    </row>
    <row r="412" spans="1:29">
      <c r="A412" s="4">
        <f>IF(B412=" "," ",HYPERLINK(CONCATENATE("#metadata!",ADDRESS(INDEX($P$2:$P$1001,MATCH(ROWS($N$2:N412),$N$2:$N$1001,0),0),2)),INDEX($S$2:$S$1001,MATCH(ROWS($N$2:N412),$N$2:$N$1001,0),0)))</f>
        <v>0</v>
      </c>
      <c r="B412" s="5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5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5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5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5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5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5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5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5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applicable"),exact(Metadata!D412,"not collected"),exact(Metadata!D412,"not provided"),exact(Metadata!D412,"restricted access"))),AND(IF(Metadata!D412="",FALSE,IF(ISERROR(INT(Metadata!D412)),FALSE,INT(Metadata!D412)=Metadata!D412)),Metadata!D412&gt;0))</f>
        <v>0</v>
      </c>
      <c r="X412">
        <f>AND(IF(Metadata!E412="",FALSE,TRUE),exact(Metadata!E412,"weeks"))</f>
        <v>0</v>
      </c>
      <c r="Y412">
        <f>AND(IF(Metadata!F412="",FALSE,TRUE),exact(Metadata!F412,"rat"))</f>
        <v>0</v>
      </c>
      <c r="Z412">
        <f>AND(IF(Metadata!G412="",FALSE,TRUE),exact(Metadata!G412,"Rattus norvegicus"))</f>
        <v>0</v>
      </c>
      <c r="AA412">
        <f>AND(IF(Metadata!H412="",FALSE,TRUE),exact(Metadata!H412,"10116"))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access"))),AND(IF(Metadata!I412="",FALSE,IF(ISERROR(INT(Metadata!I412)),FALSE,INT(Metadata!I412)=Metadata!I412)),Metadata!I412&gt;0))</f>
        <v>0</v>
      </c>
      <c r="AC412">
        <f>AND(IF(Metadata!J412="",FALSE,TRUE),exact(Metadata!J412,"g"))</f>
        <v>0</v>
      </c>
    </row>
    <row r="413" spans="1:29">
      <c r="A413" s="4">
        <f>IF(B413=" "," ",HYPERLINK(CONCATENATE("#metadata!",ADDRESS(INDEX($P$2:$P$1001,MATCH(ROWS($N$2:N413),$N$2:$N$1001,0),0),2)),INDEX($S$2:$S$1001,MATCH(ROWS($N$2:N413),$N$2:$N$1001,0),0)))</f>
        <v>0</v>
      </c>
      <c r="B413" s="5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5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5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5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5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5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5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5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5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applicable"),exact(Metadata!D413,"not collected"),exact(Metadata!D413,"not provided"),exact(Metadata!D413,"restricted access"))),AND(IF(Metadata!D413="",FALSE,IF(ISERROR(INT(Metadata!D413)),FALSE,INT(Metadata!D413)=Metadata!D413)),Metadata!D413&gt;0))</f>
        <v>0</v>
      </c>
      <c r="X413">
        <f>AND(IF(Metadata!E413="",FALSE,TRUE),exact(Metadata!E413,"weeks"))</f>
        <v>0</v>
      </c>
      <c r="Y413">
        <f>AND(IF(Metadata!F413="",FALSE,TRUE),exact(Metadata!F413,"rat"))</f>
        <v>0</v>
      </c>
      <c r="Z413">
        <f>AND(IF(Metadata!G413="",FALSE,TRUE),exact(Metadata!G413,"Rattus norvegicus"))</f>
        <v>0</v>
      </c>
      <c r="AA413">
        <f>AND(IF(Metadata!H413="",FALSE,TRUE),exact(Metadata!H413,"10116"))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access"))),AND(IF(Metadata!I413="",FALSE,IF(ISERROR(INT(Metadata!I413)),FALSE,INT(Metadata!I413)=Metadata!I413)),Metadata!I413&gt;0))</f>
        <v>0</v>
      </c>
      <c r="AC413">
        <f>AND(IF(Metadata!J413="",FALSE,TRUE),exact(Metadata!J413,"g"))</f>
        <v>0</v>
      </c>
    </row>
    <row r="414" spans="1:29">
      <c r="A414" s="4">
        <f>IF(B414=" "," ",HYPERLINK(CONCATENATE("#metadata!",ADDRESS(INDEX($P$2:$P$1001,MATCH(ROWS($N$2:N414),$N$2:$N$1001,0),0),2)),INDEX($S$2:$S$1001,MATCH(ROWS($N$2:N414),$N$2:$N$1001,0),0)))</f>
        <v>0</v>
      </c>
      <c r="B414" s="5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5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5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5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5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5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5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5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5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applicable"),exact(Metadata!D414,"not collected"),exact(Metadata!D414,"not provided"),exact(Metadata!D414,"restricted access"))),AND(IF(Metadata!D414="",FALSE,IF(ISERROR(INT(Metadata!D414)),FALSE,INT(Metadata!D414)=Metadata!D414)),Metadata!D414&gt;0))</f>
        <v>0</v>
      </c>
      <c r="X414">
        <f>AND(IF(Metadata!E414="",FALSE,TRUE),exact(Metadata!E414,"weeks"))</f>
        <v>0</v>
      </c>
      <c r="Y414">
        <f>AND(IF(Metadata!F414="",FALSE,TRUE),exact(Metadata!F414,"rat"))</f>
        <v>0</v>
      </c>
      <c r="Z414">
        <f>AND(IF(Metadata!G414="",FALSE,TRUE),exact(Metadata!G414,"Rattus norvegicus"))</f>
        <v>0</v>
      </c>
      <c r="AA414">
        <f>AND(IF(Metadata!H414="",FALSE,TRUE),exact(Metadata!H414,"10116"))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access"))),AND(IF(Metadata!I414="",FALSE,IF(ISERROR(INT(Metadata!I414)),FALSE,INT(Metadata!I414)=Metadata!I414)),Metadata!I414&gt;0))</f>
        <v>0</v>
      </c>
      <c r="AC414">
        <f>AND(IF(Metadata!J414="",FALSE,TRUE),exact(Metadata!J414,"g"))</f>
        <v>0</v>
      </c>
    </row>
    <row r="415" spans="1:29">
      <c r="A415" s="4">
        <f>IF(B415=" "," ",HYPERLINK(CONCATENATE("#metadata!",ADDRESS(INDEX($P$2:$P$1001,MATCH(ROWS($N$2:N415),$N$2:$N$1001,0),0),2)),INDEX($S$2:$S$1001,MATCH(ROWS($N$2:N415),$N$2:$N$1001,0),0)))</f>
        <v>0</v>
      </c>
      <c r="B415" s="5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5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5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5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5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5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5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5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5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applicable"),exact(Metadata!D415,"not collected"),exact(Metadata!D415,"not provided"),exact(Metadata!D415,"restricted access"))),AND(IF(Metadata!D415="",FALSE,IF(ISERROR(INT(Metadata!D415)),FALSE,INT(Metadata!D415)=Metadata!D415)),Metadata!D415&gt;0))</f>
        <v>0</v>
      </c>
      <c r="X415">
        <f>AND(IF(Metadata!E415="",FALSE,TRUE),exact(Metadata!E415,"weeks"))</f>
        <v>0</v>
      </c>
      <c r="Y415">
        <f>AND(IF(Metadata!F415="",FALSE,TRUE),exact(Metadata!F415,"rat"))</f>
        <v>0</v>
      </c>
      <c r="Z415">
        <f>AND(IF(Metadata!G415="",FALSE,TRUE),exact(Metadata!G415,"Rattus norvegicus"))</f>
        <v>0</v>
      </c>
      <c r="AA415">
        <f>AND(IF(Metadata!H415="",FALSE,TRUE),exact(Metadata!H415,"10116"))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access"))),AND(IF(Metadata!I415="",FALSE,IF(ISERROR(INT(Metadata!I415)),FALSE,INT(Metadata!I415)=Metadata!I415)),Metadata!I415&gt;0))</f>
        <v>0</v>
      </c>
      <c r="AC415">
        <f>AND(IF(Metadata!J415="",FALSE,TRUE),exact(Metadata!J415,"g"))</f>
        <v>0</v>
      </c>
    </row>
    <row r="416" spans="1:29">
      <c r="A416" s="4">
        <f>IF(B416=" "," ",HYPERLINK(CONCATENATE("#metadata!",ADDRESS(INDEX($P$2:$P$1001,MATCH(ROWS($N$2:N416),$N$2:$N$1001,0),0),2)),INDEX($S$2:$S$1001,MATCH(ROWS($N$2:N416),$N$2:$N$1001,0),0)))</f>
        <v>0</v>
      </c>
      <c r="B416" s="5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5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5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5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5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5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5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5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5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applicable"),exact(Metadata!D416,"not collected"),exact(Metadata!D416,"not provided"),exact(Metadata!D416,"restricted access"))),AND(IF(Metadata!D416="",FALSE,IF(ISERROR(INT(Metadata!D416)),FALSE,INT(Metadata!D416)=Metadata!D416)),Metadata!D416&gt;0))</f>
        <v>0</v>
      </c>
      <c r="X416">
        <f>AND(IF(Metadata!E416="",FALSE,TRUE),exact(Metadata!E416,"weeks"))</f>
        <v>0</v>
      </c>
      <c r="Y416">
        <f>AND(IF(Metadata!F416="",FALSE,TRUE),exact(Metadata!F416,"rat"))</f>
        <v>0</v>
      </c>
      <c r="Z416">
        <f>AND(IF(Metadata!G416="",FALSE,TRUE),exact(Metadata!G416,"Rattus norvegicus"))</f>
        <v>0</v>
      </c>
      <c r="AA416">
        <f>AND(IF(Metadata!H416="",FALSE,TRUE),exact(Metadata!H416,"10116"))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access"))),AND(IF(Metadata!I416="",FALSE,IF(ISERROR(INT(Metadata!I416)),FALSE,INT(Metadata!I416)=Metadata!I416)),Metadata!I416&gt;0))</f>
        <v>0</v>
      </c>
      <c r="AC416">
        <f>AND(IF(Metadata!J416="",FALSE,TRUE),exact(Metadata!J416,"g"))</f>
        <v>0</v>
      </c>
    </row>
    <row r="417" spans="1:29">
      <c r="A417" s="4">
        <f>IF(B417=" "," ",HYPERLINK(CONCATENATE("#metadata!",ADDRESS(INDEX($P$2:$P$1001,MATCH(ROWS($N$2:N417),$N$2:$N$1001,0),0),2)),INDEX($S$2:$S$1001,MATCH(ROWS($N$2:N417),$N$2:$N$1001,0),0)))</f>
        <v>0</v>
      </c>
      <c r="B417" s="5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5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5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5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5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5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5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5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5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applicable"),exact(Metadata!D417,"not collected"),exact(Metadata!D417,"not provided"),exact(Metadata!D417,"restricted access"))),AND(IF(Metadata!D417="",FALSE,IF(ISERROR(INT(Metadata!D417)),FALSE,INT(Metadata!D417)=Metadata!D417)),Metadata!D417&gt;0))</f>
        <v>0</v>
      </c>
      <c r="X417">
        <f>AND(IF(Metadata!E417="",FALSE,TRUE),exact(Metadata!E417,"weeks"))</f>
        <v>0</v>
      </c>
      <c r="Y417">
        <f>AND(IF(Metadata!F417="",FALSE,TRUE),exact(Metadata!F417,"rat"))</f>
        <v>0</v>
      </c>
      <c r="Z417">
        <f>AND(IF(Metadata!G417="",FALSE,TRUE),exact(Metadata!G417,"Rattus norvegicus"))</f>
        <v>0</v>
      </c>
      <c r="AA417">
        <f>AND(IF(Metadata!H417="",FALSE,TRUE),exact(Metadata!H417,"10116"))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access"))),AND(IF(Metadata!I417="",FALSE,IF(ISERROR(INT(Metadata!I417)),FALSE,INT(Metadata!I417)=Metadata!I417)),Metadata!I417&gt;0))</f>
        <v>0</v>
      </c>
      <c r="AC417">
        <f>AND(IF(Metadata!J417="",FALSE,TRUE),exact(Metadata!J417,"g"))</f>
        <v>0</v>
      </c>
    </row>
    <row r="418" spans="1:29">
      <c r="A418" s="4">
        <f>IF(B418=" "," ",HYPERLINK(CONCATENATE("#metadata!",ADDRESS(INDEX($P$2:$P$1001,MATCH(ROWS($N$2:N418),$N$2:$N$1001,0),0),2)),INDEX($S$2:$S$1001,MATCH(ROWS($N$2:N418),$N$2:$N$1001,0),0)))</f>
        <v>0</v>
      </c>
      <c r="B418" s="5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5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5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5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5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5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5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5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5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applicable"),exact(Metadata!D418,"not collected"),exact(Metadata!D418,"not provided"),exact(Metadata!D418,"restricted access"))),AND(IF(Metadata!D418="",FALSE,IF(ISERROR(INT(Metadata!D418)),FALSE,INT(Metadata!D418)=Metadata!D418)),Metadata!D418&gt;0))</f>
        <v>0</v>
      </c>
      <c r="X418">
        <f>AND(IF(Metadata!E418="",FALSE,TRUE),exact(Metadata!E418,"weeks"))</f>
        <v>0</v>
      </c>
      <c r="Y418">
        <f>AND(IF(Metadata!F418="",FALSE,TRUE),exact(Metadata!F418,"rat"))</f>
        <v>0</v>
      </c>
      <c r="Z418">
        <f>AND(IF(Metadata!G418="",FALSE,TRUE),exact(Metadata!G418,"Rattus norvegicus"))</f>
        <v>0</v>
      </c>
      <c r="AA418">
        <f>AND(IF(Metadata!H418="",FALSE,TRUE),exact(Metadata!H418,"10116"))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access"))),AND(IF(Metadata!I418="",FALSE,IF(ISERROR(INT(Metadata!I418)),FALSE,INT(Metadata!I418)=Metadata!I418)),Metadata!I418&gt;0))</f>
        <v>0</v>
      </c>
      <c r="AC418">
        <f>AND(IF(Metadata!J418="",FALSE,TRUE),exact(Metadata!J418,"g"))</f>
        <v>0</v>
      </c>
    </row>
    <row r="419" spans="1:29">
      <c r="A419" s="4">
        <f>IF(B419=" "," ",HYPERLINK(CONCATENATE("#metadata!",ADDRESS(INDEX($P$2:$P$1001,MATCH(ROWS($N$2:N419),$N$2:$N$1001,0),0),2)),INDEX($S$2:$S$1001,MATCH(ROWS($N$2:N419),$N$2:$N$1001,0),0)))</f>
        <v>0</v>
      </c>
      <c r="B419" s="5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5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5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5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5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5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5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5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5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applicable"),exact(Metadata!D419,"not collected"),exact(Metadata!D419,"not provided"),exact(Metadata!D419,"restricted access"))),AND(IF(Metadata!D419="",FALSE,IF(ISERROR(INT(Metadata!D419)),FALSE,INT(Metadata!D419)=Metadata!D419)),Metadata!D419&gt;0))</f>
        <v>0</v>
      </c>
      <c r="X419">
        <f>AND(IF(Metadata!E419="",FALSE,TRUE),exact(Metadata!E419,"weeks"))</f>
        <v>0</v>
      </c>
      <c r="Y419">
        <f>AND(IF(Metadata!F419="",FALSE,TRUE),exact(Metadata!F419,"rat"))</f>
        <v>0</v>
      </c>
      <c r="Z419">
        <f>AND(IF(Metadata!G419="",FALSE,TRUE),exact(Metadata!G419,"Rattus norvegicus"))</f>
        <v>0</v>
      </c>
      <c r="AA419">
        <f>AND(IF(Metadata!H419="",FALSE,TRUE),exact(Metadata!H419,"10116"))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access"))),AND(IF(Metadata!I419="",FALSE,IF(ISERROR(INT(Metadata!I419)),FALSE,INT(Metadata!I419)=Metadata!I419)),Metadata!I419&gt;0))</f>
        <v>0</v>
      </c>
      <c r="AC419">
        <f>AND(IF(Metadata!J419="",FALSE,TRUE),exact(Metadata!J419,"g"))</f>
        <v>0</v>
      </c>
    </row>
    <row r="420" spans="1:29">
      <c r="A420" s="4">
        <f>IF(B420=" "," ",HYPERLINK(CONCATENATE("#metadata!",ADDRESS(INDEX($P$2:$P$1001,MATCH(ROWS($N$2:N420),$N$2:$N$1001,0),0),2)),INDEX($S$2:$S$1001,MATCH(ROWS($N$2:N420),$N$2:$N$1001,0),0)))</f>
        <v>0</v>
      </c>
      <c r="B420" s="5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5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5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5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5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5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5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5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5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applicable"),exact(Metadata!D420,"not collected"),exact(Metadata!D420,"not provided"),exact(Metadata!D420,"restricted access"))),AND(IF(Metadata!D420="",FALSE,IF(ISERROR(INT(Metadata!D420)),FALSE,INT(Metadata!D420)=Metadata!D420)),Metadata!D420&gt;0))</f>
        <v>0</v>
      </c>
      <c r="X420">
        <f>AND(IF(Metadata!E420="",FALSE,TRUE),exact(Metadata!E420,"weeks"))</f>
        <v>0</v>
      </c>
      <c r="Y420">
        <f>AND(IF(Metadata!F420="",FALSE,TRUE),exact(Metadata!F420,"rat"))</f>
        <v>0</v>
      </c>
      <c r="Z420">
        <f>AND(IF(Metadata!G420="",FALSE,TRUE),exact(Metadata!G420,"Rattus norvegicus"))</f>
        <v>0</v>
      </c>
      <c r="AA420">
        <f>AND(IF(Metadata!H420="",FALSE,TRUE),exact(Metadata!H420,"10116"))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access"))),AND(IF(Metadata!I420="",FALSE,IF(ISERROR(INT(Metadata!I420)),FALSE,INT(Metadata!I420)=Metadata!I420)),Metadata!I420&gt;0))</f>
        <v>0</v>
      </c>
      <c r="AC420">
        <f>AND(IF(Metadata!J420="",FALSE,TRUE),exact(Metadata!J420,"g"))</f>
        <v>0</v>
      </c>
    </row>
    <row r="421" spans="1:29">
      <c r="A421" s="4">
        <f>IF(B421=" "," ",HYPERLINK(CONCATENATE("#metadata!",ADDRESS(INDEX($P$2:$P$1001,MATCH(ROWS($N$2:N421),$N$2:$N$1001,0),0),2)),INDEX($S$2:$S$1001,MATCH(ROWS($N$2:N421),$N$2:$N$1001,0),0)))</f>
        <v>0</v>
      </c>
      <c r="B421" s="5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5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5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5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5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5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5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5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5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applicable"),exact(Metadata!D421,"not collected"),exact(Metadata!D421,"not provided"),exact(Metadata!D421,"restricted access"))),AND(IF(Metadata!D421="",FALSE,IF(ISERROR(INT(Metadata!D421)),FALSE,INT(Metadata!D421)=Metadata!D421)),Metadata!D421&gt;0))</f>
        <v>0</v>
      </c>
      <c r="X421">
        <f>AND(IF(Metadata!E421="",FALSE,TRUE),exact(Metadata!E421,"weeks"))</f>
        <v>0</v>
      </c>
      <c r="Y421">
        <f>AND(IF(Metadata!F421="",FALSE,TRUE),exact(Metadata!F421,"rat"))</f>
        <v>0</v>
      </c>
      <c r="Z421">
        <f>AND(IF(Metadata!G421="",FALSE,TRUE),exact(Metadata!G421,"Rattus norvegicus"))</f>
        <v>0</v>
      </c>
      <c r="AA421">
        <f>AND(IF(Metadata!H421="",FALSE,TRUE),exact(Metadata!H421,"10116"))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access"))),AND(IF(Metadata!I421="",FALSE,IF(ISERROR(INT(Metadata!I421)),FALSE,INT(Metadata!I421)=Metadata!I421)),Metadata!I421&gt;0))</f>
        <v>0</v>
      </c>
      <c r="AC421">
        <f>AND(IF(Metadata!J421="",FALSE,TRUE),exact(Metadata!J421,"g"))</f>
        <v>0</v>
      </c>
    </row>
    <row r="422" spans="1:29">
      <c r="A422" s="4">
        <f>IF(B422=" "," ",HYPERLINK(CONCATENATE("#metadata!",ADDRESS(INDEX($P$2:$P$1001,MATCH(ROWS($N$2:N422),$N$2:$N$1001,0),0),2)),INDEX($S$2:$S$1001,MATCH(ROWS($N$2:N422),$N$2:$N$1001,0),0)))</f>
        <v>0</v>
      </c>
      <c r="B422" s="5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5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5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5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5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5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5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5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5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applicable"),exact(Metadata!D422,"not collected"),exact(Metadata!D422,"not provided"),exact(Metadata!D422,"restricted access"))),AND(IF(Metadata!D422="",FALSE,IF(ISERROR(INT(Metadata!D422)),FALSE,INT(Metadata!D422)=Metadata!D422)),Metadata!D422&gt;0))</f>
        <v>0</v>
      </c>
      <c r="X422">
        <f>AND(IF(Metadata!E422="",FALSE,TRUE),exact(Metadata!E422,"weeks"))</f>
        <v>0</v>
      </c>
      <c r="Y422">
        <f>AND(IF(Metadata!F422="",FALSE,TRUE),exact(Metadata!F422,"rat"))</f>
        <v>0</v>
      </c>
      <c r="Z422">
        <f>AND(IF(Metadata!G422="",FALSE,TRUE),exact(Metadata!G422,"Rattus norvegicus"))</f>
        <v>0</v>
      </c>
      <c r="AA422">
        <f>AND(IF(Metadata!H422="",FALSE,TRUE),exact(Metadata!H422,"10116"))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access"))),AND(IF(Metadata!I422="",FALSE,IF(ISERROR(INT(Metadata!I422)),FALSE,INT(Metadata!I422)=Metadata!I422)),Metadata!I422&gt;0))</f>
        <v>0</v>
      </c>
      <c r="AC422">
        <f>AND(IF(Metadata!J422="",FALSE,TRUE),exact(Metadata!J422,"g"))</f>
        <v>0</v>
      </c>
    </row>
    <row r="423" spans="1:29">
      <c r="A423" s="4">
        <f>IF(B423=" "," ",HYPERLINK(CONCATENATE("#metadata!",ADDRESS(INDEX($P$2:$P$1001,MATCH(ROWS($N$2:N423),$N$2:$N$1001,0),0),2)),INDEX($S$2:$S$1001,MATCH(ROWS($N$2:N423),$N$2:$N$1001,0),0)))</f>
        <v>0</v>
      </c>
      <c r="B423" s="5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5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5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5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5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5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5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5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5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applicable"),exact(Metadata!D423,"not collected"),exact(Metadata!D423,"not provided"),exact(Metadata!D423,"restricted access"))),AND(IF(Metadata!D423="",FALSE,IF(ISERROR(INT(Metadata!D423)),FALSE,INT(Metadata!D423)=Metadata!D423)),Metadata!D423&gt;0))</f>
        <v>0</v>
      </c>
      <c r="X423">
        <f>AND(IF(Metadata!E423="",FALSE,TRUE),exact(Metadata!E423,"weeks"))</f>
        <v>0</v>
      </c>
      <c r="Y423">
        <f>AND(IF(Metadata!F423="",FALSE,TRUE),exact(Metadata!F423,"rat"))</f>
        <v>0</v>
      </c>
      <c r="Z423">
        <f>AND(IF(Metadata!G423="",FALSE,TRUE),exact(Metadata!G423,"Rattus norvegicus"))</f>
        <v>0</v>
      </c>
      <c r="AA423">
        <f>AND(IF(Metadata!H423="",FALSE,TRUE),exact(Metadata!H423,"10116"))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access"))),AND(IF(Metadata!I423="",FALSE,IF(ISERROR(INT(Metadata!I423)),FALSE,INT(Metadata!I423)=Metadata!I423)),Metadata!I423&gt;0))</f>
        <v>0</v>
      </c>
      <c r="AC423">
        <f>AND(IF(Metadata!J423="",FALSE,TRUE),exact(Metadata!J423,"g"))</f>
        <v>0</v>
      </c>
    </row>
    <row r="424" spans="1:29">
      <c r="A424" s="4">
        <f>IF(B424=" "," ",HYPERLINK(CONCATENATE("#metadata!",ADDRESS(INDEX($P$2:$P$1001,MATCH(ROWS($N$2:N424),$N$2:$N$1001,0),0),2)),INDEX($S$2:$S$1001,MATCH(ROWS($N$2:N424),$N$2:$N$1001,0),0)))</f>
        <v>0</v>
      </c>
      <c r="B424" s="5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5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5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5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5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5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5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5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5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applicable"),exact(Metadata!D424,"not collected"),exact(Metadata!D424,"not provided"),exact(Metadata!D424,"restricted access"))),AND(IF(Metadata!D424="",FALSE,IF(ISERROR(INT(Metadata!D424)),FALSE,INT(Metadata!D424)=Metadata!D424)),Metadata!D424&gt;0))</f>
        <v>0</v>
      </c>
      <c r="X424">
        <f>AND(IF(Metadata!E424="",FALSE,TRUE),exact(Metadata!E424,"weeks"))</f>
        <v>0</v>
      </c>
      <c r="Y424">
        <f>AND(IF(Metadata!F424="",FALSE,TRUE),exact(Metadata!F424,"rat"))</f>
        <v>0</v>
      </c>
      <c r="Z424">
        <f>AND(IF(Metadata!G424="",FALSE,TRUE),exact(Metadata!G424,"Rattus norvegicus"))</f>
        <v>0</v>
      </c>
      <c r="AA424">
        <f>AND(IF(Metadata!H424="",FALSE,TRUE),exact(Metadata!H424,"10116"))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access"))),AND(IF(Metadata!I424="",FALSE,IF(ISERROR(INT(Metadata!I424)),FALSE,INT(Metadata!I424)=Metadata!I424)),Metadata!I424&gt;0))</f>
        <v>0</v>
      </c>
      <c r="AC424">
        <f>AND(IF(Metadata!J424="",FALSE,TRUE),exact(Metadata!J424,"g"))</f>
        <v>0</v>
      </c>
    </row>
    <row r="425" spans="1:29">
      <c r="A425" s="4">
        <f>IF(B425=" "," ",HYPERLINK(CONCATENATE("#metadata!",ADDRESS(INDEX($P$2:$P$1001,MATCH(ROWS($N$2:N425),$N$2:$N$1001,0),0),2)),INDEX($S$2:$S$1001,MATCH(ROWS($N$2:N425),$N$2:$N$1001,0),0)))</f>
        <v>0</v>
      </c>
      <c r="B425" s="5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5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5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5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5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5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5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5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5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applicable"),exact(Metadata!D425,"not collected"),exact(Metadata!D425,"not provided"),exact(Metadata!D425,"restricted access"))),AND(IF(Metadata!D425="",FALSE,IF(ISERROR(INT(Metadata!D425)),FALSE,INT(Metadata!D425)=Metadata!D425)),Metadata!D425&gt;0))</f>
        <v>0</v>
      </c>
      <c r="X425">
        <f>AND(IF(Metadata!E425="",FALSE,TRUE),exact(Metadata!E425,"weeks"))</f>
        <v>0</v>
      </c>
      <c r="Y425">
        <f>AND(IF(Metadata!F425="",FALSE,TRUE),exact(Metadata!F425,"rat"))</f>
        <v>0</v>
      </c>
      <c r="Z425">
        <f>AND(IF(Metadata!G425="",FALSE,TRUE),exact(Metadata!G425,"Rattus norvegicus"))</f>
        <v>0</v>
      </c>
      <c r="AA425">
        <f>AND(IF(Metadata!H425="",FALSE,TRUE),exact(Metadata!H425,"10116"))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access"))),AND(IF(Metadata!I425="",FALSE,IF(ISERROR(INT(Metadata!I425)),FALSE,INT(Metadata!I425)=Metadata!I425)),Metadata!I425&gt;0))</f>
        <v>0</v>
      </c>
      <c r="AC425">
        <f>AND(IF(Metadata!J425="",FALSE,TRUE),exact(Metadata!J425,"g"))</f>
        <v>0</v>
      </c>
    </row>
    <row r="426" spans="1:29">
      <c r="A426" s="4">
        <f>IF(B426=" "," ",HYPERLINK(CONCATENATE("#metadata!",ADDRESS(INDEX($P$2:$P$1001,MATCH(ROWS($N$2:N426),$N$2:$N$1001,0),0),2)),INDEX($S$2:$S$1001,MATCH(ROWS($N$2:N426),$N$2:$N$1001,0),0)))</f>
        <v>0</v>
      </c>
      <c r="B426" s="5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5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5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5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5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5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5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5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5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applicable"),exact(Metadata!D426,"not collected"),exact(Metadata!D426,"not provided"),exact(Metadata!D426,"restricted access"))),AND(IF(Metadata!D426="",FALSE,IF(ISERROR(INT(Metadata!D426)),FALSE,INT(Metadata!D426)=Metadata!D426)),Metadata!D426&gt;0))</f>
        <v>0</v>
      </c>
      <c r="X426">
        <f>AND(IF(Metadata!E426="",FALSE,TRUE),exact(Metadata!E426,"weeks"))</f>
        <v>0</v>
      </c>
      <c r="Y426">
        <f>AND(IF(Metadata!F426="",FALSE,TRUE),exact(Metadata!F426,"rat"))</f>
        <v>0</v>
      </c>
      <c r="Z426">
        <f>AND(IF(Metadata!G426="",FALSE,TRUE),exact(Metadata!G426,"Rattus norvegicus"))</f>
        <v>0</v>
      </c>
      <c r="AA426">
        <f>AND(IF(Metadata!H426="",FALSE,TRUE),exact(Metadata!H426,"10116"))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access"))),AND(IF(Metadata!I426="",FALSE,IF(ISERROR(INT(Metadata!I426)),FALSE,INT(Metadata!I426)=Metadata!I426)),Metadata!I426&gt;0))</f>
        <v>0</v>
      </c>
      <c r="AC426">
        <f>AND(IF(Metadata!J426="",FALSE,TRUE),exact(Metadata!J426,"g"))</f>
        <v>0</v>
      </c>
    </row>
    <row r="427" spans="1:29">
      <c r="A427" s="4">
        <f>IF(B427=" "," ",HYPERLINK(CONCATENATE("#metadata!",ADDRESS(INDEX($P$2:$P$1001,MATCH(ROWS($N$2:N427),$N$2:$N$1001,0),0),2)),INDEX($S$2:$S$1001,MATCH(ROWS($N$2:N427),$N$2:$N$1001,0),0)))</f>
        <v>0</v>
      </c>
      <c r="B427" s="5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5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5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5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5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5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5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5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5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applicable"),exact(Metadata!D427,"not collected"),exact(Metadata!D427,"not provided"),exact(Metadata!D427,"restricted access"))),AND(IF(Metadata!D427="",FALSE,IF(ISERROR(INT(Metadata!D427)),FALSE,INT(Metadata!D427)=Metadata!D427)),Metadata!D427&gt;0))</f>
        <v>0</v>
      </c>
      <c r="X427">
        <f>AND(IF(Metadata!E427="",FALSE,TRUE),exact(Metadata!E427,"weeks"))</f>
        <v>0</v>
      </c>
      <c r="Y427">
        <f>AND(IF(Metadata!F427="",FALSE,TRUE),exact(Metadata!F427,"rat"))</f>
        <v>0</v>
      </c>
      <c r="Z427">
        <f>AND(IF(Metadata!G427="",FALSE,TRUE),exact(Metadata!G427,"Rattus norvegicus"))</f>
        <v>0</v>
      </c>
      <c r="AA427">
        <f>AND(IF(Metadata!H427="",FALSE,TRUE),exact(Metadata!H427,"10116"))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access"))),AND(IF(Metadata!I427="",FALSE,IF(ISERROR(INT(Metadata!I427)),FALSE,INT(Metadata!I427)=Metadata!I427)),Metadata!I427&gt;0))</f>
        <v>0</v>
      </c>
      <c r="AC427">
        <f>AND(IF(Metadata!J427="",FALSE,TRUE),exact(Metadata!J427,"g"))</f>
        <v>0</v>
      </c>
    </row>
    <row r="428" spans="1:29">
      <c r="A428" s="4">
        <f>IF(B428=" "," ",HYPERLINK(CONCATENATE("#metadata!",ADDRESS(INDEX($P$2:$P$1001,MATCH(ROWS($N$2:N428),$N$2:$N$1001,0),0),2)),INDEX($S$2:$S$1001,MATCH(ROWS($N$2:N428),$N$2:$N$1001,0),0)))</f>
        <v>0</v>
      </c>
      <c r="B428" s="5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5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5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5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5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5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5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5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5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applicable"),exact(Metadata!D428,"not collected"),exact(Metadata!D428,"not provided"),exact(Metadata!D428,"restricted access"))),AND(IF(Metadata!D428="",FALSE,IF(ISERROR(INT(Metadata!D428)),FALSE,INT(Metadata!D428)=Metadata!D428)),Metadata!D428&gt;0))</f>
        <v>0</v>
      </c>
      <c r="X428">
        <f>AND(IF(Metadata!E428="",FALSE,TRUE),exact(Metadata!E428,"weeks"))</f>
        <v>0</v>
      </c>
      <c r="Y428">
        <f>AND(IF(Metadata!F428="",FALSE,TRUE),exact(Metadata!F428,"rat"))</f>
        <v>0</v>
      </c>
      <c r="Z428">
        <f>AND(IF(Metadata!G428="",FALSE,TRUE),exact(Metadata!G428,"Rattus norvegicus"))</f>
        <v>0</v>
      </c>
      <c r="AA428">
        <f>AND(IF(Metadata!H428="",FALSE,TRUE),exact(Metadata!H428,"10116"))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access"))),AND(IF(Metadata!I428="",FALSE,IF(ISERROR(INT(Metadata!I428)),FALSE,INT(Metadata!I428)=Metadata!I428)),Metadata!I428&gt;0))</f>
        <v>0</v>
      </c>
      <c r="AC428">
        <f>AND(IF(Metadata!J428="",FALSE,TRUE),exact(Metadata!J428,"g"))</f>
        <v>0</v>
      </c>
    </row>
    <row r="429" spans="1:29">
      <c r="A429" s="4">
        <f>IF(B429=" "," ",HYPERLINK(CONCATENATE("#metadata!",ADDRESS(INDEX($P$2:$P$1001,MATCH(ROWS($N$2:N429),$N$2:$N$1001,0),0),2)),INDEX($S$2:$S$1001,MATCH(ROWS($N$2:N429),$N$2:$N$1001,0),0)))</f>
        <v>0</v>
      </c>
      <c r="B429" s="5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5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5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5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5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5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5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5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5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applicable"),exact(Metadata!D429,"not collected"),exact(Metadata!D429,"not provided"),exact(Metadata!D429,"restricted access"))),AND(IF(Metadata!D429="",FALSE,IF(ISERROR(INT(Metadata!D429)),FALSE,INT(Metadata!D429)=Metadata!D429)),Metadata!D429&gt;0))</f>
        <v>0</v>
      </c>
      <c r="X429">
        <f>AND(IF(Metadata!E429="",FALSE,TRUE),exact(Metadata!E429,"weeks"))</f>
        <v>0</v>
      </c>
      <c r="Y429">
        <f>AND(IF(Metadata!F429="",FALSE,TRUE),exact(Metadata!F429,"rat"))</f>
        <v>0</v>
      </c>
      <c r="Z429">
        <f>AND(IF(Metadata!G429="",FALSE,TRUE),exact(Metadata!G429,"Rattus norvegicus"))</f>
        <v>0</v>
      </c>
      <c r="AA429">
        <f>AND(IF(Metadata!H429="",FALSE,TRUE),exact(Metadata!H429,"10116"))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access"))),AND(IF(Metadata!I429="",FALSE,IF(ISERROR(INT(Metadata!I429)),FALSE,INT(Metadata!I429)=Metadata!I429)),Metadata!I429&gt;0))</f>
        <v>0</v>
      </c>
      <c r="AC429">
        <f>AND(IF(Metadata!J429="",FALSE,TRUE),exact(Metadata!J429,"g"))</f>
        <v>0</v>
      </c>
    </row>
    <row r="430" spans="1:29">
      <c r="A430" s="4">
        <f>IF(B430=" "," ",HYPERLINK(CONCATENATE("#metadata!",ADDRESS(INDEX($P$2:$P$1001,MATCH(ROWS($N$2:N430),$N$2:$N$1001,0),0),2)),INDEX($S$2:$S$1001,MATCH(ROWS($N$2:N430),$N$2:$N$1001,0),0)))</f>
        <v>0</v>
      </c>
      <c r="B430" s="5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5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5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5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5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5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5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5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5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applicable"),exact(Metadata!D430,"not collected"),exact(Metadata!D430,"not provided"),exact(Metadata!D430,"restricted access"))),AND(IF(Metadata!D430="",FALSE,IF(ISERROR(INT(Metadata!D430)),FALSE,INT(Metadata!D430)=Metadata!D430)),Metadata!D430&gt;0))</f>
        <v>0</v>
      </c>
      <c r="X430">
        <f>AND(IF(Metadata!E430="",FALSE,TRUE),exact(Metadata!E430,"weeks"))</f>
        <v>0</v>
      </c>
      <c r="Y430">
        <f>AND(IF(Metadata!F430="",FALSE,TRUE),exact(Metadata!F430,"rat"))</f>
        <v>0</v>
      </c>
      <c r="Z430">
        <f>AND(IF(Metadata!G430="",FALSE,TRUE),exact(Metadata!G430,"Rattus norvegicus"))</f>
        <v>0</v>
      </c>
      <c r="AA430">
        <f>AND(IF(Metadata!H430="",FALSE,TRUE),exact(Metadata!H430,"10116"))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access"))),AND(IF(Metadata!I430="",FALSE,IF(ISERROR(INT(Metadata!I430)),FALSE,INT(Metadata!I430)=Metadata!I430)),Metadata!I430&gt;0))</f>
        <v>0</v>
      </c>
      <c r="AC430">
        <f>AND(IF(Metadata!J430="",FALSE,TRUE),exact(Metadata!J430,"g"))</f>
        <v>0</v>
      </c>
    </row>
    <row r="431" spans="1:29">
      <c r="A431" s="4">
        <f>IF(B431=" "," ",HYPERLINK(CONCATENATE("#metadata!",ADDRESS(INDEX($P$2:$P$1001,MATCH(ROWS($N$2:N431),$N$2:$N$1001,0),0),2)),INDEX($S$2:$S$1001,MATCH(ROWS($N$2:N431),$N$2:$N$1001,0),0)))</f>
        <v>0</v>
      </c>
      <c r="B431" s="5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5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5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5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5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5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5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5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5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applicable"),exact(Metadata!D431,"not collected"),exact(Metadata!D431,"not provided"),exact(Metadata!D431,"restricted access"))),AND(IF(Metadata!D431="",FALSE,IF(ISERROR(INT(Metadata!D431)),FALSE,INT(Metadata!D431)=Metadata!D431)),Metadata!D431&gt;0))</f>
        <v>0</v>
      </c>
      <c r="X431">
        <f>AND(IF(Metadata!E431="",FALSE,TRUE),exact(Metadata!E431,"weeks"))</f>
        <v>0</v>
      </c>
      <c r="Y431">
        <f>AND(IF(Metadata!F431="",FALSE,TRUE),exact(Metadata!F431,"rat"))</f>
        <v>0</v>
      </c>
      <c r="Z431">
        <f>AND(IF(Metadata!G431="",FALSE,TRUE),exact(Metadata!G431,"Rattus norvegicus"))</f>
        <v>0</v>
      </c>
      <c r="AA431">
        <f>AND(IF(Metadata!H431="",FALSE,TRUE),exact(Metadata!H431,"10116"))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access"))),AND(IF(Metadata!I431="",FALSE,IF(ISERROR(INT(Metadata!I431)),FALSE,INT(Metadata!I431)=Metadata!I431)),Metadata!I431&gt;0))</f>
        <v>0</v>
      </c>
      <c r="AC431">
        <f>AND(IF(Metadata!J431="",FALSE,TRUE),exact(Metadata!J431,"g"))</f>
        <v>0</v>
      </c>
    </row>
    <row r="432" spans="1:29">
      <c r="A432" s="4">
        <f>IF(B432=" "," ",HYPERLINK(CONCATENATE("#metadata!",ADDRESS(INDEX($P$2:$P$1001,MATCH(ROWS($N$2:N432),$N$2:$N$1001,0),0),2)),INDEX($S$2:$S$1001,MATCH(ROWS($N$2:N432),$N$2:$N$1001,0),0)))</f>
        <v>0</v>
      </c>
      <c r="B432" s="5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5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5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5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5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5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5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5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5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applicable"),exact(Metadata!D432,"not collected"),exact(Metadata!D432,"not provided"),exact(Metadata!D432,"restricted access"))),AND(IF(Metadata!D432="",FALSE,IF(ISERROR(INT(Metadata!D432)),FALSE,INT(Metadata!D432)=Metadata!D432)),Metadata!D432&gt;0))</f>
        <v>0</v>
      </c>
      <c r="X432">
        <f>AND(IF(Metadata!E432="",FALSE,TRUE),exact(Metadata!E432,"weeks"))</f>
        <v>0</v>
      </c>
      <c r="Y432">
        <f>AND(IF(Metadata!F432="",FALSE,TRUE),exact(Metadata!F432,"rat"))</f>
        <v>0</v>
      </c>
      <c r="Z432">
        <f>AND(IF(Metadata!G432="",FALSE,TRUE),exact(Metadata!G432,"Rattus norvegicus"))</f>
        <v>0</v>
      </c>
      <c r="AA432">
        <f>AND(IF(Metadata!H432="",FALSE,TRUE),exact(Metadata!H432,"10116"))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access"))),AND(IF(Metadata!I432="",FALSE,IF(ISERROR(INT(Metadata!I432)),FALSE,INT(Metadata!I432)=Metadata!I432)),Metadata!I432&gt;0))</f>
        <v>0</v>
      </c>
      <c r="AC432">
        <f>AND(IF(Metadata!J432="",FALSE,TRUE),exact(Metadata!J432,"g"))</f>
        <v>0</v>
      </c>
    </row>
    <row r="433" spans="1:29">
      <c r="A433" s="4">
        <f>IF(B433=" "," ",HYPERLINK(CONCATENATE("#metadata!",ADDRESS(INDEX($P$2:$P$1001,MATCH(ROWS($N$2:N433),$N$2:$N$1001,0),0),2)),INDEX($S$2:$S$1001,MATCH(ROWS($N$2:N433),$N$2:$N$1001,0),0)))</f>
        <v>0</v>
      </c>
      <c r="B433" s="5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5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5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5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5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5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5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5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5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applicable"),exact(Metadata!D433,"not collected"),exact(Metadata!D433,"not provided"),exact(Metadata!D433,"restricted access"))),AND(IF(Metadata!D433="",FALSE,IF(ISERROR(INT(Metadata!D433)),FALSE,INT(Metadata!D433)=Metadata!D433)),Metadata!D433&gt;0))</f>
        <v>0</v>
      </c>
      <c r="X433">
        <f>AND(IF(Metadata!E433="",FALSE,TRUE),exact(Metadata!E433,"weeks"))</f>
        <v>0</v>
      </c>
      <c r="Y433">
        <f>AND(IF(Metadata!F433="",FALSE,TRUE),exact(Metadata!F433,"rat"))</f>
        <v>0</v>
      </c>
      <c r="Z433">
        <f>AND(IF(Metadata!G433="",FALSE,TRUE),exact(Metadata!G433,"Rattus norvegicus"))</f>
        <v>0</v>
      </c>
      <c r="AA433">
        <f>AND(IF(Metadata!H433="",FALSE,TRUE),exact(Metadata!H433,"10116"))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access"))),AND(IF(Metadata!I433="",FALSE,IF(ISERROR(INT(Metadata!I433)),FALSE,INT(Metadata!I433)=Metadata!I433)),Metadata!I433&gt;0))</f>
        <v>0</v>
      </c>
      <c r="AC433">
        <f>AND(IF(Metadata!J433="",FALSE,TRUE),exact(Metadata!J433,"g"))</f>
        <v>0</v>
      </c>
    </row>
    <row r="434" spans="1:29">
      <c r="A434" s="4">
        <f>IF(B434=" "," ",HYPERLINK(CONCATENATE("#metadata!",ADDRESS(INDEX($P$2:$P$1001,MATCH(ROWS($N$2:N434),$N$2:$N$1001,0),0),2)),INDEX($S$2:$S$1001,MATCH(ROWS($N$2:N434),$N$2:$N$1001,0),0)))</f>
        <v>0</v>
      </c>
      <c r="B434" s="5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5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5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5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5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5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5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5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5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applicable"),exact(Metadata!D434,"not collected"),exact(Metadata!D434,"not provided"),exact(Metadata!D434,"restricted access"))),AND(IF(Metadata!D434="",FALSE,IF(ISERROR(INT(Metadata!D434)),FALSE,INT(Metadata!D434)=Metadata!D434)),Metadata!D434&gt;0))</f>
        <v>0</v>
      </c>
      <c r="X434">
        <f>AND(IF(Metadata!E434="",FALSE,TRUE),exact(Metadata!E434,"weeks"))</f>
        <v>0</v>
      </c>
      <c r="Y434">
        <f>AND(IF(Metadata!F434="",FALSE,TRUE),exact(Metadata!F434,"rat"))</f>
        <v>0</v>
      </c>
      <c r="Z434">
        <f>AND(IF(Metadata!G434="",FALSE,TRUE),exact(Metadata!G434,"Rattus norvegicus"))</f>
        <v>0</v>
      </c>
      <c r="AA434">
        <f>AND(IF(Metadata!H434="",FALSE,TRUE),exact(Metadata!H434,"10116"))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access"))),AND(IF(Metadata!I434="",FALSE,IF(ISERROR(INT(Metadata!I434)),FALSE,INT(Metadata!I434)=Metadata!I434)),Metadata!I434&gt;0))</f>
        <v>0</v>
      </c>
      <c r="AC434">
        <f>AND(IF(Metadata!J434="",FALSE,TRUE),exact(Metadata!J434,"g"))</f>
        <v>0</v>
      </c>
    </row>
    <row r="435" spans="1:29">
      <c r="A435" s="4">
        <f>IF(B435=" "," ",HYPERLINK(CONCATENATE("#metadata!",ADDRESS(INDEX($P$2:$P$1001,MATCH(ROWS($N$2:N435),$N$2:$N$1001,0),0),2)),INDEX($S$2:$S$1001,MATCH(ROWS($N$2:N435),$N$2:$N$1001,0),0)))</f>
        <v>0</v>
      </c>
      <c r="B435" s="5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5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5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5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5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5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5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5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5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applicable"),exact(Metadata!D435,"not collected"),exact(Metadata!D435,"not provided"),exact(Metadata!D435,"restricted access"))),AND(IF(Metadata!D435="",FALSE,IF(ISERROR(INT(Metadata!D435)),FALSE,INT(Metadata!D435)=Metadata!D435)),Metadata!D435&gt;0))</f>
        <v>0</v>
      </c>
      <c r="X435">
        <f>AND(IF(Metadata!E435="",FALSE,TRUE),exact(Metadata!E435,"weeks"))</f>
        <v>0</v>
      </c>
      <c r="Y435">
        <f>AND(IF(Metadata!F435="",FALSE,TRUE),exact(Metadata!F435,"rat"))</f>
        <v>0</v>
      </c>
      <c r="Z435">
        <f>AND(IF(Metadata!G435="",FALSE,TRUE),exact(Metadata!G435,"Rattus norvegicus"))</f>
        <v>0</v>
      </c>
      <c r="AA435">
        <f>AND(IF(Metadata!H435="",FALSE,TRUE),exact(Metadata!H435,"10116"))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access"))),AND(IF(Metadata!I435="",FALSE,IF(ISERROR(INT(Metadata!I435)),FALSE,INT(Metadata!I435)=Metadata!I435)),Metadata!I435&gt;0))</f>
        <v>0</v>
      </c>
      <c r="AC435">
        <f>AND(IF(Metadata!J435="",FALSE,TRUE),exact(Metadata!J435,"g"))</f>
        <v>0</v>
      </c>
    </row>
    <row r="436" spans="1:29">
      <c r="A436" s="4">
        <f>IF(B436=" "," ",HYPERLINK(CONCATENATE("#metadata!",ADDRESS(INDEX($P$2:$P$1001,MATCH(ROWS($N$2:N436),$N$2:$N$1001,0),0),2)),INDEX($S$2:$S$1001,MATCH(ROWS($N$2:N436),$N$2:$N$1001,0),0)))</f>
        <v>0</v>
      </c>
      <c r="B436" s="5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5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5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5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5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5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5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5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5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applicable"),exact(Metadata!D436,"not collected"),exact(Metadata!D436,"not provided"),exact(Metadata!D436,"restricted access"))),AND(IF(Metadata!D436="",FALSE,IF(ISERROR(INT(Metadata!D436)),FALSE,INT(Metadata!D436)=Metadata!D436)),Metadata!D436&gt;0))</f>
        <v>0</v>
      </c>
      <c r="X436">
        <f>AND(IF(Metadata!E436="",FALSE,TRUE),exact(Metadata!E436,"weeks"))</f>
        <v>0</v>
      </c>
      <c r="Y436">
        <f>AND(IF(Metadata!F436="",FALSE,TRUE),exact(Metadata!F436,"rat"))</f>
        <v>0</v>
      </c>
      <c r="Z436">
        <f>AND(IF(Metadata!G436="",FALSE,TRUE),exact(Metadata!G436,"Rattus norvegicus"))</f>
        <v>0</v>
      </c>
      <c r="AA436">
        <f>AND(IF(Metadata!H436="",FALSE,TRUE),exact(Metadata!H436,"10116"))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access"))),AND(IF(Metadata!I436="",FALSE,IF(ISERROR(INT(Metadata!I436)),FALSE,INT(Metadata!I436)=Metadata!I436)),Metadata!I436&gt;0))</f>
        <v>0</v>
      </c>
      <c r="AC436">
        <f>AND(IF(Metadata!J436="",FALSE,TRUE),exact(Metadata!J436,"g"))</f>
        <v>0</v>
      </c>
    </row>
    <row r="437" spans="1:29">
      <c r="A437" s="4">
        <f>IF(B437=" "," ",HYPERLINK(CONCATENATE("#metadata!",ADDRESS(INDEX($P$2:$P$1001,MATCH(ROWS($N$2:N437),$N$2:$N$1001,0),0),2)),INDEX($S$2:$S$1001,MATCH(ROWS($N$2:N437),$N$2:$N$1001,0),0)))</f>
        <v>0</v>
      </c>
      <c r="B437" s="5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5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5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5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5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5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5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5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5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applicable"),exact(Metadata!D437,"not collected"),exact(Metadata!D437,"not provided"),exact(Metadata!D437,"restricted access"))),AND(IF(Metadata!D437="",FALSE,IF(ISERROR(INT(Metadata!D437)),FALSE,INT(Metadata!D437)=Metadata!D437)),Metadata!D437&gt;0))</f>
        <v>0</v>
      </c>
      <c r="X437">
        <f>AND(IF(Metadata!E437="",FALSE,TRUE),exact(Metadata!E437,"weeks"))</f>
        <v>0</v>
      </c>
      <c r="Y437">
        <f>AND(IF(Metadata!F437="",FALSE,TRUE),exact(Metadata!F437,"rat"))</f>
        <v>0</v>
      </c>
      <c r="Z437">
        <f>AND(IF(Metadata!G437="",FALSE,TRUE),exact(Metadata!G437,"Rattus norvegicus"))</f>
        <v>0</v>
      </c>
      <c r="AA437">
        <f>AND(IF(Metadata!H437="",FALSE,TRUE),exact(Metadata!H437,"10116"))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access"))),AND(IF(Metadata!I437="",FALSE,IF(ISERROR(INT(Metadata!I437)),FALSE,INT(Metadata!I437)=Metadata!I437)),Metadata!I437&gt;0))</f>
        <v>0</v>
      </c>
      <c r="AC437">
        <f>AND(IF(Metadata!J437="",FALSE,TRUE),exact(Metadata!J437,"g"))</f>
        <v>0</v>
      </c>
    </row>
    <row r="438" spans="1:29">
      <c r="A438" s="4">
        <f>IF(B438=" "," ",HYPERLINK(CONCATENATE("#metadata!",ADDRESS(INDEX($P$2:$P$1001,MATCH(ROWS($N$2:N438),$N$2:$N$1001,0),0),2)),INDEX($S$2:$S$1001,MATCH(ROWS($N$2:N438),$N$2:$N$1001,0),0)))</f>
        <v>0</v>
      </c>
      <c r="B438" s="5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5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5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5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5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5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5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5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5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applicable"),exact(Metadata!D438,"not collected"),exact(Metadata!D438,"not provided"),exact(Metadata!D438,"restricted access"))),AND(IF(Metadata!D438="",FALSE,IF(ISERROR(INT(Metadata!D438)),FALSE,INT(Metadata!D438)=Metadata!D438)),Metadata!D438&gt;0))</f>
        <v>0</v>
      </c>
      <c r="X438">
        <f>AND(IF(Metadata!E438="",FALSE,TRUE),exact(Metadata!E438,"weeks"))</f>
        <v>0</v>
      </c>
      <c r="Y438">
        <f>AND(IF(Metadata!F438="",FALSE,TRUE),exact(Metadata!F438,"rat"))</f>
        <v>0</v>
      </c>
      <c r="Z438">
        <f>AND(IF(Metadata!G438="",FALSE,TRUE),exact(Metadata!G438,"Rattus norvegicus"))</f>
        <v>0</v>
      </c>
      <c r="AA438">
        <f>AND(IF(Metadata!H438="",FALSE,TRUE),exact(Metadata!H438,"10116"))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access"))),AND(IF(Metadata!I438="",FALSE,IF(ISERROR(INT(Metadata!I438)),FALSE,INT(Metadata!I438)=Metadata!I438)),Metadata!I438&gt;0))</f>
        <v>0</v>
      </c>
      <c r="AC438">
        <f>AND(IF(Metadata!J438="",FALSE,TRUE),exact(Metadata!J438,"g"))</f>
        <v>0</v>
      </c>
    </row>
    <row r="439" spans="1:29">
      <c r="A439" s="4">
        <f>IF(B439=" "," ",HYPERLINK(CONCATENATE("#metadata!",ADDRESS(INDEX($P$2:$P$1001,MATCH(ROWS($N$2:N439),$N$2:$N$1001,0),0),2)),INDEX($S$2:$S$1001,MATCH(ROWS($N$2:N439),$N$2:$N$1001,0),0)))</f>
        <v>0</v>
      </c>
      <c r="B439" s="5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5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5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5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5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5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5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5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5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applicable"),exact(Metadata!D439,"not collected"),exact(Metadata!D439,"not provided"),exact(Metadata!D439,"restricted access"))),AND(IF(Metadata!D439="",FALSE,IF(ISERROR(INT(Metadata!D439)),FALSE,INT(Metadata!D439)=Metadata!D439)),Metadata!D439&gt;0))</f>
        <v>0</v>
      </c>
      <c r="X439">
        <f>AND(IF(Metadata!E439="",FALSE,TRUE),exact(Metadata!E439,"weeks"))</f>
        <v>0</v>
      </c>
      <c r="Y439">
        <f>AND(IF(Metadata!F439="",FALSE,TRUE),exact(Metadata!F439,"rat"))</f>
        <v>0</v>
      </c>
      <c r="Z439">
        <f>AND(IF(Metadata!G439="",FALSE,TRUE),exact(Metadata!G439,"Rattus norvegicus"))</f>
        <v>0</v>
      </c>
      <c r="AA439">
        <f>AND(IF(Metadata!H439="",FALSE,TRUE),exact(Metadata!H439,"10116"))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access"))),AND(IF(Metadata!I439="",FALSE,IF(ISERROR(INT(Metadata!I439)),FALSE,INT(Metadata!I439)=Metadata!I439)),Metadata!I439&gt;0))</f>
        <v>0</v>
      </c>
      <c r="AC439">
        <f>AND(IF(Metadata!J439="",FALSE,TRUE),exact(Metadata!J439,"g"))</f>
        <v>0</v>
      </c>
    </row>
    <row r="440" spans="1:29">
      <c r="A440" s="4">
        <f>IF(B440=" "," ",HYPERLINK(CONCATENATE("#metadata!",ADDRESS(INDEX($P$2:$P$1001,MATCH(ROWS($N$2:N440),$N$2:$N$1001,0),0),2)),INDEX($S$2:$S$1001,MATCH(ROWS($N$2:N440),$N$2:$N$1001,0),0)))</f>
        <v>0</v>
      </c>
      <c r="B440" s="5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5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5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5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5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5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5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5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5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applicable"),exact(Metadata!D440,"not collected"),exact(Metadata!D440,"not provided"),exact(Metadata!D440,"restricted access"))),AND(IF(Metadata!D440="",FALSE,IF(ISERROR(INT(Metadata!D440)),FALSE,INT(Metadata!D440)=Metadata!D440)),Metadata!D440&gt;0))</f>
        <v>0</v>
      </c>
      <c r="X440">
        <f>AND(IF(Metadata!E440="",FALSE,TRUE),exact(Metadata!E440,"weeks"))</f>
        <v>0</v>
      </c>
      <c r="Y440">
        <f>AND(IF(Metadata!F440="",FALSE,TRUE),exact(Metadata!F440,"rat"))</f>
        <v>0</v>
      </c>
      <c r="Z440">
        <f>AND(IF(Metadata!G440="",FALSE,TRUE),exact(Metadata!G440,"Rattus norvegicus"))</f>
        <v>0</v>
      </c>
      <c r="AA440">
        <f>AND(IF(Metadata!H440="",FALSE,TRUE),exact(Metadata!H440,"10116"))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access"))),AND(IF(Metadata!I440="",FALSE,IF(ISERROR(INT(Metadata!I440)),FALSE,INT(Metadata!I440)=Metadata!I440)),Metadata!I440&gt;0))</f>
        <v>0</v>
      </c>
      <c r="AC440">
        <f>AND(IF(Metadata!J440="",FALSE,TRUE),exact(Metadata!J440,"g"))</f>
        <v>0</v>
      </c>
    </row>
    <row r="441" spans="1:29">
      <c r="A441" s="4">
        <f>IF(B441=" "," ",HYPERLINK(CONCATENATE("#metadata!",ADDRESS(INDEX($P$2:$P$1001,MATCH(ROWS($N$2:N441),$N$2:$N$1001,0),0),2)),INDEX($S$2:$S$1001,MATCH(ROWS($N$2:N441),$N$2:$N$1001,0),0)))</f>
        <v>0</v>
      </c>
      <c r="B441" s="5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5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5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5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5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5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5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5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5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applicable"),exact(Metadata!D441,"not collected"),exact(Metadata!D441,"not provided"),exact(Metadata!D441,"restricted access"))),AND(IF(Metadata!D441="",FALSE,IF(ISERROR(INT(Metadata!D441)),FALSE,INT(Metadata!D441)=Metadata!D441)),Metadata!D441&gt;0))</f>
        <v>0</v>
      </c>
      <c r="X441">
        <f>AND(IF(Metadata!E441="",FALSE,TRUE),exact(Metadata!E441,"weeks"))</f>
        <v>0</v>
      </c>
      <c r="Y441">
        <f>AND(IF(Metadata!F441="",FALSE,TRUE),exact(Metadata!F441,"rat"))</f>
        <v>0</v>
      </c>
      <c r="Z441">
        <f>AND(IF(Metadata!G441="",FALSE,TRUE),exact(Metadata!G441,"Rattus norvegicus"))</f>
        <v>0</v>
      </c>
      <c r="AA441">
        <f>AND(IF(Metadata!H441="",FALSE,TRUE),exact(Metadata!H441,"10116"))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access"))),AND(IF(Metadata!I441="",FALSE,IF(ISERROR(INT(Metadata!I441)),FALSE,INT(Metadata!I441)=Metadata!I441)),Metadata!I441&gt;0))</f>
        <v>0</v>
      </c>
      <c r="AC441">
        <f>AND(IF(Metadata!J441="",FALSE,TRUE),exact(Metadata!J441,"g"))</f>
        <v>0</v>
      </c>
    </row>
    <row r="442" spans="1:29">
      <c r="A442" s="4">
        <f>IF(B442=" "," ",HYPERLINK(CONCATENATE("#metadata!",ADDRESS(INDEX($P$2:$P$1001,MATCH(ROWS($N$2:N442),$N$2:$N$1001,0),0),2)),INDEX($S$2:$S$1001,MATCH(ROWS($N$2:N442),$N$2:$N$1001,0),0)))</f>
        <v>0</v>
      </c>
      <c r="B442" s="5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5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5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5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5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5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5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5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5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applicable"),exact(Metadata!D442,"not collected"),exact(Metadata!D442,"not provided"),exact(Metadata!D442,"restricted access"))),AND(IF(Metadata!D442="",FALSE,IF(ISERROR(INT(Metadata!D442)),FALSE,INT(Metadata!D442)=Metadata!D442)),Metadata!D442&gt;0))</f>
        <v>0</v>
      </c>
      <c r="X442">
        <f>AND(IF(Metadata!E442="",FALSE,TRUE),exact(Metadata!E442,"weeks"))</f>
        <v>0</v>
      </c>
      <c r="Y442">
        <f>AND(IF(Metadata!F442="",FALSE,TRUE),exact(Metadata!F442,"rat"))</f>
        <v>0</v>
      </c>
      <c r="Z442">
        <f>AND(IF(Metadata!G442="",FALSE,TRUE),exact(Metadata!G442,"Rattus norvegicus"))</f>
        <v>0</v>
      </c>
      <c r="AA442">
        <f>AND(IF(Metadata!H442="",FALSE,TRUE),exact(Metadata!H442,"10116"))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access"))),AND(IF(Metadata!I442="",FALSE,IF(ISERROR(INT(Metadata!I442)),FALSE,INT(Metadata!I442)=Metadata!I442)),Metadata!I442&gt;0))</f>
        <v>0</v>
      </c>
      <c r="AC442">
        <f>AND(IF(Metadata!J442="",FALSE,TRUE),exact(Metadata!J442,"g"))</f>
        <v>0</v>
      </c>
    </row>
    <row r="443" spans="1:29">
      <c r="A443" s="4">
        <f>IF(B443=" "," ",HYPERLINK(CONCATENATE("#metadata!",ADDRESS(INDEX($P$2:$P$1001,MATCH(ROWS($N$2:N443),$N$2:$N$1001,0),0),2)),INDEX($S$2:$S$1001,MATCH(ROWS($N$2:N443),$N$2:$N$1001,0),0)))</f>
        <v>0</v>
      </c>
      <c r="B443" s="5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5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5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5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5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5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5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5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5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applicable"),exact(Metadata!D443,"not collected"),exact(Metadata!D443,"not provided"),exact(Metadata!D443,"restricted access"))),AND(IF(Metadata!D443="",FALSE,IF(ISERROR(INT(Metadata!D443)),FALSE,INT(Metadata!D443)=Metadata!D443)),Metadata!D443&gt;0))</f>
        <v>0</v>
      </c>
      <c r="X443">
        <f>AND(IF(Metadata!E443="",FALSE,TRUE),exact(Metadata!E443,"weeks"))</f>
        <v>0</v>
      </c>
      <c r="Y443">
        <f>AND(IF(Metadata!F443="",FALSE,TRUE),exact(Metadata!F443,"rat"))</f>
        <v>0</v>
      </c>
      <c r="Z443">
        <f>AND(IF(Metadata!G443="",FALSE,TRUE),exact(Metadata!G443,"Rattus norvegicus"))</f>
        <v>0</v>
      </c>
      <c r="AA443">
        <f>AND(IF(Metadata!H443="",FALSE,TRUE),exact(Metadata!H443,"10116"))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access"))),AND(IF(Metadata!I443="",FALSE,IF(ISERROR(INT(Metadata!I443)),FALSE,INT(Metadata!I443)=Metadata!I443)),Metadata!I443&gt;0))</f>
        <v>0</v>
      </c>
      <c r="AC443">
        <f>AND(IF(Metadata!J443="",FALSE,TRUE),exact(Metadata!J443,"g"))</f>
        <v>0</v>
      </c>
    </row>
    <row r="444" spans="1:29">
      <c r="A444" s="4">
        <f>IF(B444=" "," ",HYPERLINK(CONCATENATE("#metadata!",ADDRESS(INDEX($P$2:$P$1001,MATCH(ROWS($N$2:N444),$N$2:$N$1001,0),0),2)),INDEX($S$2:$S$1001,MATCH(ROWS($N$2:N444),$N$2:$N$1001,0),0)))</f>
        <v>0</v>
      </c>
      <c r="B444" s="5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5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5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5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5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5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5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5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5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applicable"),exact(Metadata!D444,"not collected"),exact(Metadata!D444,"not provided"),exact(Metadata!D444,"restricted access"))),AND(IF(Metadata!D444="",FALSE,IF(ISERROR(INT(Metadata!D444)),FALSE,INT(Metadata!D444)=Metadata!D444)),Metadata!D444&gt;0))</f>
        <v>0</v>
      </c>
      <c r="X444">
        <f>AND(IF(Metadata!E444="",FALSE,TRUE),exact(Metadata!E444,"weeks"))</f>
        <v>0</v>
      </c>
      <c r="Y444">
        <f>AND(IF(Metadata!F444="",FALSE,TRUE),exact(Metadata!F444,"rat"))</f>
        <v>0</v>
      </c>
      <c r="Z444">
        <f>AND(IF(Metadata!G444="",FALSE,TRUE),exact(Metadata!G444,"Rattus norvegicus"))</f>
        <v>0</v>
      </c>
      <c r="AA444">
        <f>AND(IF(Metadata!H444="",FALSE,TRUE),exact(Metadata!H444,"10116"))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access"))),AND(IF(Metadata!I444="",FALSE,IF(ISERROR(INT(Metadata!I444)),FALSE,INT(Metadata!I444)=Metadata!I444)),Metadata!I444&gt;0))</f>
        <v>0</v>
      </c>
      <c r="AC444">
        <f>AND(IF(Metadata!J444="",FALSE,TRUE),exact(Metadata!J444,"g"))</f>
        <v>0</v>
      </c>
    </row>
    <row r="445" spans="1:29">
      <c r="A445" s="4">
        <f>IF(B445=" "," ",HYPERLINK(CONCATENATE("#metadata!",ADDRESS(INDEX($P$2:$P$1001,MATCH(ROWS($N$2:N445),$N$2:$N$1001,0),0),2)),INDEX($S$2:$S$1001,MATCH(ROWS($N$2:N445),$N$2:$N$1001,0),0)))</f>
        <v>0</v>
      </c>
      <c r="B445" s="5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5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5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5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5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5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5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5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5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applicable"),exact(Metadata!D445,"not collected"),exact(Metadata!D445,"not provided"),exact(Metadata!D445,"restricted access"))),AND(IF(Metadata!D445="",FALSE,IF(ISERROR(INT(Metadata!D445)),FALSE,INT(Metadata!D445)=Metadata!D445)),Metadata!D445&gt;0))</f>
        <v>0</v>
      </c>
      <c r="X445">
        <f>AND(IF(Metadata!E445="",FALSE,TRUE),exact(Metadata!E445,"weeks"))</f>
        <v>0</v>
      </c>
      <c r="Y445">
        <f>AND(IF(Metadata!F445="",FALSE,TRUE),exact(Metadata!F445,"rat"))</f>
        <v>0</v>
      </c>
      <c r="Z445">
        <f>AND(IF(Metadata!G445="",FALSE,TRUE),exact(Metadata!G445,"Rattus norvegicus"))</f>
        <v>0</v>
      </c>
      <c r="AA445">
        <f>AND(IF(Metadata!H445="",FALSE,TRUE),exact(Metadata!H445,"10116"))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access"))),AND(IF(Metadata!I445="",FALSE,IF(ISERROR(INT(Metadata!I445)),FALSE,INT(Metadata!I445)=Metadata!I445)),Metadata!I445&gt;0))</f>
        <v>0</v>
      </c>
      <c r="AC445">
        <f>AND(IF(Metadata!J445="",FALSE,TRUE),exact(Metadata!J445,"g"))</f>
        <v>0</v>
      </c>
    </row>
    <row r="446" spans="1:29">
      <c r="A446" s="4">
        <f>IF(B446=" "," ",HYPERLINK(CONCATENATE("#metadata!",ADDRESS(INDEX($P$2:$P$1001,MATCH(ROWS($N$2:N446),$N$2:$N$1001,0),0),2)),INDEX($S$2:$S$1001,MATCH(ROWS($N$2:N446),$N$2:$N$1001,0),0)))</f>
        <v>0</v>
      </c>
      <c r="B446" s="5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5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5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5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5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5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5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5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5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applicable"),exact(Metadata!D446,"not collected"),exact(Metadata!D446,"not provided"),exact(Metadata!D446,"restricted access"))),AND(IF(Metadata!D446="",FALSE,IF(ISERROR(INT(Metadata!D446)),FALSE,INT(Metadata!D446)=Metadata!D446)),Metadata!D446&gt;0))</f>
        <v>0</v>
      </c>
      <c r="X446">
        <f>AND(IF(Metadata!E446="",FALSE,TRUE),exact(Metadata!E446,"weeks"))</f>
        <v>0</v>
      </c>
      <c r="Y446">
        <f>AND(IF(Metadata!F446="",FALSE,TRUE),exact(Metadata!F446,"rat"))</f>
        <v>0</v>
      </c>
      <c r="Z446">
        <f>AND(IF(Metadata!G446="",FALSE,TRUE),exact(Metadata!G446,"Rattus norvegicus"))</f>
        <v>0</v>
      </c>
      <c r="AA446">
        <f>AND(IF(Metadata!H446="",FALSE,TRUE),exact(Metadata!H446,"10116"))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access"))),AND(IF(Metadata!I446="",FALSE,IF(ISERROR(INT(Metadata!I446)),FALSE,INT(Metadata!I446)=Metadata!I446)),Metadata!I446&gt;0))</f>
        <v>0</v>
      </c>
      <c r="AC446">
        <f>AND(IF(Metadata!J446="",FALSE,TRUE),exact(Metadata!J446,"g"))</f>
        <v>0</v>
      </c>
    </row>
    <row r="447" spans="1:29">
      <c r="A447" s="4">
        <f>IF(B447=" "," ",HYPERLINK(CONCATENATE("#metadata!",ADDRESS(INDEX($P$2:$P$1001,MATCH(ROWS($N$2:N447),$N$2:$N$1001,0),0),2)),INDEX($S$2:$S$1001,MATCH(ROWS($N$2:N447),$N$2:$N$1001,0),0)))</f>
        <v>0</v>
      </c>
      <c r="B447" s="5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5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5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5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5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5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5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5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5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applicable"),exact(Metadata!D447,"not collected"),exact(Metadata!D447,"not provided"),exact(Metadata!D447,"restricted access"))),AND(IF(Metadata!D447="",FALSE,IF(ISERROR(INT(Metadata!D447)),FALSE,INT(Metadata!D447)=Metadata!D447)),Metadata!D447&gt;0))</f>
        <v>0</v>
      </c>
      <c r="X447">
        <f>AND(IF(Metadata!E447="",FALSE,TRUE),exact(Metadata!E447,"weeks"))</f>
        <v>0</v>
      </c>
      <c r="Y447">
        <f>AND(IF(Metadata!F447="",FALSE,TRUE),exact(Metadata!F447,"rat"))</f>
        <v>0</v>
      </c>
      <c r="Z447">
        <f>AND(IF(Metadata!G447="",FALSE,TRUE),exact(Metadata!G447,"Rattus norvegicus"))</f>
        <v>0</v>
      </c>
      <c r="AA447">
        <f>AND(IF(Metadata!H447="",FALSE,TRUE),exact(Metadata!H447,"10116"))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access"))),AND(IF(Metadata!I447="",FALSE,IF(ISERROR(INT(Metadata!I447)),FALSE,INT(Metadata!I447)=Metadata!I447)),Metadata!I447&gt;0))</f>
        <v>0</v>
      </c>
      <c r="AC447">
        <f>AND(IF(Metadata!J447="",FALSE,TRUE),exact(Metadata!J447,"g"))</f>
        <v>0</v>
      </c>
    </row>
    <row r="448" spans="1:29">
      <c r="A448" s="4">
        <f>IF(B448=" "," ",HYPERLINK(CONCATENATE("#metadata!",ADDRESS(INDEX($P$2:$P$1001,MATCH(ROWS($N$2:N448),$N$2:$N$1001,0),0),2)),INDEX($S$2:$S$1001,MATCH(ROWS($N$2:N448),$N$2:$N$1001,0),0)))</f>
        <v>0</v>
      </c>
      <c r="B448" s="5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5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5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5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5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5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5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5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5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applicable"),exact(Metadata!D448,"not collected"),exact(Metadata!D448,"not provided"),exact(Metadata!D448,"restricted access"))),AND(IF(Metadata!D448="",FALSE,IF(ISERROR(INT(Metadata!D448)),FALSE,INT(Metadata!D448)=Metadata!D448)),Metadata!D448&gt;0))</f>
        <v>0</v>
      </c>
      <c r="X448">
        <f>AND(IF(Metadata!E448="",FALSE,TRUE),exact(Metadata!E448,"weeks"))</f>
        <v>0</v>
      </c>
      <c r="Y448">
        <f>AND(IF(Metadata!F448="",FALSE,TRUE),exact(Metadata!F448,"rat"))</f>
        <v>0</v>
      </c>
      <c r="Z448">
        <f>AND(IF(Metadata!G448="",FALSE,TRUE),exact(Metadata!G448,"Rattus norvegicus"))</f>
        <v>0</v>
      </c>
      <c r="AA448">
        <f>AND(IF(Metadata!H448="",FALSE,TRUE),exact(Metadata!H448,"10116"))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access"))),AND(IF(Metadata!I448="",FALSE,IF(ISERROR(INT(Metadata!I448)),FALSE,INT(Metadata!I448)=Metadata!I448)),Metadata!I448&gt;0))</f>
        <v>0</v>
      </c>
      <c r="AC448">
        <f>AND(IF(Metadata!J448="",FALSE,TRUE),exact(Metadata!J448,"g"))</f>
        <v>0</v>
      </c>
    </row>
    <row r="449" spans="1:29">
      <c r="A449" s="4">
        <f>IF(B449=" "," ",HYPERLINK(CONCATENATE("#metadata!",ADDRESS(INDEX($P$2:$P$1001,MATCH(ROWS($N$2:N449),$N$2:$N$1001,0),0),2)),INDEX($S$2:$S$1001,MATCH(ROWS($N$2:N449),$N$2:$N$1001,0),0)))</f>
        <v>0</v>
      </c>
      <c r="B449" s="5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5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5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5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5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5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5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5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5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applicable"),exact(Metadata!D449,"not collected"),exact(Metadata!D449,"not provided"),exact(Metadata!D449,"restricted access"))),AND(IF(Metadata!D449="",FALSE,IF(ISERROR(INT(Metadata!D449)),FALSE,INT(Metadata!D449)=Metadata!D449)),Metadata!D449&gt;0))</f>
        <v>0</v>
      </c>
      <c r="X449">
        <f>AND(IF(Metadata!E449="",FALSE,TRUE),exact(Metadata!E449,"weeks"))</f>
        <v>0</v>
      </c>
      <c r="Y449">
        <f>AND(IF(Metadata!F449="",FALSE,TRUE),exact(Metadata!F449,"rat"))</f>
        <v>0</v>
      </c>
      <c r="Z449">
        <f>AND(IF(Metadata!G449="",FALSE,TRUE),exact(Metadata!G449,"Rattus norvegicus"))</f>
        <v>0</v>
      </c>
      <c r="AA449">
        <f>AND(IF(Metadata!H449="",FALSE,TRUE),exact(Metadata!H449,"10116"))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access"))),AND(IF(Metadata!I449="",FALSE,IF(ISERROR(INT(Metadata!I449)),FALSE,INT(Metadata!I449)=Metadata!I449)),Metadata!I449&gt;0))</f>
        <v>0</v>
      </c>
      <c r="AC449">
        <f>AND(IF(Metadata!J449="",FALSE,TRUE),exact(Metadata!J449,"g"))</f>
        <v>0</v>
      </c>
    </row>
    <row r="450" spans="1:29">
      <c r="A450" s="4">
        <f>IF(B450=" "," ",HYPERLINK(CONCATENATE("#metadata!",ADDRESS(INDEX($P$2:$P$1001,MATCH(ROWS($N$2:N450),$N$2:$N$1001,0),0),2)),INDEX($S$2:$S$1001,MATCH(ROWS($N$2:N450),$N$2:$N$1001,0),0)))</f>
        <v>0</v>
      </c>
      <c r="B450" s="5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5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5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5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5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5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5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5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5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applicable"),exact(Metadata!D450,"not collected"),exact(Metadata!D450,"not provided"),exact(Metadata!D450,"restricted access"))),AND(IF(Metadata!D450="",FALSE,IF(ISERROR(INT(Metadata!D450)),FALSE,INT(Metadata!D450)=Metadata!D450)),Metadata!D450&gt;0))</f>
        <v>0</v>
      </c>
      <c r="X450">
        <f>AND(IF(Metadata!E450="",FALSE,TRUE),exact(Metadata!E450,"weeks"))</f>
        <v>0</v>
      </c>
      <c r="Y450">
        <f>AND(IF(Metadata!F450="",FALSE,TRUE),exact(Metadata!F450,"rat"))</f>
        <v>0</v>
      </c>
      <c r="Z450">
        <f>AND(IF(Metadata!G450="",FALSE,TRUE),exact(Metadata!G450,"Rattus norvegicus"))</f>
        <v>0</v>
      </c>
      <c r="AA450">
        <f>AND(IF(Metadata!H450="",FALSE,TRUE),exact(Metadata!H450,"10116"))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access"))),AND(IF(Metadata!I450="",FALSE,IF(ISERROR(INT(Metadata!I450)),FALSE,INT(Metadata!I450)=Metadata!I450)),Metadata!I450&gt;0))</f>
        <v>0</v>
      </c>
      <c r="AC450">
        <f>AND(IF(Metadata!J450="",FALSE,TRUE),exact(Metadata!J450,"g"))</f>
        <v>0</v>
      </c>
    </row>
    <row r="451" spans="1:29">
      <c r="A451" s="4">
        <f>IF(B451=" "," ",HYPERLINK(CONCATENATE("#metadata!",ADDRESS(INDEX($P$2:$P$1001,MATCH(ROWS($N$2:N451),$N$2:$N$1001,0),0),2)),INDEX($S$2:$S$1001,MATCH(ROWS($N$2:N451),$N$2:$N$1001,0),0)))</f>
        <v>0</v>
      </c>
      <c r="B451" s="5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5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5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5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5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5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5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5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5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applicable"),exact(Metadata!D451,"not collected"),exact(Metadata!D451,"not provided"),exact(Metadata!D451,"restricted access"))),AND(IF(Metadata!D451="",FALSE,IF(ISERROR(INT(Metadata!D451)),FALSE,INT(Metadata!D451)=Metadata!D451)),Metadata!D451&gt;0))</f>
        <v>0</v>
      </c>
      <c r="X451">
        <f>AND(IF(Metadata!E451="",FALSE,TRUE),exact(Metadata!E451,"weeks"))</f>
        <v>0</v>
      </c>
      <c r="Y451">
        <f>AND(IF(Metadata!F451="",FALSE,TRUE),exact(Metadata!F451,"rat"))</f>
        <v>0</v>
      </c>
      <c r="Z451">
        <f>AND(IF(Metadata!G451="",FALSE,TRUE),exact(Metadata!G451,"Rattus norvegicus"))</f>
        <v>0</v>
      </c>
      <c r="AA451">
        <f>AND(IF(Metadata!H451="",FALSE,TRUE),exact(Metadata!H451,"10116"))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access"))),AND(IF(Metadata!I451="",FALSE,IF(ISERROR(INT(Metadata!I451)),FALSE,INT(Metadata!I451)=Metadata!I451)),Metadata!I451&gt;0))</f>
        <v>0</v>
      </c>
      <c r="AC451">
        <f>AND(IF(Metadata!J451="",FALSE,TRUE),exact(Metadata!J451,"g"))</f>
        <v>0</v>
      </c>
    </row>
    <row r="452" spans="1:29">
      <c r="A452" s="4">
        <f>IF(B452=" "," ",HYPERLINK(CONCATENATE("#metadata!",ADDRESS(INDEX($P$2:$P$1001,MATCH(ROWS($N$2:N452),$N$2:$N$1001,0),0),2)),INDEX($S$2:$S$1001,MATCH(ROWS($N$2:N452),$N$2:$N$1001,0),0)))</f>
        <v>0</v>
      </c>
      <c r="B452" s="5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5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5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5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5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5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5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5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5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applicable"),exact(Metadata!D452,"not collected"),exact(Metadata!D452,"not provided"),exact(Metadata!D452,"restricted access"))),AND(IF(Metadata!D452="",FALSE,IF(ISERROR(INT(Metadata!D452)),FALSE,INT(Metadata!D452)=Metadata!D452)),Metadata!D452&gt;0))</f>
        <v>0</v>
      </c>
      <c r="X452">
        <f>AND(IF(Metadata!E452="",FALSE,TRUE),exact(Metadata!E452,"weeks"))</f>
        <v>0</v>
      </c>
      <c r="Y452">
        <f>AND(IF(Metadata!F452="",FALSE,TRUE),exact(Metadata!F452,"rat"))</f>
        <v>0</v>
      </c>
      <c r="Z452">
        <f>AND(IF(Metadata!G452="",FALSE,TRUE),exact(Metadata!G452,"Rattus norvegicus"))</f>
        <v>0</v>
      </c>
      <c r="AA452">
        <f>AND(IF(Metadata!H452="",FALSE,TRUE),exact(Metadata!H452,"10116"))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access"))),AND(IF(Metadata!I452="",FALSE,IF(ISERROR(INT(Metadata!I452)),FALSE,INT(Metadata!I452)=Metadata!I452)),Metadata!I452&gt;0))</f>
        <v>0</v>
      </c>
      <c r="AC452">
        <f>AND(IF(Metadata!J452="",FALSE,TRUE),exact(Metadata!J452,"g"))</f>
        <v>0</v>
      </c>
    </row>
    <row r="453" spans="1:29">
      <c r="A453" s="4">
        <f>IF(B453=" "," ",HYPERLINK(CONCATENATE("#metadata!",ADDRESS(INDEX($P$2:$P$1001,MATCH(ROWS($N$2:N453),$N$2:$N$1001,0),0),2)),INDEX($S$2:$S$1001,MATCH(ROWS($N$2:N453),$N$2:$N$1001,0),0)))</f>
        <v>0</v>
      </c>
      <c r="B453" s="5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5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5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5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5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5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5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5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5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applicable"),exact(Metadata!D453,"not collected"),exact(Metadata!D453,"not provided"),exact(Metadata!D453,"restricted access"))),AND(IF(Metadata!D453="",FALSE,IF(ISERROR(INT(Metadata!D453)),FALSE,INT(Metadata!D453)=Metadata!D453)),Metadata!D453&gt;0))</f>
        <v>0</v>
      </c>
      <c r="X453">
        <f>AND(IF(Metadata!E453="",FALSE,TRUE),exact(Metadata!E453,"weeks"))</f>
        <v>0</v>
      </c>
      <c r="Y453">
        <f>AND(IF(Metadata!F453="",FALSE,TRUE),exact(Metadata!F453,"rat"))</f>
        <v>0</v>
      </c>
      <c r="Z453">
        <f>AND(IF(Metadata!G453="",FALSE,TRUE),exact(Metadata!G453,"Rattus norvegicus"))</f>
        <v>0</v>
      </c>
      <c r="AA453">
        <f>AND(IF(Metadata!H453="",FALSE,TRUE),exact(Metadata!H453,"10116"))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access"))),AND(IF(Metadata!I453="",FALSE,IF(ISERROR(INT(Metadata!I453)),FALSE,INT(Metadata!I453)=Metadata!I453)),Metadata!I453&gt;0))</f>
        <v>0</v>
      </c>
      <c r="AC453">
        <f>AND(IF(Metadata!J453="",FALSE,TRUE),exact(Metadata!J453,"g"))</f>
        <v>0</v>
      </c>
    </row>
    <row r="454" spans="1:29">
      <c r="A454" s="4">
        <f>IF(B454=" "," ",HYPERLINK(CONCATENATE("#metadata!",ADDRESS(INDEX($P$2:$P$1001,MATCH(ROWS($N$2:N454),$N$2:$N$1001,0),0),2)),INDEX($S$2:$S$1001,MATCH(ROWS($N$2:N454),$N$2:$N$1001,0),0)))</f>
        <v>0</v>
      </c>
      <c r="B454" s="5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5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5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5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5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5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5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5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5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applicable"),exact(Metadata!D454,"not collected"),exact(Metadata!D454,"not provided"),exact(Metadata!D454,"restricted access"))),AND(IF(Metadata!D454="",FALSE,IF(ISERROR(INT(Metadata!D454)),FALSE,INT(Metadata!D454)=Metadata!D454)),Metadata!D454&gt;0))</f>
        <v>0</v>
      </c>
      <c r="X454">
        <f>AND(IF(Metadata!E454="",FALSE,TRUE),exact(Metadata!E454,"weeks"))</f>
        <v>0</v>
      </c>
      <c r="Y454">
        <f>AND(IF(Metadata!F454="",FALSE,TRUE),exact(Metadata!F454,"rat"))</f>
        <v>0</v>
      </c>
      <c r="Z454">
        <f>AND(IF(Metadata!G454="",FALSE,TRUE),exact(Metadata!G454,"Rattus norvegicus"))</f>
        <v>0</v>
      </c>
      <c r="AA454">
        <f>AND(IF(Metadata!H454="",FALSE,TRUE),exact(Metadata!H454,"10116"))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access"))),AND(IF(Metadata!I454="",FALSE,IF(ISERROR(INT(Metadata!I454)),FALSE,INT(Metadata!I454)=Metadata!I454)),Metadata!I454&gt;0))</f>
        <v>0</v>
      </c>
      <c r="AC454">
        <f>AND(IF(Metadata!J454="",FALSE,TRUE),exact(Metadata!J454,"g"))</f>
        <v>0</v>
      </c>
    </row>
    <row r="455" spans="1:29">
      <c r="A455" s="4">
        <f>IF(B455=" "," ",HYPERLINK(CONCATENATE("#metadata!",ADDRESS(INDEX($P$2:$P$1001,MATCH(ROWS($N$2:N455),$N$2:$N$1001,0),0),2)),INDEX($S$2:$S$1001,MATCH(ROWS($N$2:N455),$N$2:$N$1001,0),0)))</f>
        <v>0</v>
      </c>
      <c r="B455" s="5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5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5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5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5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5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5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5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5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applicable"),exact(Metadata!D455,"not collected"),exact(Metadata!D455,"not provided"),exact(Metadata!D455,"restricted access"))),AND(IF(Metadata!D455="",FALSE,IF(ISERROR(INT(Metadata!D455)),FALSE,INT(Metadata!D455)=Metadata!D455)),Metadata!D455&gt;0))</f>
        <v>0</v>
      </c>
      <c r="X455">
        <f>AND(IF(Metadata!E455="",FALSE,TRUE),exact(Metadata!E455,"weeks"))</f>
        <v>0</v>
      </c>
      <c r="Y455">
        <f>AND(IF(Metadata!F455="",FALSE,TRUE),exact(Metadata!F455,"rat"))</f>
        <v>0</v>
      </c>
      <c r="Z455">
        <f>AND(IF(Metadata!G455="",FALSE,TRUE),exact(Metadata!G455,"Rattus norvegicus"))</f>
        <v>0</v>
      </c>
      <c r="AA455">
        <f>AND(IF(Metadata!H455="",FALSE,TRUE),exact(Metadata!H455,"10116"))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access"))),AND(IF(Metadata!I455="",FALSE,IF(ISERROR(INT(Metadata!I455)),FALSE,INT(Metadata!I455)=Metadata!I455)),Metadata!I455&gt;0))</f>
        <v>0</v>
      </c>
      <c r="AC455">
        <f>AND(IF(Metadata!J455="",FALSE,TRUE),exact(Metadata!J455,"g"))</f>
        <v>0</v>
      </c>
    </row>
    <row r="456" spans="1:29">
      <c r="A456" s="4">
        <f>IF(B456=" "," ",HYPERLINK(CONCATENATE("#metadata!",ADDRESS(INDEX($P$2:$P$1001,MATCH(ROWS($N$2:N456),$N$2:$N$1001,0),0),2)),INDEX($S$2:$S$1001,MATCH(ROWS($N$2:N456),$N$2:$N$1001,0),0)))</f>
        <v>0</v>
      </c>
      <c r="B456" s="5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5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5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5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5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5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5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5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5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applicable"),exact(Metadata!D456,"not collected"),exact(Metadata!D456,"not provided"),exact(Metadata!D456,"restricted access"))),AND(IF(Metadata!D456="",FALSE,IF(ISERROR(INT(Metadata!D456)),FALSE,INT(Metadata!D456)=Metadata!D456)),Metadata!D456&gt;0))</f>
        <v>0</v>
      </c>
      <c r="X456">
        <f>AND(IF(Metadata!E456="",FALSE,TRUE),exact(Metadata!E456,"weeks"))</f>
        <v>0</v>
      </c>
      <c r="Y456">
        <f>AND(IF(Metadata!F456="",FALSE,TRUE),exact(Metadata!F456,"rat"))</f>
        <v>0</v>
      </c>
      <c r="Z456">
        <f>AND(IF(Metadata!G456="",FALSE,TRUE),exact(Metadata!G456,"Rattus norvegicus"))</f>
        <v>0</v>
      </c>
      <c r="AA456">
        <f>AND(IF(Metadata!H456="",FALSE,TRUE),exact(Metadata!H456,"10116"))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access"))),AND(IF(Metadata!I456="",FALSE,IF(ISERROR(INT(Metadata!I456)),FALSE,INT(Metadata!I456)=Metadata!I456)),Metadata!I456&gt;0))</f>
        <v>0</v>
      </c>
      <c r="AC456">
        <f>AND(IF(Metadata!J456="",FALSE,TRUE),exact(Metadata!J456,"g"))</f>
        <v>0</v>
      </c>
    </row>
    <row r="457" spans="1:29">
      <c r="A457" s="4">
        <f>IF(B457=" "," ",HYPERLINK(CONCATENATE("#metadata!",ADDRESS(INDEX($P$2:$P$1001,MATCH(ROWS($N$2:N457),$N$2:$N$1001,0),0),2)),INDEX($S$2:$S$1001,MATCH(ROWS($N$2:N457),$N$2:$N$1001,0),0)))</f>
        <v>0</v>
      </c>
      <c r="B457" s="5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5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5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5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5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5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5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5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5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applicable"),exact(Metadata!D457,"not collected"),exact(Metadata!D457,"not provided"),exact(Metadata!D457,"restricted access"))),AND(IF(Metadata!D457="",FALSE,IF(ISERROR(INT(Metadata!D457)),FALSE,INT(Metadata!D457)=Metadata!D457)),Metadata!D457&gt;0))</f>
        <v>0</v>
      </c>
      <c r="X457">
        <f>AND(IF(Metadata!E457="",FALSE,TRUE),exact(Metadata!E457,"weeks"))</f>
        <v>0</v>
      </c>
      <c r="Y457">
        <f>AND(IF(Metadata!F457="",FALSE,TRUE),exact(Metadata!F457,"rat"))</f>
        <v>0</v>
      </c>
      <c r="Z457">
        <f>AND(IF(Metadata!G457="",FALSE,TRUE),exact(Metadata!G457,"Rattus norvegicus"))</f>
        <v>0</v>
      </c>
      <c r="AA457">
        <f>AND(IF(Metadata!H457="",FALSE,TRUE),exact(Metadata!H457,"10116"))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access"))),AND(IF(Metadata!I457="",FALSE,IF(ISERROR(INT(Metadata!I457)),FALSE,INT(Metadata!I457)=Metadata!I457)),Metadata!I457&gt;0))</f>
        <v>0</v>
      </c>
      <c r="AC457">
        <f>AND(IF(Metadata!J457="",FALSE,TRUE),exact(Metadata!J457,"g"))</f>
        <v>0</v>
      </c>
    </row>
    <row r="458" spans="1:29">
      <c r="A458" s="4">
        <f>IF(B458=" "," ",HYPERLINK(CONCATENATE("#metadata!",ADDRESS(INDEX($P$2:$P$1001,MATCH(ROWS($N$2:N458),$N$2:$N$1001,0),0),2)),INDEX($S$2:$S$1001,MATCH(ROWS($N$2:N458),$N$2:$N$1001,0),0)))</f>
        <v>0</v>
      </c>
      <c r="B458" s="5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5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5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5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5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5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5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5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5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applicable"),exact(Metadata!D458,"not collected"),exact(Metadata!D458,"not provided"),exact(Metadata!D458,"restricted access"))),AND(IF(Metadata!D458="",FALSE,IF(ISERROR(INT(Metadata!D458)),FALSE,INT(Metadata!D458)=Metadata!D458)),Metadata!D458&gt;0))</f>
        <v>0</v>
      </c>
      <c r="X458">
        <f>AND(IF(Metadata!E458="",FALSE,TRUE),exact(Metadata!E458,"weeks"))</f>
        <v>0</v>
      </c>
      <c r="Y458">
        <f>AND(IF(Metadata!F458="",FALSE,TRUE),exact(Metadata!F458,"rat"))</f>
        <v>0</v>
      </c>
      <c r="Z458">
        <f>AND(IF(Metadata!G458="",FALSE,TRUE),exact(Metadata!G458,"Rattus norvegicus"))</f>
        <v>0</v>
      </c>
      <c r="AA458">
        <f>AND(IF(Metadata!H458="",FALSE,TRUE),exact(Metadata!H458,"10116"))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access"))),AND(IF(Metadata!I458="",FALSE,IF(ISERROR(INT(Metadata!I458)),FALSE,INT(Metadata!I458)=Metadata!I458)),Metadata!I458&gt;0))</f>
        <v>0</v>
      </c>
      <c r="AC458">
        <f>AND(IF(Metadata!J458="",FALSE,TRUE),exact(Metadata!J458,"g"))</f>
        <v>0</v>
      </c>
    </row>
    <row r="459" spans="1:29">
      <c r="A459" s="4">
        <f>IF(B459=" "," ",HYPERLINK(CONCATENATE("#metadata!",ADDRESS(INDEX($P$2:$P$1001,MATCH(ROWS($N$2:N459),$N$2:$N$1001,0),0),2)),INDEX($S$2:$S$1001,MATCH(ROWS($N$2:N459),$N$2:$N$1001,0),0)))</f>
        <v>0</v>
      </c>
      <c r="B459" s="5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5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5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5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5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5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5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5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5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applicable"),exact(Metadata!D459,"not collected"),exact(Metadata!D459,"not provided"),exact(Metadata!D459,"restricted access"))),AND(IF(Metadata!D459="",FALSE,IF(ISERROR(INT(Metadata!D459)),FALSE,INT(Metadata!D459)=Metadata!D459)),Metadata!D459&gt;0))</f>
        <v>0</v>
      </c>
      <c r="X459">
        <f>AND(IF(Metadata!E459="",FALSE,TRUE),exact(Metadata!E459,"weeks"))</f>
        <v>0</v>
      </c>
      <c r="Y459">
        <f>AND(IF(Metadata!F459="",FALSE,TRUE),exact(Metadata!F459,"rat"))</f>
        <v>0</v>
      </c>
      <c r="Z459">
        <f>AND(IF(Metadata!G459="",FALSE,TRUE),exact(Metadata!G459,"Rattus norvegicus"))</f>
        <v>0</v>
      </c>
      <c r="AA459">
        <f>AND(IF(Metadata!H459="",FALSE,TRUE),exact(Metadata!H459,"10116"))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access"))),AND(IF(Metadata!I459="",FALSE,IF(ISERROR(INT(Metadata!I459)),FALSE,INT(Metadata!I459)=Metadata!I459)),Metadata!I459&gt;0))</f>
        <v>0</v>
      </c>
      <c r="AC459">
        <f>AND(IF(Metadata!J459="",FALSE,TRUE),exact(Metadata!J459,"g"))</f>
        <v>0</v>
      </c>
    </row>
    <row r="460" spans="1:29">
      <c r="A460" s="4">
        <f>IF(B460=" "," ",HYPERLINK(CONCATENATE("#metadata!",ADDRESS(INDEX($P$2:$P$1001,MATCH(ROWS($N$2:N460),$N$2:$N$1001,0),0),2)),INDEX($S$2:$S$1001,MATCH(ROWS($N$2:N460),$N$2:$N$1001,0),0)))</f>
        <v>0</v>
      </c>
      <c r="B460" s="5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5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5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5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5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5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5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5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5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applicable"),exact(Metadata!D460,"not collected"),exact(Metadata!D460,"not provided"),exact(Metadata!D460,"restricted access"))),AND(IF(Metadata!D460="",FALSE,IF(ISERROR(INT(Metadata!D460)),FALSE,INT(Metadata!D460)=Metadata!D460)),Metadata!D460&gt;0))</f>
        <v>0</v>
      </c>
      <c r="X460">
        <f>AND(IF(Metadata!E460="",FALSE,TRUE),exact(Metadata!E460,"weeks"))</f>
        <v>0</v>
      </c>
      <c r="Y460">
        <f>AND(IF(Metadata!F460="",FALSE,TRUE),exact(Metadata!F460,"rat"))</f>
        <v>0</v>
      </c>
      <c r="Z460">
        <f>AND(IF(Metadata!G460="",FALSE,TRUE),exact(Metadata!G460,"Rattus norvegicus"))</f>
        <v>0</v>
      </c>
      <c r="AA460">
        <f>AND(IF(Metadata!H460="",FALSE,TRUE),exact(Metadata!H460,"10116"))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access"))),AND(IF(Metadata!I460="",FALSE,IF(ISERROR(INT(Metadata!I460)),FALSE,INT(Metadata!I460)=Metadata!I460)),Metadata!I460&gt;0))</f>
        <v>0</v>
      </c>
      <c r="AC460">
        <f>AND(IF(Metadata!J460="",FALSE,TRUE),exact(Metadata!J460,"g"))</f>
        <v>0</v>
      </c>
    </row>
    <row r="461" spans="1:29">
      <c r="A461" s="4">
        <f>IF(B461=" "," ",HYPERLINK(CONCATENATE("#metadata!",ADDRESS(INDEX($P$2:$P$1001,MATCH(ROWS($N$2:N461),$N$2:$N$1001,0),0),2)),INDEX($S$2:$S$1001,MATCH(ROWS($N$2:N461),$N$2:$N$1001,0),0)))</f>
        <v>0</v>
      </c>
      <c r="B461" s="5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5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5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5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5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5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5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5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5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applicable"),exact(Metadata!D461,"not collected"),exact(Metadata!D461,"not provided"),exact(Metadata!D461,"restricted access"))),AND(IF(Metadata!D461="",FALSE,IF(ISERROR(INT(Metadata!D461)),FALSE,INT(Metadata!D461)=Metadata!D461)),Metadata!D461&gt;0))</f>
        <v>0</v>
      </c>
      <c r="X461">
        <f>AND(IF(Metadata!E461="",FALSE,TRUE),exact(Metadata!E461,"weeks"))</f>
        <v>0</v>
      </c>
      <c r="Y461">
        <f>AND(IF(Metadata!F461="",FALSE,TRUE),exact(Metadata!F461,"rat"))</f>
        <v>0</v>
      </c>
      <c r="Z461">
        <f>AND(IF(Metadata!G461="",FALSE,TRUE),exact(Metadata!G461,"Rattus norvegicus"))</f>
        <v>0</v>
      </c>
      <c r="AA461">
        <f>AND(IF(Metadata!H461="",FALSE,TRUE),exact(Metadata!H461,"10116"))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access"))),AND(IF(Metadata!I461="",FALSE,IF(ISERROR(INT(Metadata!I461)),FALSE,INT(Metadata!I461)=Metadata!I461)),Metadata!I461&gt;0))</f>
        <v>0</v>
      </c>
      <c r="AC461">
        <f>AND(IF(Metadata!J461="",FALSE,TRUE),exact(Metadata!J461,"g"))</f>
        <v>0</v>
      </c>
    </row>
    <row r="462" spans="1:29">
      <c r="A462" s="4">
        <f>IF(B462=" "," ",HYPERLINK(CONCATENATE("#metadata!",ADDRESS(INDEX($P$2:$P$1001,MATCH(ROWS($N$2:N462),$N$2:$N$1001,0),0),2)),INDEX($S$2:$S$1001,MATCH(ROWS($N$2:N462),$N$2:$N$1001,0),0)))</f>
        <v>0</v>
      </c>
      <c r="B462" s="5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5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5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5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5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5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5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5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5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applicable"),exact(Metadata!D462,"not collected"),exact(Metadata!D462,"not provided"),exact(Metadata!D462,"restricted access"))),AND(IF(Metadata!D462="",FALSE,IF(ISERROR(INT(Metadata!D462)),FALSE,INT(Metadata!D462)=Metadata!D462)),Metadata!D462&gt;0))</f>
        <v>0</v>
      </c>
      <c r="X462">
        <f>AND(IF(Metadata!E462="",FALSE,TRUE),exact(Metadata!E462,"weeks"))</f>
        <v>0</v>
      </c>
      <c r="Y462">
        <f>AND(IF(Metadata!F462="",FALSE,TRUE),exact(Metadata!F462,"rat"))</f>
        <v>0</v>
      </c>
      <c r="Z462">
        <f>AND(IF(Metadata!G462="",FALSE,TRUE),exact(Metadata!G462,"Rattus norvegicus"))</f>
        <v>0</v>
      </c>
      <c r="AA462">
        <f>AND(IF(Metadata!H462="",FALSE,TRUE),exact(Metadata!H462,"10116"))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access"))),AND(IF(Metadata!I462="",FALSE,IF(ISERROR(INT(Metadata!I462)),FALSE,INT(Metadata!I462)=Metadata!I462)),Metadata!I462&gt;0))</f>
        <v>0</v>
      </c>
      <c r="AC462">
        <f>AND(IF(Metadata!J462="",FALSE,TRUE),exact(Metadata!J462,"g"))</f>
        <v>0</v>
      </c>
    </row>
    <row r="463" spans="1:29">
      <c r="A463" s="4">
        <f>IF(B463=" "," ",HYPERLINK(CONCATENATE("#metadata!",ADDRESS(INDEX($P$2:$P$1001,MATCH(ROWS($N$2:N463),$N$2:$N$1001,0),0),2)),INDEX($S$2:$S$1001,MATCH(ROWS($N$2:N463),$N$2:$N$1001,0),0)))</f>
        <v>0</v>
      </c>
      <c r="B463" s="5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5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5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5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5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5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5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5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5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applicable"),exact(Metadata!D463,"not collected"),exact(Metadata!D463,"not provided"),exact(Metadata!D463,"restricted access"))),AND(IF(Metadata!D463="",FALSE,IF(ISERROR(INT(Metadata!D463)),FALSE,INT(Metadata!D463)=Metadata!D463)),Metadata!D463&gt;0))</f>
        <v>0</v>
      </c>
      <c r="X463">
        <f>AND(IF(Metadata!E463="",FALSE,TRUE),exact(Metadata!E463,"weeks"))</f>
        <v>0</v>
      </c>
      <c r="Y463">
        <f>AND(IF(Metadata!F463="",FALSE,TRUE),exact(Metadata!F463,"rat"))</f>
        <v>0</v>
      </c>
      <c r="Z463">
        <f>AND(IF(Metadata!G463="",FALSE,TRUE),exact(Metadata!G463,"Rattus norvegicus"))</f>
        <v>0</v>
      </c>
      <c r="AA463">
        <f>AND(IF(Metadata!H463="",FALSE,TRUE),exact(Metadata!H463,"10116"))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access"))),AND(IF(Metadata!I463="",FALSE,IF(ISERROR(INT(Metadata!I463)),FALSE,INT(Metadata!I463)=Metadata!I463)),Metadata!I463&gt;0))</f>
        <v>0</v>
      </c>
      <c r="AC463">
        <f>AND(IF(Metadata!J463="",FALSE,TRUE),exact(Metadata!J463,"g"))</f>
        <v>0</v>
      </c>
    </row>
    <row r="464" spans="1:29">
      <c r="A464" s="4">
        <f>IF(B464=" "," ",HYPERLINK(CONCATENATE("#metadata!",ADDRESS(INDEX($P$2:$P$1001,MATCH(ROWS($N$2:N464),$N$2:$N$1001,0),0),2)),INDEX($S$2:$S$1001,MATCH(ROWS($N$2:N464),$N$2:$N$1001,0),0)))</f>
        <v>0</v>
      </c>
      <c r="B464" s="5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5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5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5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5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5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5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5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5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applicable"),exact(Metadata!D464,"not collected"),exact(Metadata!D464,"not provided"),exact(Metadata!D464,"restricted access"))),AND(IF(Metadata!D464="",FALSE,IF(ISERROR(INT(Metadata!D464)),FALSE,INT(Metadata!D464)=Metadata!D464)),Metadata!D464&gt;0))</f>
        <v>0</v>
      </c>
      <c r="X464">
        <f>AND(IF(Metadata!E464="",FALSE,TRUE),exact(Metadata!E464,"weeks"))</f>
        <v>0</v>
      </c>
      <c r="Y464">
        <f>AND(IF(Metadata!F464="",FALSE,TRUE),exact(Metadata!F464,"rat"))</f>
        <v>0</v>
      </c>
      <c r="Z464">
        <f>AND(IF(Metadata!G464="",FALSE,TRUE),exact(Metadata!G464,"Rattus norvegicus"))</f>
        <v>0</v>
      </c>
      <c r="AA464">
        <f>AND(IF(Metadata!H464="",FALSE,TRUE),exact(Metadata!H464,"10116"))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access"))),AND(IF(Metadata!I464="",FALSE,IF(ISERROR(INT(Metadata!I464)),FALSE,INT(Metadata!I464)=Metadata!I464)),Metadata!I464&gt;0))</f>
        <v>0</v>
      </c>
      <c r="AC464">
        <f>AND(IF(Metadata!J464="",FALSE,TRUE),exact(Metadata!J464,"g"))</f>
        <v>0</v>
      </c>
    </row>
    <row r="465" spans="1:29">
      <c r="A465" s="4">
        <f>IF(B465=" "," ",HYPERLINK(CONCATENATE("#metadata!",ADDRESS(INDEX($P$2:$P$1001,MATCH(ROWS($N$2:N465),$N$2:$N$1001,0),0),2)),INDEX($S$2:$S$1001,MATCH(ROWS($N$2:N465),$N$2:$N$1001,0),0)))</f>
        <v>0</v>
      </c>
      <c r="B465" s="5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5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5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5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5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5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5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5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5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applicable"),exact(Metadata!D465,"not collected"),exact(Metadata!D465,"not provided"),exact(Metadata!D465,"restricted access"))),AND(IF(Metadata!D465="",FALSE,IF(ISERROR(INT(Metadata!D465)),FALSE,INT(Metadata!D465)=Metadata!D465)),Metadata!D465&gt;0))</f>
        <v>0</v>
      </c>
      <c r="X465">
        <f>AND(IF(Metadata!E465="",FALSE,TRUE),exact(Metadata!E465,"weeks"))</f>
        <v>0</v>
      </c>
      <c r="Y465">
        <f>AND(IF(Metadata!F465="",FALSE,TRUE),exact(Metadata!F465,"rat"))</f>
        <v>0</v>
      </c>
      <c r="Z465">
        <f>AND(IF(Metadata!G465="",FALSE,TRUE),exact(Metadata!G465,"Rattus norvegicus"))</f>
        <v>0</v>
      </c>
      <c r="AA465">
        <f>AND(IF(Metadata!H465="",FALSE,TRUE),exact(Metadata!H465,"10116"))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access"))),AND(IF(Metadata!I465="",FALSE,IF(ISERROR(INT(Metadata!I465)),FALSE,INT(Metadata!I465)=Metadata!I465)),Metadata!I465&gt;0))</f>
        <v>0</v>
      </c>
      <c r="AC465">
        <f>AND(IF(Metadata!J465="",FALSE,TRUE),exact(Metadata!J465,"g"))</f>
        <v>0</v>
      </c>
    </row>
    <row r="466" spans="1:29">
      <c r="A466" s="4">
        <f>IF(B466=" "," ",HYPERLINK(CONCATENATE("#metadata!",ADDRESS(INDEX($P$2:$P$1001,MATCH(ROWS($N$2:N466),$N$2:$N$1001,0),0),2)),INDEX($S$2:$S$1001,MATCH(ROWS($N$2:N466),$N$2:$N$1001,0),0)))</f>
        <v>0</v>
      </c>
      <c r="B466" s="5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5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5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5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5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5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5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5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5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applicable"),exact(Metadata!D466,"not collected"),exact(Metadata!D466,"not provided"),exact(Metadata!D466,"restricted access"))),AND(IF(Metadata!D466="",FALSE,IF(ISERROR(INT(Metadata!D466)),FALSE,INT(Metadata!D466)=Metadata!D466)),Metadata!D466&gt;0))</f>
        <v>0</v>
      </c>
      <c r="X466">
        <f>AND(IF(Metadata!E466="",FALSE,TRUE),exact(Metadata!E466,"weeks"))</f>
        <v>0</v>
      </c>
      <c r="Y466">
        <f>AND(IF(Metadata!F466="",FALSE,TRUE),exact(Metadata!F466,"rat"))</f>
        <v>0</v>
      </c>
      <c r="Z466">
        <f>AND(IF(Metadata!G466="",FALSE,TRUE),exact(Metadata!G466,"Rattus norvegicus"))</f>
        <v>0</v>
      </c>
      <c r="AA466">
        <f>AND(IF(Metadata!H466="",FALSE,TRUE),exact(Metadata!H466,"10116"))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access"))),AND(IF(Metadata!I466="",FALSE,IF(ISERROR(INT(Metadata!I466)),FALSE,INT(Metadata!I466)=Metadata!I466)),Metadata!I466&gt;0))</f>
        <v>0</v>
      </c>
      <c r="AC466">
        <f>AND(IF(Metadata!J466="",FALSE,TRUE),exact(Metadata!J466,"g"))</f>
        <v>0</v>
      </c>
    </row>
    <row r="467" spans="1:29">
      <c r="A467" s="4">
        <f>IF(B467=" "," ",HYPERLINK(CONCATENATE("#metadata!",ADDRESS(INDEX($P$2:$P$1001,MATCH(ROWS($N$2:N467),$N$2:$N$1001,0),0),2)),INDEX($S$2:$S$1001,MATCH(ROWS($N$2:N467),$N$2:$N$1001,0),0)))</f>
        <v>0</v>
      </c>
      <c r="B467" s="5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5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5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5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5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5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5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5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5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applicable"),exact(Metadata!D467,"not collected"),exact(Metadata!D467,"not provided"),exact(Metadata!D467,"restricted access"))),AND(IF(Metadata!D467="",FALSE,IF(ISERROR(INT(Metadata!D467)),FALSE,INT(Metadata!D467)=Metadata!D467)),Metadata!D467&gt;0))</f>
        <v>0</v>
      </c>
      <c r="X467">
        <f>AND(IF(Metadata!E467="",FALSE,TRUE),exact(Metadata!E467,"weeks"))</f>
        <v>0</v>
      </c>
      <c r="Y467">
        <f>AND(IF(Metadata!F467="",FALSE,TRUE),exact(Metadata!F467,"rat"))</f>
        <v>0</v>
      </c>
      <c r="Z467">
        <f>AND(IF(Metadata!G467="",FALSE,TRUE),exact(Metadata!G467,"Rattus norvegicus"))</f>
        <v>0</v>
      </c>
      <c r="AA467">
        <f>AND(IF(Metadata!H467="",FALSE,TRUE),exact(Metadata!H467,"10116"))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access"))),AND(IF(Metadata!I467="",FALSE,IF(ISERROR(INT(Metadata!I467)),FALSE,INT(Metadata!I467)=Metadata!I467)),Metadata!I467&gt;0))</f>
        <v>0</v>
      </c>
      <c r="AC467">
        <f>AND(IF(Metadata!J467="",FALSE,TRUE),exact(Metadata!J467,"g"))</f>
        <v>0</v>
      </c>
    </row>
    <row r="468" spans="1:29">
      <c r="A468" s="4">
        <f>IF(B468=" "," ",HYPERLINK(CONCATENATE("#metadata!",ADDRESS(INDEX($P$2:$P$1001,MATCH(ROWS($N$2:N468),$N$2:$N$1001,0),0),2)),INDEX($S$2:$S$1001,MATCH(ROWS($N$2:N468),$N$2:$N$1001,0),0)))</f>
        <v>0</v>
      </c>
      <c r="B468" s="5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5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5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5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5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5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5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5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5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applicable"),exact(Metadata!D468,"not collected"),exact(Metadata!D468,"not provided"),exact(Metadata!D468,"restricted access"))),AND(IF(Metadata!D468="",FALSE,IF(ISERROR(INT(Metadata!D468)),FALSE,INT(Metadata!D468)=Metadata!D468)),Metadata!D468&gt;0))</f>
        <v>0</v>
      </c>
      <c r="X468">
        <f>AND(IF(Metadata!E468="",FALSE,TRUE),exact(Metadata!E468,"weeks"))</f>
        <v>0</v>
      </c>
      <c r="Y468">
        <f>AND(IF(Metadata!F468="",FALSE,TRUE),exact(Metadata!F468,"rat"))</f>
        <v>0</v>
      </c>
      <c r="Z468">
        <f>AND(IF(Metadata!G468="",FALSE,TRUE),exact(Metadata!G468,"Rattus norvegicus"))</f>
        <v>0</v>
      </c>
      <c r="AA468">
        <f>AND(IF(Metadata!H468="",FALSE,TRUE),exact(Metadata!H468,"10116"))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access"))),AND(IF(Metadata!I468="",FALSE,IF(ISERROR(INT(Metadata!I468)),FALSE,INT(Metadata!I468)=Metadata!I468)),Metadata!I468&gt;0))</f>
        <v>0</v>
      </c>
      <c r="AC468">
        <f>AND(IF(Metadata!J468="",FALSE,TRUE),exact(Metadata!J468,"g"))</f>
        <v>0</v>
      </c>
    </row>
    <row r="469" spans="1:29">
      <c r="A469" s="4">
        <f>IF(B469=" "," ",HYPERLINK(CONCATENATE("#metadata!",ADDRESS(INDEX($P$2:$P$1001,MATCH(ROWS($N$2:N469),$N$2:$N$1001,0),0),2)),INDEX($S$2:$S$1001,MATCH(ROWS($N$2:N469),$N$2:$N$1001,0),0)))</f>
        <v>0</v>
      </c>
      <c r="B469" s="5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5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5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5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5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5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5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5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5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applicable"),exact(Metadata!D469,"not collected"),exact(Metadata!D469,"not provided"),exact(Metadata!D469,"restricted access"))),AND(IF(Metadata!D469="",FALSE,IF(ISERROR(INT(Metadata!D469)),FALSE,INT(Metadata!D469)=Metadata!D469)),Metadata!D469&gt;0))</f>
        <v>0</v>
      </c>
      <c r="X469">
        <f>AND(IF(Metadata!E469="",FALSE,TRUE),exact(Metadata!E469,"weeks"))</f>
        <v>0</v>
      </c>
      <c r="Y469">
        <f>AND(IF(Metadata!F469="",FALSE,TRUE),exact(Metadata!F469,"rat"))</f>
        <v>0</v>
      </c>
      <c r="Z469">
        <f>AND(IF(Metadata!G469="",FALSE,TRUE),exact(Metadata!G469,"Rattus norvegicus"))</f>
        <v>0</v>
      </c>
      <c r="AA469">
        <f>AND(IF(Metadata!H469="",FALSE,TRUE),exact(Metadata!H469,"10116"))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access"))),AND(IF(Metadata!I469="",FALSE,IF(ISERROR(INT(Metadata!I469)),FALSE,INT(Metadata!I469)=Metadata!I469)),Metadata!I469&gt;0))</f>
        <v>0</v>
      </c>
      <c r="AC469">
        <f>AND(IF(Metadata!J469="",FALSE,TRUE),exact(Metadata!J469,"g"))</f>
        <v>0</v>
      </c>
    </row>
    <row r="470" spans="1:29">
      <c r="A470" s="4">
        <f>IF(B470=" "," ",HYPERLINK(CONCATENATE("#metadata!",ADDRESS(INDEX($P$2:$P$1001,MATCH(ROWS($N$2:N470),$N$2:$N$1001,0),0),2)),INDEX($S$2:$S$1001,MATCH(ROWS($N$2:N470),$N$2:$N$1001,0),0)))</f>
        <v>0</v>
      </c>
      <c r="B470" s="5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5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5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5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5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5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5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5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5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applicable"),exact(Metadata!D470,"not collected"),exact(Metadata!D470,"not provided"),exact(Metadata!D470,"restricted access"))),AND(IF(Metadata!D470="",FALSE,IF(ISERROR(INT(Metadata!D470)),FALSE,INT(Metadata!D470)=Metadata!D470)),Metadata!D470&gt;0))</f>
        <v>0</v>
      </c>
      <c r="X470">
        <f>AND(IF(Metadata!E470="",FALSE,TRUE),exact(Metadata!E470,"weeks"))</f>
        <v>0</v>
      </c>
      <c r="Y470">
        <f>AND(IF(Metadata!F470="",FALSE,TRUE),exact(Metadata!F470,"rat"))</f>
        <v>0</v>
      </c>
      <c r="Z470">
        <f>AND(IF(Metadata!G470="",FALSE,TRUE),exact(Metadata!G470,"Rattus norvegicus"))</f>
        <v>0</v>
      </c>
      <c r="AA470">
        <f>AND(IF(Metadata!H470="",FALSE,TRUE),exact(Metadata!H470,"10116"))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access"))),AND(IF(Metadata!I470="",FALSE,IF(ISERROR(INT(Metadata!I470)),FALSE,INT(Metadata!I470)=Metadata!I470)),Metadata!I470&gt;0))</f>
        <v>0</v>
      </c>
      <c r="AC470">
        <f>AND(IF(Metadata!J470="",FALSE,TRUE),exact(Metadata!J470,"g"))</f>
        <v>0</v>
      </c>
    </row>
    <row r="471" spans="1:29">
      <c r="A471" s="4">
        <f>IF(B471=" "," ",HYPERLINK(CONCATENATE("#metadata!",ADDRESS(INDEX($P$2:$P$1001,MATCH(ROWS($N$2:N471),$N$2:$N$1001,0),0),2)),INDEX($S$2:$S$1001,MATCH(ROWS($N$2:N471),$N$2:$N$1001,0),0)))</f>
        <v>0</v>
      </c>
      <c r="B471" s="5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5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5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5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5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5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5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5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5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applicable"),exact(Metadata!D471,"not collected"),exact(Metadata!D471,"not provided"),exact(Metadata!D471,"restricted access"))),AND(IF(Metadata!D471="",FALSE,IF(ISERROR(INT(Metadata!D471)),FALSE,INT(Metadata!D471)=Metadata!D471)),Metadata!D471&gt;0))</f>
        <v>0</v>
      </c>
      <c r="X471">
        <f>AND(IF(Metadata!E471="",FALSE,TRUE),exact(Metadata!E471,"weeks"))</f>
        <v>0</v>
      </c>
      <c r="Y471">
        <f>AND(IF(Metadata!F471="",FALSE,TRUE),exact(Metadata!F471,"rat"))</f>
        <v>0</v>
      </c>
      <c r="Z471">
        <f>AND(IF(Metadata!G471="",FALSE,TRUE),exact(Metadata!G471,"Rattus norvegicus"))</f>
        <v>0</v>
      </c>
      <c r="AA471">
        <f>AND(IF(Metadata!H471="",FALSE,TRUE),exact(Metadata!H471,"10116"))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access"))),AND(IF(Metadata!I471="",FALSE,IF(ISERROR(INT(Metadata!I471)),FALSE,INT(Metadata!I471)=Metadata!I471)),Metadata!I471&gt;0))</f>
        <v>0</v>
      </c>
      <c r="AC471">
        <f>AND(IF(Metadata!J471="",FALSE,TRUE),exact(Metadata!J471,"g"))</f>
        <v>0</v>
      </c>
    </row>
    <row r="472" spans="1:29">
      <c r="A472" s="4">
        <f>IF(B472=" "," ",HYPERLINK(CONCATENATE("#metadata!",ADDRESS(INDEX($P$2:$P$1001,MATCH(ROWS($N$2:N472),$N$2:$N$1001,0),0),2)),INDEX($S$2:$S$1001,MATCH(ROWS($N$2:N472),$N$2:$N$1001,0),0)))</f>
        <v>0</v>
      </c>
      <c r="B472" s="5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5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5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5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5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5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5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5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5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applicable"),exact(Metadata!D472,"not collected"),exact(Metadata!D472,"not provided"),exact(Metadata!D472,"restricted access"))),AND(IF(Metadata!D472="",FALSE,IF(ISERROR(INT(Metadata!D472)),FALSE,INT(Metadata!D472)=Metadata!D472)),Metadata!D472&gt;0))</f>
        <v>0</v>
      </c>
      <c r="X472">
        <f>AND(IF(Metadata!E472="",FALSE,TRUE),exact(Metadata!E472,"weeks"))</f>
        <v>0</v>
      </c>
      <c r="Y472">
        <f>AND(IF(Metadata!F472="",FALSE,TRUE),exact(Metadata!F472,"rat"))</f>
        <v>0</v>
      </c>
      <c r="Z472">
        <f>AND(IF(Metadata!G472="",FALSE,TRUE),exact(Metadata!G472,"Rattus norvegicus"))</f>
        <v>0</v>
      </c>
      <c r="AA472">
        <f>AND(IF(Metadata!H472="",FALSE,TRUE),exact(Metadata!H472,"10116"))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access"))),AND(IF(Metadata!I472="",FALSE,IF(ISERROR(INT(Metadata!I472)),FALSE,INT(Metadata!I472)=Metadata!I472)),Metadata!I472&gt;0))</f>
        <v>0</v>
      </c>
      <c r="AC472">
        <f>AND(IF(Metadata!J472="",FALSE,TRUE),exact(Metadata!J472,"g"))</f>
        <v>0</v>
      </c>
    </row>
    <row r="473" spans="1:29">
      <c r="A473" s="4">
        <f>IF(B473=" "," ",HYPERLINK(CONCATENATE("#metadata!",ADDRESS(INDEX($P$2:$P$1001,MATCH(ROWS($N$2:N473),$N$2:$N$1001,0),0),2)),INDEX($S$2:$S$1001,MATCH(ROWS($N$2:N473),$N$2:$N$1001,0),0)))</f>
        <v>0</v>
      </c>
      <c r="B473" s="5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5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5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5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5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5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5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5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5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applicable"),exact(Metadata!D473,"not collected"),exact(Metadata!D473,"not provided"),exact(Metadata!D473,"restricted access"))),AND(IF(Metadata!D473="",FALSE,IF(ISERROR(INT(Metadata!D473)),FALSE,INT(Metadata!D473)=Metadata!D473)),Metadata!D473&gt;0))</f>
        <v>0</v>
      </c>
      <c r="X473">
        <f>AND(IF(Metadata!E473="",FALSE,TRUE),exact(Metadata!E473,"weeks"))</f>
        <v>0</v>
      </c>
      <c r="Y473">
        <f>AND(IF(Metadata!F473="",FALSE,TRUE),exact(Metadata!F473,"rat"))</f>
        <v>0</v>
      </c>
      <c r="Z473">
        <f>AND(IF(Metadata!G473="",FALSE,TRUE),exact(Metadata!G473,"Rattus norvegicus"))</f>
        <v>0</v>
      </c>
      <c r="AA473">
        <f>AND(IF(Metadata!H473="",FALSE,TRUE),exact(Metadata!H473,"10116"))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access"))),AND(IF(Metadata!I473="",FALSE,IF(ISERROR(INT(Metadata!I473)),FALSE,INT(Metadata!I473)=Metadata!I473)),Metadata!I473&gt;0))</f>
        <v>0</v>
      </c>
      <c r="AC473">
        <f>AND(IF(Metadata!J473="",FALSE,TRUE),exact(Metadata!J473,"g"))</f>
        <v>0</v>
      </c>
    </row>
    <row r="474" spans="1:29">
      <c r="A474" s="4">
        <f>IF(B474=" "," ",HYPERLINK(CONCATENATE("#metadata!",ADDRESS(INDEX($P$2:$P$1001,MATCH(ROWS($N$2:N474),$N$2:$N$1001,0),0),2)),INDEX($S$2:$S$1001,MATCH(ROWS($N$2:N474),$N$2:$N$1001,0),0)))</f>
        <v>0</v>
      </c>
      <c r="B474" s="5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5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5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5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5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5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5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5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5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applicable"),exact(Metadata!D474,"not collected"),exact(Metadata!D474,"not provided"),exact(Metadata!D474,"restricted access"))),AND(IF(Metadata!D474="",FALSE,IF(ISERROR(INT(Metadata!D474)),FALSE,INT(Metadata!D474)=Metadata!D474)),Metadata!D474&gt;0))</f>
        <v>0</v>
      </c>
      <c r="X474">
        <f>AND(IF(Metadata!E474="",FALSE,TRUE),exact(Metadata!E474,"weeks"))</f>
        <v>0</v>
      </c>
      <c r="Y474">
        <f>AND(IF(Metadata!F474="",FALSE,TRUE),exact(Metadata!F474,"rat"))</f>
        <v>0</v>
      </c>
      <c r="Z474">
        <f>AND(IF(Metadata!G474="",FALSE,TRUE),exact(Metadata!G474,"Rattus norvegicus"))</f>
        <v>0</v>
      </c>
      <c r="AA474">
        <f>AND(IF(Metadata!H474="",FALSE,TRUE),exact(Metadata!H474,"10116"))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access"))),AND(IF(Metadata!I474="",FALSE,IF(ISERROR(INT(Metadata!I474)),FALSE,INT(Metadata!I474)=Metadata!I474)),Metadata!I474&gt;0))</f>
        <v>0</v>
      </c>
      <c r="AC474">
        <f>AND(IF(Metadata!J474="",FALSE,TRUE),exact(Metadata!J474,"g"))</f>
        <v>0</v>
      </c>
    </row>
    <row r="475" spans="1:29">
      <c r="A475" s="4">
        <f>IF(B475=" "," ",HYPERLINK(CONCATENATE("#metadata!",ADDRESS(INDEX($P$2:$P$1001,MATCH(ROWS($N$2:N475),$N$2:$N$1001,0),0),2)),INDEX($S$2:$S$1001,MATCH(ROWS($N$2:N475),$N$2:$N$1001,0),0)))</f>
        <v>0</v>
      </c>
      <c r="B475" s="5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5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5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5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5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5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5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5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5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applicable"),exact(Metadata!D475,"not collected"),exact(Metadata!D475,"not provided"),exact(Metadata!D475,"restricted access"))),AND(IF(Metadata!D475="",FALSE,IF(ISERROR(INT(Metadata!D475)),FALSE,INT(Metadata!D475)=Metadata!D475)),Metadata!D475&gt;0))</f>
        <v>0</v>
      </c>
      <c r="X475">
        <f>AND(IF(Metadata!E475="",FALSE,TRUE),exact(Metadata!E475,"weeks"))</f>
        <v>0</v>
      </c>
      <c r="Y475">
        <f>AND(IF(Metadata!F475="",FALSE,TRUE),exact(Metadata!F475,"rat"))</f>
        <v>0</v>
      </c>
      <c r="Z475">
        <f>AND(IF(Metadata!G475="",FALSE,TRUE),exact(Metadata!G475,"Rattus norvegicus"))</f>
        <v>0</v>
      </c>
      <c r="AA475">
        <f>AND(IF(Metadata!H475="",FALSE,TRUE),exact(Metadata!H475,"10116"))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access"))),AND(IF(Metadata!I475="",FALSE,IF(ISERROR(INT(Metadata!I475)),FALSE,INT(Metadata!I475)=Metadata!I475)),Metadata!I475&gt;0))</f>
        <v>0</v>
      </c>
      <c r="AC475">
        <f>AND(IF(Metadata!J475="",FALSE,TRUE),exact(Metadata!J475,"g"))</f>
        <v>0</v>
      </c>
    </row>
    <row r="476" spans="1:29">
      <c r="A476" s="4">
        <f>IF(B476=" "," ",HYPERLINK(CONCATENATE("#metadata!",ADDRESS(INDEX($P$2:$P$1001,MATCH(ROWS($N$2:N476),$N$2:$N$1001,0),0),2)),INDEX($S$2:$S$1001,MATCH(ROWS($N$2:N476),$N$2:$N$1001,0),0)))</f>
        <v>0</v>
      </c>
      <c r="B476" s="5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5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5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5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5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5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5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5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5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applicable"),exact(Metadata!D476,"not collected"),exact(Metadata!D476,"not provided"),exact(Metadata!D476,"restricted access"))),AND(IF(Metadata!D476="",FALSE,IF(ISERROR(INT(Metadata!D476)),FALSE,INT(Metadata!D476)=Metadata!D476)),Metadata!D476&gt;0))</f>
        <v>0</v>
      </c>
      <c r="X476">
        <f>AND(IF(Metadata!E476="",FALSE,TRUE),exact(Metadata!E476,"weeks"))</f>
        <v>0</v>
      </c>
      <c r="Y476">
        <f>AND(IF(Metadata!F476="",FALSE,TRUE),exact(Metadata!F476,"rat"))</f>
        <v>0</v>
      </c>
      <c r="Z476">
        <f>AND(IF(Metadata!G476="",FALSE,TRUE),exact(Metadata!G476,"Rattus norvegicus"))</f>
        <v>0</v>
      </c>
      <c r="AA476">
        <f>AND(IF(Metadata!H476="",FALSE,TRUE),exact(Metadata!H476,"10116"))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access"))),AND(IF(Metadata!I476="",FALSE,IF(ISERROR(INT(Metadata!I476)),FALSE,INT(Metadata!I476)=Metadata!I476)),Metadata!I476&gt;0))</f>
        <v>0</v>
      </c>
      <c r="AC476">
        <f>AND(IF(Metadata!J476="",FALSE,TRUE),exact(Metadata!J476,"g"))</f>
        <v>0</v>
      </c>
    </row>
    <row r="477" spans="1:29">
      <c r="A477" s="4">
        <f>IF(B477=" "," ",HYPERLINK(CONCATENATE("#metadata!",ADDRESS(INDEX($P$2:$P$1001,MATCH(ROWS($N$2:N477),$N$2:$N$1001,0),0),2)),INDEX($S$2:$S$1001,MATCH(ROWS($N$2:N477),$N$2:$N$1001,0),0)))</f>
        <v>0</v>
      </c>
      <c r="B477" s="5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5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5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5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5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5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5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5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5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applicable"),exact(Metadata!D477,"not collected"),exact(Metadata!D477,"not provided"),exact(Metadata!D477,"restricted access"))),AND(IF(Metadata!D477="",FALSE,IF(ISERROR(INT(Metadata!D477)),FALSE,INT(Metadata!D477)=Metadata!D477)),Metadata!D477&gt;0))</f>
        <v>0</v>
      </c>
      <c r="X477">
        <f>AND(IF(Metadata!E477="",FALSE,TRUE),exact(Metadata!E477,"weeks"))</f>
        <v>0</v>
      </c>
      <c r="Y477">
        <f>AND(IF(Metadata!F477="",FALSE,TRUE),exact(Metadata!F477,"rat"))</f>
        <v>0</v>
      </c>
      <c r="Z477">
        <f>AND(IF(Metadata!G477="",FALSE,TRUE),exact(Metadata!G477,"Rattus norvegicus"))</f>
        <v>0</v>
      </c>
      <c r="AA477">
        <f>AND(IF(Metadata!H477="",FALSE,TRUE),exact(Metadata!H477,"10116"))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access"))),AND(IF(Metadata!I477="",FALSE,IF(ISERROR(INT(Metadata!I477)),FALSE,INT(Metadata!I477)=Metadata!I477)),Metadata!I477&gt;0))</f>
        <v>0</v>
      </c>
      <c r="AC477">
        <f>AND(IF(Metadata!J477="",FALSE,TRUE),exact(Metadata!J477,"g"))</f>
        <v>0</v>
      </c>
    </row>
    <row r="478" spans="1:29">
      <c r="A478" s="4">
        <f>IF(B478=" "," ",HYPERLINK(CONCATENATE("#metadata!",ADDRESS(INDEX($P$2:$P$1001,MATCH(ROWS($N$2:N478),$N$2:$N$1001,0),0),2)),INDEX($S$2:$S$1001,MATCH(ROWS($N$2:N478),$N$2:$N$1001,0),0)))</f>
        <v>0</v>
      </c>
      <c r="B478" s="5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5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5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5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5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5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5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5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5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applicable"),exact(Metadata!D478,"not collected"),exact(Metadata!D478,"not provided"),exact(Metadata!D478,"restricted access"))),AND(IF(Metadata!D478="",FALSE,IF(ISERROR(INT(Metadata!D478)),FALSE,INT(Metadata!D478)=Metadata!D478)),Metadata!D478&gt;0))</f>
        <v>0</v>
      </c>
      <c r="X478">
        <f>AND(IF(Metadata!E478="",FALSE,TRUE),exact(Metadata!E478,"weeks"))</f>
        <v>0</v>
      </c>
      <c r="Y478">
        <f>AND(IF(Metadata!F478="",FALSE,TRUE),exact(Metadata!F478,"rat"))</f>
        <v>0</v>
      </c>
      <c r="Z478">
        <f>AND(IF(Metadata!G478="",FALSE,TRUE),exact(Metadata!G478,"Rattus norvegicus"))</f>
        <v>0</v>
      </c>
      <c r="AA478">
        <f>AND(IF(Metadata!H478="",FALSE,TRUE),exact(Metadata!H478,"10116"))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access"))),AND(IF(Metadata!I478="",FALSE,IF(ISERROR(INT(Metadata!I478)),FALSE,INT(Metadata!I478)=Metadata!I478)),Metadata!I478&gt;0))</f>
        <v>0</v>
      </c>
      <c r="AC478">
        <f>AND(IF(Metadata!J478="",FALSE,TRUE),exact(Metadata!J478,"g"))</f>
        <v>0</v>
      </c>
    </row>
    <row r="479" spans="1:29">
      <c r="A479" s="4">
        <f>IF(B479=" "," ",HYPERLINK(CONCATENATE("#metadata!",ADDRESS(INDEX($P$2:$P$1001,MATCH(ROWS($N$2:N479),$N$2:$N$1001,0),0),2)),INDEX($S$2:$S$1001,MATCH(ROWS($N$2:N479),$N$2:$N$1001,0),0)))</f>
        <v>0</v>
      </c>
      <c r="B479" s="5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5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5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5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5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5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5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5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5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applicable"),exact(Metadata!D479,"not collected"),exact(Metadata!D479,"not provided"),exact(Metadata!D479,"restricted access"))),AND(IF(Metadata!D479="",FALSE,IF(ISERROR(INT(Metadata!D479)),FALSE,INT(Metadata!D479)=Metadata!D479)),Metadata!D479&gt;0))</f>
        <v>0</v>
      </c>
      <c r="X479">
        <f>AND(IF(Metadata!E479="",FALSE,TRUE),exact(Metadata!E479,"weeks"))</f>
        <v>0</v>
      </c>
      <c r="Y479">
        <f>AND(IF(Metadata!F479="",FALSE,TRUE),exact(Metadata!F479,"rat"))</f>
        <v>0</v>
      </c>
      <c r="Z479">
        <f>AND(IF(Metadata!G479="",FALSE,TRUE),exact(Metadata!G479,"Rattus norvegicus"))</f>
        <v>0</v>
      </c>
      <c r="AA479">
        <f>AND(IF(Metadata!H479="",FALSE,TRUE),exact(Metadata!H479,"10116"))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access"))),AND(IF(Metadata!I479="",FALSE,IF(ISERROR(INT(Metadata!I479)),FALSE,INT(Metadata!I479)=Metadata!I479)),Metadata!I479&gt;0))</f>
        <v>0</v>
      </c>
      <c r="AC479">
        <f>AND(IF(Metadata!J479="",FALSE,TRUE),exact(Metadata!J479,"g"))</f>
        <v>0</v>
      </c>
    </row>
    <row r="480" spans="1:29">
      <c r="A480" s="4">
        <f>IF(B480=" "," ",HYPERLINK(CONCATENATE("#metadata!",ADDRESS(INDEX($P$2:$P$1001,MATCH(ROWS($N$2:N480),$N$2:$N$1001,0),0),2)),INDEX($S$2:$S$1001,MATCH(ROWS($N$2:N480),$N$2:$N$1001,0),0)))</f>
        <v>0</v>
      </c>
      <c r="B480" s="5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5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5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5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5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5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5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5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5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applicable"),exact(Metadata!D480,"not collected"),exact(Metadata!D480,"not provided"),exact(Metadata!D480,"restricted access"))),AND(IF(Metadata!D480="",FALSE,IF(ISERROR(INT(Metadata!D480)),FALSE,INT(Metadata!D480)=Metadata!D480)),Metadata!D480&gt;0))</f>
        <v>0</v>
      </c>
      <c r="X480">
        <f>AND(IF(Metadata!E480="",FALSE,TRUE),exact(Metadata!E480,"weeks"))</f>
        <v>0</v>
      </c>
      <c r="Y480">
        <f>AND(IF(Metadata!F480="",FALSE,TRUE),exact(Metadata!F480,"rat"))</f>
        <v>0</v>
      </c>
      <c r="Z480">
        <f>AND(IF(Metadata!G480="",FALSE,TRUE),exact(Metadata!G480,"Rattus norvegicus"))</f>
        <v>0</v>
      </c>
      <c r="AA480">
        <f>AND(IF(Metadata!H480="",FALSE,TRUE),exact(Metadata!H480,"10116"))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access"))),AND(IF(Metadata!I480="",FALSE,IF(ISERROR(INT(Metadata!I480)),FALSE,INT(Metadata!I480)=Metadata!I480)),Metadata!I480&gt;0))</f>
        <v>0</v>
      </c>
      <c r="AC480">
        <f>AND(IF(Metadata!J480="",FALSE,TRUE),exact(Metadata!J480,"g"))</f>
        <v>0</v>
      </c>
    </row>
    <row r="481" spans="1:29">
      <c r="A481" s="4">
        <f>IF(B481=" "," ",HYPERLINK(CONCATENATE("#metadata!",ADDRESS(INDEX($P$2:$P$1001,MATCH(ROWS($N$2:N481),$N$2:$N$1001,0),0),2)),INDEX($S$2:$S$1001,MATCH(ROWS($N$2:N481),$N$2:$N$1001,0),0)))</f>
        <v>0</v>
      </c>
      <c r="B481" s="5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5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5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5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5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5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5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5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5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applicable"),exact(Metadata!D481,"not collected"),exact(Metadata!D481,"not provided"),exact(Metadata!D481,"restricted access"))),AND(IF(Metadata!D481="",FALSE,IF(ISERROR(INT(Metadata!D481)),FALSE,INT(Metadata!D481)=Metadata!D481)),Metadata!D481&gt;0))</f>
        <v>0</v>
      </c>
      <c r="X481">
        <f>AND(IF(Metadata!E481="",FALSE,TRUE),exact(Metadata!E481,"weeks"))</f>
        <v>0</v>
      </c>
      <c r="Y481">
        <f>AND(IF(Metadata!F481="",FALSE,TRUE),exact(Metadata!F481,"rat"))</f>
        <v>0</v>
      </c>
      <c r="Z481">
        <f>AND(IF(Metadata!G481="",FALSE,TRUE),exact(Metadata!G481,"Rattus norvegicus"))</f>
        <v>0</v>
      </c>
      <c r="AA481">
        <f>AND(IF(Metadata!H481="",FALSE,TRUE),exact(Metadata!H481,"10116"))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access"))),AND(IF(Metadata!I481="",FALSE,IF(ISERROR(INT(Metadata!I481)),FALSE,INT(Metadata!I481)=Metadata!I481)),Metadata!I481&gt;0))</f>
        <v>0</v>
      </c>
      <c r="AC481">
        <f>AND(IF(Metadata!J481="",FALSE,TRUE),exact(Metadata!J481,"g"))</f>
        <v>0</v>
      </c>
    </row>
    <row r="482" spans="1:29">
      <c r="A482" s="4">
        <f>IF(B482=" "," ",HYPERLINK(CONCATENATE("#metadata!",ADDRESS(INDEX($P$2:$P$1001,MATCH(ROWS($N$2:N482),$N$2:$N$1001,0),0),2)),INDEX($S$2:$S$1001,MATCH(ROWS($N$2:N482),$N$2:$N$1001,0),0)))</f>
        <v>0</v>
      </c>
      <c r="B482" s="5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5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5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5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5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5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5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5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5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applicable"),exact(Metadata!D482,"not collected"),exact(Metadata!D482,"not provided"),exact(Metadata!D482,"restricted access"))),AND(IF(Metadata!D482="",FALSE,IF(ISERROR(INT(Metadata!D482)),FALSE,INT(Metadata!D482)=Metadata!D482)),Metadata!D482&gt;0))</f>
        <v>0</v>
      </c>
      <c r="X482">
        <f>AND(IF(Metadata!E482="",FALSE,TRUE),exact(Metadata!E482,"weeks"))</f>
        <v>0</v>
      </c>
      <c r="Y482">
        <f>AND(IF(Metadata!F482="",FALSE,TRUE),exact(Metadata!F482,"rat"))</f>
        <v>0</v>
      </c>
      <c r="Z482">
        <f>AND(IF(Metadata!G482="",FALSE,TRUE),exact(Metadata!G482,"Rattus norvegicus"))</f>
        <v>0</v>
      </c>
      <c r="AA482">
        <f>AND(IF(Metadata!H482="",FALSE,TRUE),exact(Metadata!H482,"10116"))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access"))),AND(IF(Metadata!I482="",FALSE,IF(ISERROR(INT(Metadata!I482)),FALSE,INT(Metadata!I482)=Metadata!I482)),Metadata!I482&gt;0))</f>
        <v>0</v>
      </c>
      <c r="AC482">
        <f>AND(IF(Metadata!J482="",FALSE,TRUE),exact(Metadata!J482,"g"))</f>
        <v>0</v>
      </c>
    </row>
    <row r="483" spans="1:29">
      <c r="A483" s="4">
        <f>IF(B483=" "," ",HYPERLINK(CONCATENATE("#metadata!",ADDRESS(INDEX($P$2:$P$1001,MATCH(ROWS($N$2:N483),$N$2:$N$1001,0),0),2)),INDEX($S$2:$S$1001,MATCH(ROWS($N$2:N483),$N$2:$N$1001,0),0)))</f>
        <v>0</v>
      </c>
      <c r="B483" s="5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5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5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5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5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5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5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5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5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applicable"),exact(Metadata!D483,"not collected"),exact(Metadata!D483,"not provided"),exact(Metadata!D483,"restricted access"))),AND(IF(Metadata!D483="",FALSE,IF(ISERROR(INT(Metadata!D483)),FALSE,INT(Metadata!D483)=Metadata!D483)),Metadata!D483&gt;0))</f>
        <v>0</v>
      </c>
      <c r="X483">
        <f>AND(IF(Metadata!E483="",FALSE,TRUE),exact(Metadata!E483,"weeks"))</f>
        <v>0</v>
      </c>
      <c r="Y483">
        <f>AND(IF(Metadata!F483="",FALSE,TRUE),exact(Metadata!F483,"rat"))</f>
        <v>0</v>
      </c>
      <c r="Z483">
        <f>AND(IF(Metadata!G483="",FALSE,TRUE),exact(Metadata!G483,"Rattus norvegicus"))</f>
        <v>0</v>
      </c>
      <c r="AA483">
        <f>AND(IF(Metadata!H483="",FALSE,TRUE),exact(Metadata!H483,"10116"))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access"))),AND(IF(Metadata!I483="",FALSE,IF(ISERROR(INT(Metadata!I483)),FALSE,INT(Metadata!I483)=Metadata!I483)),Metadata!I483&gt;0))</f>
        <v>0</v>
      </c>
      <c r="AC483">
        <f>AND(IF(Metadata!J483="",FALSE,TRUE),exact(Metadata!J483,"g"))</f>
        <v>0</v>
      </c>
    </row>
    <row r="484" spans="1:29">
      <c r="A484" s="4">
        <f>IF(B484=" "," ",HYPERLINK(CONCATENATE("#metadata!",ADDRESS(INDEX($P$2:$P$1001,MATCH(ROWS($N$2:N484),$N$2:$N$1001,0),0),2)),INDEX($S$2:$S$1001,MATCH(ROWS($N$2:N484),$N$2:$N$1001,0),0)))</f>
        <v>0</v>
      </c>
      <c r="B484" s="5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5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5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5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5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5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5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5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5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applicable"),exact(Metadata!D484,"not collected"),exact(Metadata!D484,"not provided"),exact(Metadata!D484,"restricted access"))),AND(IF(Metadata!D484="",FALSE,IF(ISERROR(INT(Metadata!D484)),FALSE,INT(Metadata!D484)=Metadata!D484)),Metadata!D484&gt;0))</f>
        <v>0</v>
      </c>
      <c r="X484">
        <f>AND(IF(Metadata!E484="",FALSE,TRUE),exact(Metadata!E484,"weeks"))</f>
        <v>0</v>
      </c>
      <c r="Y484">
        <f>AND(IF(Metadata!F484="",FALSE,TRUE),exact(Metadata!F484,"rat"))</f>
        <v>0</v>
      </c>
      <c r="Z484">
        <f>AND(IF(Metadata!G484="",FALSE,TRUE),exact(Metadata!G484,"Rattus norvegicus"))</f>
        <v>0</v>
      </c>
      <c r="AA484">
        <f>AND(IF(Metadata!H484="",FALSE,TRUE),exact(Metadata!H484,"10116"))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access"))),AND(IF(Metadata!I484="",FALSE,IF(ISERROR(INT(Metadata!I484)),FALSE,INT(Metadata!I484)=Metadata!I484)),Metadata!I484&gt;0))</f>
        <v>0</v>
      </c>
      <c r="AC484">
        <f>AND(IF(Metadata!J484="",FALSE,TRUE),exact(Metadata!J484,"g"))</f>
        <v>0</v>
      </c>
    </row>
    <row r="485" spans="1:29">
      <c r="A485" s="4">
        <f>IF(B485=" "," ",HYPERLINK(CONCATENATE("#metadata!",ADDRESS(INDEX($P$2:$P$1001,MATCH(ROWS($N$2:N485),$N$2:$N$1001,0),0),2)),INDEX($S$2:$S$1001,MATCH(ROWS($N$2:N485),$N$2:$N$1001,0),0)))</f>
        <v>0</v>
      </c>
      <c r="B485" s="5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5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5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5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5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5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5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5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5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applicable"),exact(Metadata!D485,"not collected"),exact(Metadata!D485,"not provided"),exact(Metadata!D485,"restricted access"))),AND(IF(Metadata!D485="",FALSE,IF(ISERROR(INT(Metadata!D485)),FALSE,INT(Metadata!D485)=Metadata!D485)),Metadata!D485&gt;0))</f>
        <v>0</v>
      </c>
      <c r="X485">
        <f>AND(IF(Metadata!E485="",FALSE,TRUE),exact(Metadata!E485,"weeks"))</f>
        <v>0</v>
      </c>
      <c r="Y485">
        <f>AND(IF(Metadata!F485="",FALSE,TRUE),exact(Metadata!F485,"rat"))</f>
        <v>0</v>
      </c>
      <c r="Z485">
        <f>AND(IF(Metadata!G485="",FALSE,TRUE),exact(Metadata!G485,"Rattus norvegicus"))</f>
        <v>0</v>
      </c>
      <c r="AA485">
        <f>AND(IF(Metadata!H485="",FALSE,TRUE),exact(Metadata!H485,"10116"))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access"))),AND(IF(Metadata!I485="",FALSE,IF(ISERROR(INT(Metadata!I485)),FALSE,INT(Metadata!I485)=Metadata!I485)),Metadata!I485&gt;0))</f>
        <v>0</v>
      </c>
      <c r="AC485">
        <f>AND(IF(Metadata!J485="",FALSE,TRUE),exact(Metadata!J485,"g"))</f>
        <v>0</v>
      </c>
    </row>
    <row r="486" spans="1:29">
      <c r="A486" s="4">
        <f>IF(B486=" "," ",HYPERLINK(CONCATENATE("#metadata!",ADDRESS(INDEX($P$2:$P$1001,MATCH(ROWS($N$2:N486),$N$2:$N$1001,0),0),2)),INDEX($S$2:$S$1001,MATCH(ROWS($N$2:N486),$N$2:$N$1001,0),0)))</f>
        <v>0</v>
      </c>
      <c r="B486" s="5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5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5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5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5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5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5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5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5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applicable"),exact(Metadata!D486,"not collected"),exact(Metadata!D486,"not provided"),exact(Metadata!D486,"restricted access"))),AND(IF(Metadata!D486="",FALSE,IF(ISERROR(INT(Metadata!D486)),FALSE,INT(Metadata!D486)=Metadata!D486)),Metadata!D486&gt;0))</f>
        <v>0</v>
      </c>
      <c r="X486">
        <f>AND(IF(Metadata!E486="",FALSE,TRUE),exact(Metadata!E486,"weeks"))</f>
        <v>0</v>
      </c>
      <c r="Y486">
        <f>AND(IF(Metadata!F486="",FALSE,TRUE),exact(Metadata!F486,"rat"))</f>
        <v>0</v>
      </c>
      <c r="Z486">
        <f>AND(IF(Metadata!G486="",FALSE,TRUE),exact(Metadata!G486,"Rattus norvegicus"))</f>
        <v>0</v>
      </c>
      <c r="AA486">
        <f>AND(IF(Metadata!H486="",FALSE,TRUE),exact(Metadata!H486,"10116"))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access"))),AND(IF(Metadata!I486="",FALSE,IF(ISERROR(INT(Metadata!I486)),FALSE,INT(Metadata!I486)=Metadata!I486)),Metadata!I486&gt;0))</f>
        <v>0</v>
      </c>
      <c r="AC486">
        <f>AND(IF(Metadata!J486="",FALSE,TRUE),exact(Metadata!J486,"g"))</f>
        <v>0</v>
      </c>
    </row>
    <row r="487" spans="1:29">
      <c r="A487" s="4">
        <f>IF(B487=" "," ",HYPERLINK(CONCATENATE("#metadata!",ADDRESS(INDEX($P$2:$P$1001,MATCH(ROWS($N$2:N487),$N$2:$N$1001,0),0),2)),INDEX($S$2:$S$1001,MATCH(ROWS($N$2:N487),$N$2:$N$1001,0),0)))</f>
        <v>0</v>
      </c>
      <c r="B487" s="5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5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5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5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5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5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5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5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5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applicable"),exact(Metadata!D487,"not collected"),exact(Metadata!D487,"not provided"),exact(Metadata!D487,"restricted access"))),AND(IF(Metadata!D487="",FALSE,IF(ISERROR(INT(Metadata!D487)),FALSE,INT(Metadata!D487)=Metadata!D487)),Metadata!D487&gt;0))</f>
        <v>0</v>
      </c>
      <c r="X487">
        <f>AND(IF(Metadata!E487="",FALSE,TRUE),exact(Metadata!E487,"weeks"))</f>
        <v>0</v>
      </c>
      <c r="Y487">
        <f>AND(IF(Metadata!F487="",FALSE,TRUE),exact(Metadata!F487,"rat"))</f>
        <v>0</v>
      </c>
      <c r="Z487">
        <f>AND(IF(Metadata!G487="",FALSE,TRUE),exact(Metadata!G487,"Rattus norvegicus"))</f>
        <v>0</v>
      </c>
      <c r="AA487">
        <f>AND(IF(Metadata!H487="",FALSE,TRUE),exact(Metadata!H487,"10116"))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access"))),AND(IF(Metadata!I487="",FALSE,IF(ISERROR(INT(Metadata!I487)),FALSE,INT(Metadata!I487)=Metadata!I487)),Metadata!I487&gt;0))</f>
        <v>0</v>
      </c>
      <c r="AC487">
        <f>AND(IF(Metadata!J487="",FALSE,TRUE),exact(Metadata!J487,"g"))</f>
        <v>0</v>
      </c>
    </row>
    <row r="488" spans="1:29">
      <c r="A488" s="4">
        <f>IF(B488=" "," ",HYPERLINK(CONCATENATE("#metadata!",ADDRESS(INDEX($P$2:$P$1001,MATCH(ROWS($N$2:N488),$N$2:$N$1001,0),0),2)),INDEX($S$2:$S$1001,MATCH(ROWS($N$2:N488),$N$2:$N$1001,0),0)))</f>
        <v>0</v>
      </c>
      <c r="B488" s="5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5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5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5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5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5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5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5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5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applicable"),exact(Metadata!D488,"not collected"),exact(Metadata!D488,"not provided"),exact(Metadata!D488,"restricted access"))),AND(IF(Metadata!D488="",FALSE,IF(ISERROR(INT(Metadata!D488)),FALSE,INT(Metadata!D488)=Metadata!D488)),Metadata!D488&gt;0))</f>
        <v>0</v>
      </c>
      <c r="X488">
        <f>AND(IF(Metadata!E488="",FALSE,TRUE),exact(Metadata!E488,"weeks"))</f>
        <v>0</v>
      </c>
      <c r="Y488">
        <f>AND(IF(Metadata!F488="",FALSE,TRUE),exact(Metadata!F488,"rat"))</f>
        <v>0</v>
      </c>
      <c r="Z488">
        <f>AND(IF(Metadata!G488="",FALSE,TRUE),exact(Metadata!G488,"Rattus norvegicus"))</f>
        <v>0</v>
      </c>
      <c r="AA488">
        <f>AND(IF(Metadata!H488="",FALSE,TRUE),exact(Metadata!H488,"10116"))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access"))),AND(IF(Metadata!I488="",FALSE,IF(ISERROR(INT(Metadata!I488)),FALSE,INT(Metadata!I488)=Metadata!I488)),Metadata!I488&gt;0))</f>
        <v>0</v>
      </c>
      <c r="AC488">
        <f>AND(IF(Metadata!J488="",FALSE,TRUE),exact(Metadata!J488,"g"))</f>
        <v>0</v>
      </c>
    </row>
    <row r="489" spans="1:29">
      <c r="A489" s="4">
        <f>IF(B489=" "," ",HYPERLINK(CONCATENATE("#metadata!",ADDRESS(INDEX($P$2:$P$1001,MATCH(ROWS($N$2:N489),$N$2:$N$1001,0),0),2)),INDEX($S$2:$S$1001,MATCH(ROWS($N$2:N489),$N$2:$N$1001,0),0)))</f>
        <v>0</v>
      </c>
      <c r="B489" s="5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5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5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5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5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5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5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5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5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applicable"),exact(Metadata!D489,"not collected"),exact(Metadata!D489,"not provided"),exact(Metadata!D489,"restricted access"))),AND(IF(Metadata!D489="",FALSE,IF(ISERROR(INT(Metadata!D489)),FALSE,INT(Metadata!D489)=Metadata!D489)),Metadata!D489&gt;0))</f>
        <v>0</v>
      </c>
      <c r="X489">
        <f>AND(IF(Metadata!E489="",FALSE,TRUE),exact(Metadata!E489,"weeks"))</f>
        <v>0</v>
      </c>
      <c r="Y489">
        <f>AND(IF(Metadata!F489="",FALSE,TRUE),exact(Metadata!F489,"rat"))</f>
        <v>0</v>
      </c>
      <c r="Z489">
        <f>AND(IF(Metadata!G489="",FALSE,TRUE),exact(Metadata!G489,"Rattus norvegicus"))</f>
        <v>0</v>
      </c>
      <c r="AA489">
        <f>AND(IF(Metadata!H489="",FALSE,TRUE),exact(Metadata!H489,"10116"))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access"))),AND(IF(Metadata!I489="",FALSE,IF(ISERROR(INT(Metadata!I489)),FALSE,INT(Metadata!I489)=Metadata!I489)),Metadata!I489&gt;0))</f>
        <v>0</v>
      </c>
      <c r="AC489">
        <f>AND(IF(Metadata!J489="",FALSE,TRUE),exact(Metadata!J489,"g"))</f>
        <v>0</v>
      </c>
    </row>
    <row r="490" spans="1:29">
      <c r="A490" s="4">
        <f>IF(B490=" "," ",HYPERLINK(CONCATENATE("#metadata!",ADDRESS(INDEX($P$2:$P$1001,MATCH(ROWS($N$2:N490),$N$2:$N$1001,0),0),2)),INDEX($S$2:$S$1001,MATCH(ROWS($N$2:N490),$N$2:$N$1001,0),0)))</f>
        <v>0</v>
      </c>
      <c r="B490" s="5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5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5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5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5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5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5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5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5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applicable"),exact(Metadata!D490,"not collected"),exact(Metadata!D490,"not provided"),exact(Metadata!D490,"restricted access"))),AND(IF(Metadata!D490="",FALSE,IF(ISERROR(INT(Metadata!D490)),FALSE,INT(Metadata!D490)=Metadata!D490)),Metadata!D490&gt;0))</f>
        <v>0</v>
      </c>
      <c r="X490">
        <f>AND(IF(Metadata!E490="",FALSE,TRUE),exact(Metadata!E490,"weeks"))</f>
        <v>0</v>
      </c>
      <c r="Y490">
        <f>AND(IF(Metadata!F490="",FALSE,TRUE),exact(Metadata!F490,"rat"))</f>
        <v>0</v>
      </c>
      <c r="Z490">
        <f>AND(IF(Metadata!G490="",FALSE,TRUE),exact(Metadata!G490,"Rattus norvegicus"))</f>
        <v>0</v>
      </c>
      <c r="AA490">
        <f>AND(IF(Metadata!H490="",FALSE,TRUE),exact(Metadata!H490,"10116"))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access"))),AND(IF(Metadata!I490="",FALSE,IF(ISERROR(INT(Metadata!I490)),FALSE,INT(Metadata!I490)=Metadata!I490)),Metadata!I490&gt;0))</f>
        <v>0</v>
      </c>
      <c r="AC490">
        <f>AND(IF(Metadata!J490="",FALSE,TRUE),exact(Metadata!J490,"g"))</f>
        <v>0</v>
      </c>
    </row>
    <row r="491" spans="1:29">
      <c r="A491" s="4">
        <f>IF(B491=" "," ",HYPERLINK(CONCATENATE("#metadata!",ADDRESS(INDEX($P$2:$P$1001,MATCH(ROWS($N$2:N491),$N$2:$N$1001,0),0),2)),INDEX($S$2:$S$1001,MATCH(ROWS($N$2:N491),$N$2:$N$1001,0),0)))</f>
        <v>0</v>
      </c>
      <c r="B491" s="5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5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5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5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5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5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5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5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5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applicable"),exact(Metadata!D491,"not collected"),exact(Metadata!D491,"not provided"),exact(Metadata!D491,"restricted access"))),AND(IF(Metadata!D491="",FALSE,IF(ISERROR(INT(Metadata!D491)),FALSE,INT(Metadata!D491)=Metadata!D491)),Metadata!D491&gt;0))</f>
        <v>0</v>
      </c>
      <c r="X491">
        <f>AND(IF(Metadata!E491="",FALSE,TRUE),exact(Metadata!E491,"weeks"))</f>
        <v>0</v>
      </c>
      <c r="Y491">
        <f>AND(IF(Metadata!F491="",FALSE,TRUE),exact(Metadata!F491,"rat"))</f>
        <v>0</v>
      </c>
      <c r="Z491">
        <f>AND(IF(Metadata!G491="",FALSE,TRUE),exact(Metadata!G491,"Rattus norvegicus"))</f>
        <v>0</v>
      </c>
      <c r="AA491">
        <f>AND(IF(Metadata!H491="",FALSE,TRUE),exact(Metadata!H491,"10116"))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access"))),AND(IF(Metadata!I491="",FALSE,IF(ISERROR(INT(Metadata!I491)),FALSE,INT(Metadata!I491)=Metadata!I491)),Metadata!I491&gt;0))</f>
        <v>0</v>
      </c>
      <c r="AC491">
        <f>AND(IF(Metadata!J491="",FALSE,TRUE),exact(Metadata!J491,"g"))</f>
        <v>0</v>
      </c>
    </row>
    <row r="492" spans="1:29">
      <c r="A492" s="4">
        <f>IF(B492=" "," ",HYPERLINK(CONCATENATE("#metadata!",ADDRESS(INDEX($P$2:$P$1001,MATCH(ROWS($N$2:N492),$N$2:$N$1001,0),0),2)),INDEX($S$2:$S$1001,MATCH(ROWS($N$2:N492),$N$2:$N$1001,0),0)))</f>
        <v>0</v>
      </c>
      <c r="B492" s="5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5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5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5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5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5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5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5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5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applicable"),exact(Metadata!D492,"not collected"),exact(Metadata!D492,"not provided"),exact(Metadata!D492,"restricted access"))),AND(IF(Metadata!D492="",FALSE,IF(ISERROR(INT(Metadata!D492)),FALSE,INT(Metadata!D492)=Metadata!D492)),Metadata!D492&gt;0))</f>
        <v>0</v>
      </c>
      <c r="X492">
        <f>AND(IF(Metadata!E492="",FALSE,TRUE),exact(Metadata!E492,"weeks"))</f>
        <v>0</v>
      </c>
      <c r="Y492">
        <f>AND(IF(Metadata!F492="",FALSE,TRUE),exact(Metadata!F492,"rat"))</f>
        <v>0</v>
      </c>
      <c r="Z492">
        <f>AND(IF(Metadata!G492="",FALSE,TRUE),exact(Metadata!G492,"Rattus norvegicus"))</f>
        <v>0</v>
      </c>
      <c r="AA492">
        <f>AND(IF(Metadata!H492="",FALSE,TRUE),exact(Metadata!H492,"10116"))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access"))),AND(IF(Metadata!I492="",FALSE,IF(ISERROR(INT(Metadata!I492)),FALSE,INT(Metadata!I492)=Metadata!I492)),Metadata!I492&gt;0))</f>
        <v>0</v>
      </c>
      <c r="AC492">
        <f>AND(IF(Metadata!J492="",FALSE,TRUE),exact(Metadata!J492,"g"))</f>
        <v>0</v>
      </c>
    </row>
    <row r="493" spans="1:29">
      <c r="A493" s="4">
        <f>IF(B493=" "," ",HYPERLINK(CONCATENATE("#metadata!",ADDRESS(INDEX($P$2:$P$1001,MATCH(ROWS($N$2:N493),$N$2:$N$1001,0),0),2)),INDEX($S$2:$S$1001,MATCH(ROWS($N$2:N493),$N$2:$N$1001,0),0)))</f>
        <v>0</v>
      </c>
      <c r="B493" s="5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5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5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5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5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5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5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5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5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applicable"),exact(Metadata!D493,"not collected"),exact(Metadata!D493,"not provided"),exact(Metadata!D493,"restricted access"))),AND(IF(Metadata!D493="",FALSE,IF(ISERROR(INT(Metadata!D493)),FALSE,INT(Metadata!D493)=Metadata!D493)),Metadata!D493&gt;0))</f>
        <v>0</v>
      </c>
      <c r="X493">
        <f>AND(IF(Metadata!E493="",FALSE,TRUE),exact(Metadata!E493,"weeks"))</f>
        <v>0</v>
      </c>
      <c r="Y493">
        <f>AND(IF(Metadata!F493="",FALSE,TRUE),exact(Metadata!F493,"rat"))</f>
        <v>0</v>
      </c>
      <c r="Z493">
        <f>AND(IF(Metadata!G493="",FALSE,TRUE),exact(Metadata!G493,"Rattus norvegicus"))</f>
        <v>0</v>
      </c>
      <c r="AA493">
        <f>AND(IF(Metadata!H493="",FALSE,TRUE),exact(Metadata!H493,"10116"))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access"))),AND(IF(Metadata!I493="",FALSE,IF(ISERROR(INT(Metadata!I493)),FALSE,INT(Metadata!I493)=Metadata!I493)),Metadata!I493&gt;0))</f>
        <v>0</v>
      </c>
      <c r="AC493">
        <f>AND(IF(Metadata!J493="",FALSE,TRUE),exact(Metadata!J493,"g"))</f>
        <v>0</v>
      </c>
    </row>
    <row r="494" spans="1:29">
      <c r="A494" s="4">
        <f>IF(B494=" "," ",HYPERLINK(CONCATENATE("#metadata!",ADDRESS(INDEX($P$2:$P$1001,MATCH(ROWS($N$2:N494),$N$2:$N$1001,0),0),2)),INDEX($S$2:$S$1001,MATCH(ROWS($N$2:N494),$N$2:$N$1001,0),0)))</f>
        <v>0</v>
      </c>
      <c r="B494" s="5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5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5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5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5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5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5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5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5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applicable"),exact(Metadata!D494,"not collected"),exact(Metadata!D494,"not provided"),exact(Metadata!D494,"restricted access"))),AND(IF(Metadata!D494="",FALSE,IF(ISERROR(INT(Metadata!D494)),FALSE,INT(Metadata!D494)=Metadata!D494)),Metadata!D494&gt;0))</f>
        <v>0</v>
      </c>
      <c r="X494">
        <f>AND(IF(Metadata!E494="",FALSE,TRUE),exact(Metadata!E494,"weeks"))</f>
        <v>0</v>
      </c>
      <c r="Y494">
        <f>AND(IF(Metadata!F494="",FALSE,TRUE),exact(Metadata!F494,"rat"))</f>
        <v>0</v>
      </c>
      <c r="Z494">
        <f>AND(IF(Metadata!G494="",FALSE,TRUE),exact(Metadata!G494,"Rattus norvegicus"))</f>
        <v>0</v>
      </c>
      <c r="AA494">
        <f>AND(IF(Metadata!H494="",FALSE,TRUE),exact(Metadata!H494,"10116"))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access"))),AND(IF(Metadata!I494="",FALSE,IF(ISERROR(INT(Metadata!I494)),FALSE,INT(Metadata!I494)=Metadata!I494)),Metadata!I494&gt;0))</f>
        <v>0</v>
      </c>
      <c r="AC494">
        <f>AND(IF(Metadata!J494="",FALSE,TRUE),exact(Metadata!J494,"g"))</f>
        <v>0</v>
      </c>
    </row>
    <row r="495" spans="1:29">
      <c r="A495" s="4">
        <f>IF(B495=" "," ",HYPERLINK(CONCATENATE("#metadata!",ADDRESS(INDEX($P$2:$P$1001,MATCH(ROWS($N$2:N495),$N$2:$N$1001,0),0),2)),INDEX($S$2:$S$1001,MATCH(ROWS($N$2:N495),$N$2:$N$1001,0),0)))</f>
        <v>0</v>
      </c>
      <c r="B495" s="5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5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5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5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5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5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5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5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5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applicable"),exact(Metadata!D495,"not collected"),exact(Metadata!D495,"not provided"),exact(Metadata!D495,"restricted access"))),AND(IF(Metadata!D495="",FALSE,IF(ISERROR(INT(Metadata!D495)),FALSE,INT(Metadata!D495)=Metadata!D495)),Metadata!D495&gt;0))</f>
        <v>0</v>
      </c>
      <c r="X495">
        <f>AND(IF(Metadata!E495="",FALSE,TRUE),exact(Metadata!E495,"weeks"))</f>
        <v>0</v>
      </c>
      <c r="Y495">
        <f>AND(IF(Metadata!F495="",FALSE,TRUE),exact(Metadata!F495,"rat"))</f>
        <v>0</v>
      </c>
      <c r="Z495">
        <f>AND(IF(Metadata!G495="",FALSE,TRUE),exact(Metadata!G495,"Rattus norvegicus"))</f>
        <v>0</v>
      </c>
      <c r="AA495">
        <f>AND(IF(Metadata!H495="",FALSE,TRUE),exact(Metadata!H495,"10116"))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access"))),AND(IF(Metadata!I495="",FALSE,IF(ISERROR(INT(Metadata!I495)),FALSE,INT(Metadata!I495)=Metadata!I495)),Metadata!I495&gt;0))</f>
        <v>0</v>
      </c>
      <c r="AC495">
        <f>AND(IF(Metadata!J495="",FALSE,TRUE),exact(Metadata!J495,"g"))</f>
        <v>0</v>
      </c>
    </row>
    <row r="496" spans="1:29">
      <c r="A496" s="4">
        <f>IF(B496=" "," ",HYPERLINK(CONCATENATE("#metadata!",ADDRESS(INDEX($P$2:$P$1001,MATCH(ROWS($N$2:N496),$N$2:$N$1001,0),0),2)),INDEX($S$2:$S$1001,MATCH(ROWS($N$2:N496),$N$2:$N$1001,0),0)))</f>
        <v>0</v>
      </c>
      <c r="B496" s="5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5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5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5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5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5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5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5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5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applicable"),exact(Metadata!D496,"not collected"),exact(Metadata!D496,"not provided"),exact(Metadata!D496,"restricted access"))),AND(IF(Metadata!D496="",FALSE,IF(ISERROR(INT(Metadata!D496)),FALSE,INT(Metadata!D496)=Metadata!D496)),Metadata!D496&gt;0))</f>
        <v>0</v>
      </c>
      <c r="X496">
        <f>AND(IF(Metadata!E496="",FALSE,TRUE),exact(Metadata!E496,"weeks"))</f>
        <v>0</v>
      </c>
      <c r="Y496">
        <f>AND(IF(Metadata!F496="",FALSE,TRUE),exact(Metadata!F496,"rat"))</f>
        <v>0</v>
      </c>
      <c r="Z496">
        <f>AND(IF(Metadata!G496="",FALSE,TRUE),exact(Metadata!G496,"Rattus norvegicus"))</f>
        <v>0</v>
      </c>
      <c r="AA496">
        <f>AND(IF(Metadata!H496="",FALSE,TRUE),exact(Metadata!H496,"10116"))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access"))),AND(IF(Metadata!I496="",FALSE,IF(ISERROR(INT(Metadata!I496)),FALSE,INT(Metadata!I496)=Metadata!I496)),Metadata!I496&gt;0))</f>
        <v>0</v>
      </c>
      <c r="AC496">
        <f>AND(IF(Metadata!J496="",FALSE,TRUE),exact(Metadata!J496,"g"))</f>
        <v>0</v>
      </c>
    </row>
    <row r="497" spans="1:29">
      <c r="A497" s="4">
        <f>IF(B497=" "," ",HYPERLINK(CONCATENATE("#metadata!",ADDRESS(INDEX($P$2:$P$1001,MATCH(ROWS($N$2:N497),$N$2:$N$1001,0),0),2)),INDEX($S$2:$S$1001,MATCH(ROWS($N$2:N497),$N$2:$N$1001,0),0)))</f>
        <v>0</v>
      </c>
      <c r="B497" s="5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5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5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5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5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5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5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5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5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applicable"),exact(Metadata!D497,"not collected"),exact(Metadata!D497,"not provided"),exact(Metadata!D497,"restricted access"))),AND(IF(Metadata!D497="",FALSE,IF(ISERROR(INT(Metadata!D497)),FALSE,INT(Metadata!D497)=Metadata!D497)),Metadata!D497&gt;0))</f>
        <v>0</v>
      </c>
      <c r="X497">
        <f>AND(IF(Metadata!E497="",FALSE,TRUE),exact(Metadata!E497,"weeks"))</f>
        <v>0</v>
      </c>
      <c r="Y497">
        <f>AND(IF(Metadata!F497="",FALSE,TRUE),exact(Metadata!F497,"rat"))</f>
        <v>0</v>
      </c>
      <c r="Z497">
        <f>AND(IF(Metadata!G497="",FALSE,TRUE),exact(Metadata!G497,"Rattus norvegicus"))</f>
        <v>0</v>
      </c>
      <c r="AA497">
        <f>AND(IF(Metadata!H497="",FALSE,TRUE),exact(Metadata!H497,"10116"))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access"))),AND(IF(Metadata!I497="",FALSE,IF(ISERROR(INT(Metadata!I497)),FALSE,INT(Metadata!I497)=Metadata!I497)),Metadata!I497&gt;0))</f>
        <v>0</v>
      </c>
      <c r="AC497">
        <f>AND(IF(Metadata!J497="",FALSE,TRUE),exact(Metadata!J497,"g"))</f>
        <v>0</v>
      </c>
    </row>
    <row r="498" spans="1:29">
      <c r="A498" s="4">
        <f>IF(B498=" "," ",HYPERLINK(CONCATENATE("#metadata!",ADDRESS(INDEX($P$2:$P$1001,MATCH(ROWS($N$2:N498),$N$2:$N$1001,0),0),2)),INDEX($S$2:$S$1001,MATCH(ROWS($N$2:N498),$N$2:$N$1001,0),0)))</f>
        <v>0</v>
      </c>
      <c r="B498" s="5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5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5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5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5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5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5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5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5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applicable"),exact(Metadata!D498,"not collected"),exact(Metadata!D498,"not provided"),exact(Metadata!D498,"restricted access"))),AND(IF(Metadata!D498="",FALSE,IF(ISERROR(INT(Metadata!D498)),FALSE,INT(Metadata!D498)=Metadata!D498)),Metadata!D498&gt;0))</f>
        <v>0</v>
      </c>
      <c r="X498">
        <f>AND(IF(Metadata!E498="",FALSE,TRUE),exact(Metadata!E498,"weeks"))</f>
        <v>0</v>
      </c>
      <c r="Y498">
        <f>AND(IF(Metadata!F498="",FALSE,TRUE),exact(Metadata!F498,"rat"))</f>
        <v>0</v>
      </c>
      <c r="Z498">
        <f>AND(IF(Metadata!G498="",FALSE,TRUE),exact(Metadata!G498,"Rattus norvegicus"))</f>
        <v>0</v>
      </c>
      <c r="AA498">
        <f>AND(IF(Metadata!H498="",FALSE,TRUE),exact(Metadata!H498,"10116"))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access"))),AND(IF(Metadata!I498="",FALSE,IF(ISERROR(INT(Metadata!I498)),FALSE,INT(Metadata!I498)=Metadata!I498)),Metadata!I498&gt;0))</f>
        <v>0</v>
      </c>
      <c r="AC498">
        <f>AND(IF(Metadata!J498="",FALSE,TRUE),exact(Metadata!J498,"g"))</f>
        <v>0</v>
      </c>
    </row>
    <row r="499" spans="1:29">
      <c r="A499" s="4">
        <f>IF(B499=" "," ",HYPERLINK(CONCATENATE("#metadata!",ADDRESS(INDEX($P$2:$P$1001,MATCH(ROWS($N$2:N499),$N$2:$N$1001,0),0),2)),INDEX($S$2:$S$1001,MATCH(ROWS($N$2:N499),$N$2:$N$1001,0),0)))</f>
        <v>0</v>
      </c>
      <c r="B499" s="5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5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5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5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5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5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5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5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5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applicable"),exact(Metadata!D499,"not collected"),exact(Metadata!D499,"not provided"),exact(Metadata!D499,"restricted access"))),AND(IF(Metadata!D499="",FALSE,IF(ISERROR(INT(Metadata!D499)),FALSE,INT(Metadata!D499)=Metadata!D499)),Metadata!D499&gt;0))</f>
        <v>0</v>
      </c>
      <c r="X499">
        <f>AND(IF(Metadata!E499="",FALSE,TRUE),exact(Metadata!E499,"weeks"))</f>
        <v>0</v>
      </c>
      <c r="Y499">
        <f>AND(IF(Metadata!F499="",FALSE,TRUE),exact(Metadata!F499,"rat"))</f>
        <v>0</v>
      </c>
      <c r="Z499">
        <f>AND(IF(Metadata!G499="",FALSE,TRUE),exact(Metadata!G499,"Rattus norvegicus"))</f>
        <v>0</v>
      </c>
      <c r="AA499">
        <f>AND(IF(Metadata!H499="",FALSE,TRUE),exact(Metadata!H499,"10116"))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access"))),AND(IF(Metadata!I499="",FALSE,IF(ISERROR(INT(Metadata!I499)),FALSE,INT(Metadata!I499)=Metadata!I499)),Metadata!I499&gt;0))</f>
        <v>0</v>
      </c>
      <c r="AC499">
        <f>AND(IF(Metadata!J499="",FALSE,TRUE),exact(Metadata!J499,"g"))</f>
        <v>0</v>
      </c>
    </row>
    <row r="500" spans="1:29">
      <c r="A500" s="4">
        <f>IF(B500=" "," ",HYPERLINK(CONCATENATE("#metadata!",ADDRESS(INDEX($P$2:$P$1001,MATCH(ROWS($N$2:N500),$N$2:$N$1001,0),0),2)),INDEX($S$2:$S$1001,MATCH(ROWS($N$2:N500),$N$2:$N$1001,0),0)))</f>
        <v>0</v>
      </c>
      <c r="B500" s="5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5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5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5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5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5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5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5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5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applicable"),exact(Metadata!D500,"not collected"),exact(Metadata!D500,"not provided"),exact(Metadata!D500,"restricted access"))),AND(IF(Metadata!D500="",FALSE,IF(ISERROR(INT(Metadata!D500)),FALSE,INT(Metadata!D500)=Metadata!D500)),Metadata!D500&gt;0))</f>
        <v>0</v>
      </c>
      <c r="X500">
        <f>AND(IF(Metadata!E500="",FALSE,TRUE),exact(Metadata!E500,"weeks"))</f>
        <v>0</v>
      </c>
      <c r="Y500">
        <f>AND(IF(Metadata!F500="",FALSE,TRUE),exact(Metadata!F500,"rat"))</f>
        <v>0</v>
      </c>
      <c r="Z500">
        <f>AND(IF(Metadata!G500="",FALSE,TRUE),exact(Metadata!G500,"Rattus norvegicus"))</f>
        <v>0</v>
      </c>
      <c r="AA500">
        <f>AND(IF(Metadata!H500="",FALSE,TRUE),exact(Metadata!H500,"10116"))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access"))),AND(IF(Metadata!I500="",FALSE,IF(ISERROR(INT(Metadata!I500)),FALSE,INT(Metadata!I500)=Metadata!I500)),Metadata!I500&gt;0))</f>
        <v>0</v>
      </c>
      <c r="AC500">
        <f>AND(IF(Metadata!J500="",FALSE,TRUE),exact(Metadata!J500,"g"))</f>
        <v>0</v>
      </c>
    </row>
    <row r="501" spans="1:29">
      <c r="A501" s="4">
        <f>IF(B501=" "," ",HYPERLINK(CONCATENATE("#metadata!",ADDRESS(INDEX($P$2:$P$1001,MATCH(ROWS($N$2:N501),$N$2:$N$1001,0),0),2)),INDEX($S$2:$S$1001,MATCH(ROWS($N$2:N501),$N$2:$N$1001,0),0)))</f>
        <v>0</v>
      </c>
      <c r="B501" s="5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5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5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5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5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5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5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5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5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applicable"),exact(Metadata!D501,"not collected"),exact(Metadata!D501,"not provided"),exact(Metadata!D501,"restricted access"))),AND(IF(Metadata!D501="",FALSE,IF(ISERROR(INT(Metadata!D501)),FALSE,INT(Metadata!D501)=Metadata!D501)),Metadata!D501&gt;0))</f>
        <v>0</v>
      </c>
      <c r="X501">
        <f>AND(IF(Metadata!E501="",FALSE,TRUE),exact(Metadata!E501,"weeks"))</f>
        <v>0</v>
      </c>
      <c r="Y501">
        <f>AND(IF(Metadata!F501="",FALSE,TRUE),exact(Metadata!F501,"rat"))</f>
        <v>0</v>
      </c>
      <c r="Z501">
        <f>AND(IF(Metadata!G501="",FALSE,TRUE),exact(Metadata!G501,"Rattus norvegicus"))</f>
        <v>0</v>
      </c>
      <c r="AA501">
        <f>AND(IF(Metadata!H501="",FALSE,TRUE),exact(Metadata!H501,"10116"))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access"))),AND(IF(Metadata!I501="",FALSE,IF(ISERROR(INT(Metadata!I501)),FALSE,INT(Metadata!I501)=Metadata!I501)),Metadata!I501&gt;0))</f>
        <v>0</v>
      </c>
      <c r="AC501">
        <f>AND(IF(Metadata!J501="",FALSE,TRUE),exact(Metadata!J501,"g"))</f>
        <v>0</v>
      </c>
    </row>
    <row r="502" spans="1:29">
      <c r="A502" s="4">
        <f>IF(B502=" "," ",HYPERLINK(CONCATENATE("#metadata!",ADDRESS(INDEX($P$2:$P$1001,MATCH(ROWS($N$2:N502),$N$2:$N$1001,0),0),2)),INDEX($S$2:$S$1001,MATCH(ROWS($N$2:N502),$N$2:$N$1001,0),0)))</f>
        <v>0</v>
      </c>
      <c r="B502" s="5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5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5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5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5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5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5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5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5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applicable"),exact(Metadata!D502,"not collected"),exact(Metadata!D502,"not provided"),exact(Metadata!D502,"restricted access"))),AND(IF(Metadata!D502="",FALSE,IF(ISERROR(INT(Metadata!D502)),FALSE,INT(Metadata!D502)=Metadata!D502)),Metadata!D502&gt;0))</f>
        <v>0</v>
      </c>
      <c r="X502">
        <f>AND(IF(Metadata!E502="",FALSE,TRUE),exact(Metadata!E502,"weeks"))</f>
        <v>0</v>
      </c>
      <c r="Y502">
        <f>AND(IF(Metadata!F502="",FALSE,TRUE),exact(Metadata!F502,"rat"))</f>
        <v>0</v>
      </c>
      <c r="Z502">
        <f>AND(IF(Metadata!G502="",FALSE,TRUE),exact(Metadata!G502,"Rattus norvegicus"))</f>
        <v>0</v>
      </c>
      <c r="AA502">
        <f>AND(IF(Metadata!H502="",FALSE,TRUE),exact(Metadata!H502,"10116"))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access"))),AND(IF(Metadata!I502="",FALSE,IF(ISERROR(INT(Metadata!I502)),FALSE,INT(Metadata!I502)=Metadata!I502)),Metadata!I502&gt;0))</f>
        <v>0</v>
      </c>
      <c r="AC502">
        <f>AND(IF(Metadata!J502="",FALSE,TRUE),exact(Metadata!J502,"g"))</f>
        <v>0</v>
      </c>
    </row>
    <row r="503" spans="1:29">
      <c r="A503" s="4">
        <f>IF(B503=" "," ",HYPERLINK(CONCATENATE("#metadata!",ADDRESS(INDEX($P$2:$P$1001,MATCH(ROWS($N$2:N503),$N$2:$N$1001,0),0),2)),INDEX($S$2:$S$1001,MATCH(ROWS($N$2:N503),$N$2:$N$1001,0),0)))</f>
        <v>0</v>
      </c>
      <c r="B503" s="5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5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5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5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5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5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5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5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5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applicable"),exact(Metadata!D503,"not collected"),exact(Metadata!D503,"not provided"),exact(Metadata!D503,"restricted access"))),AND(IF(Metadata!D503="",FALSE,IF(ISERROR(INT(Metadata!D503)),FALSE,INT(Metadata!D503)=Metadata!D503)),Metadata!D503&gt;0))</f>
        <v>0</v>
      </c>
      <c r="X503">
        <f>AND(IF(Metadata!E503="",FALSE,TRUE),exact(Metadata!E503,"weeks"))</f>
        <v>0</v>
      </c>
      <c r="Y503">
        <f>AND(IF(Metadata!F503="",FALSE,TRUE),exact(Metadata!F503,"rat"))</f>
        <v>0</v>
      </c>
      <c r="Z503">
        <f>AND(IF(Metadata!G503="",FALSE,TRUE),exact(Metadata!G503,"Rattus norvegicus"))</f>
        <v>0</v>
      </c>
      <c r="AA503">
        <f>AND(IF(Metadata!H503="",FALSE,TRUE),exact(Metadata!H503,"10116"))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access"))),AND(IF(Metadata!I503="",FALSE,IF(ISERROR(INT(Metadata!I503)),FALSE,INT(Metadata!I503)=Metadata!I503)),Metadata!I503&gt;0))</f>
        <v>0</v>
      </c>
      <c r="AC503">
        <f>AND(IF(Metadata!J503="",FALSE,TRUE),exact(Metadata!J503,"g"))</f>
        <v>0</v>
      </c>
    </row>
    <row r="504" spans="1:29">
      <c r="A504" s="4">
        <f>IF(B504=" "," ",HYPERLINK(CONCATENATE("#metadata!",ADDRESS(INDEX($P$2:$P$1001,MATCH(ROWS($N$2:N504),$N$2:$N$1001,0),0),2)),INDEX($S$2:$S$1001,MATCH(ROWS($N$2:N504),$N$2:$N$1001,0),0)))</f>
        <v>0</v>
      </c>
      <c r="B504" s="5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5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5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5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5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5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5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5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5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applicable"),exact(Metadata!D504,"not collected"),exact(Metadata!D504,"not provided"),exact(Metadata!D504,"restricted access"))),AND(IF(Metadata!D504="",FALSE,IF(ISERROR(INT(Metadata!D504)),FALSE,INT(Metadata!D504)=Metadata!D504)),Metadata!D504&gt;0))</f>
        <v>0</v>
      </c>
      <c r="X504">
        <f>AND(IF(Metadata!E504="",FALSE,TRUE),exact(Metadata!E504,"weeks"))</f>
        <v>0</v>
      </c>
      <c r="Y504">
        <f>AND(IF(Metadata!F504="",FALSE,TRUE),exact(Metadata!F504,"rat"))</f>
        <v>0</v>
      </c>
      <c r="Z504">
        <f>AND(IF(Metadata!G504="",FALSE,TRUE),exact(Metadata!G504,"Rattus norvegicus"))</f>
        <v>0</v>
      </c>
      <c r="AA504">
        <f>AND(IF(Metadata!H504="",FALSE,TRUE),exact(Metadata!H504,"10116"))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access"))),AND(IF(Metadata!I504="",FALSE,IF(ISERROR(INT(Metadata!I504)),FALSE,INT(Metadata!I504)=Metadata!I504)),Metadata!I504&gt;0))</f>
        <v>0</v>
      </c>
      <c r="AC504">
        <f>AND(IF(Metadata!J504="",FALSE,TRUE),exact(Metadata!J504,"g"))</f>
        <v>0</v>
      </c>
    </row>
    <row r="505" spans="1:29">
      <c r="A505" s="4">
        <f>IF(B505=" "," ",HYPERLINK(CONCATENATE("#metadata!",ADDRESS(INDEX($P$2:$P$1001,MATCH(ROWS($N$2:N505),$N$2:$N$1001,0),0),2)),INDEX($S$2:$S$1001,MATCH(ROWS($N$2:N505),$N$2:$N$1001,0),0)))</f>
        <v>0</v>
      </c>
      <c r="B505" s="5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5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5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5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5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5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5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5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5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applicable"),exact(Metadata!D505,"not collected"),exact(Metadata!D505,"not provided"),exact(Metadata!D505,"restricted access"))),AND(IF(Metadata!D505="",FALSE,IF(ISERROR(INT(Metadata!D505)),FALSE,INT(Metadata!D505)=Metadata!D505)),Metadata!D505&gt;0))</f>
        <v>0</v>
      </c>
      <c r="X505">
        <f>AND(IF(Metadata!E505="",FALSE,TRUE),exact(Metadata!E505,"weeks"))</f>
        <v>0</v>
      </c>
      <c r="Y505">
        <f>AND(IF(Metadata!F505="",FALSE,TRUE),exact(Metadata!F505,"rat"))</f>
        <v>0</v>
      </c>
      <c r="Z505">
        <f>AND(IF(Metadata!G505="",FALSE,TRUE),exact(Metadata!G505,"Rattus norvegicus"))</f>
        <v>0</v>
      </c>
      <c r="AA505">
        <f>AND(IF(Metadata!H505="",FALSE,TRUE),exact(Metadata!H505,"10116"))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access"))),AND(IF(Metadata!I505="",FALSE,IF(ISERROR(INT(Metadata!I505)),FALSE,INT(Metadata!I505)=Metadata!I505)),Metadata!I505&gt;0))</f>
        <v>0</v>
      </c>
      <c r="AC505">
        <f>AND(IF(Metadata!J505="",FALSE,TRUE),exact(Metadata!J505,"g"))</f>
        <v>0</v>
      </c>
    </row>
    <row r="506" spans="1:29">
      <c r="A506" s="4">
        <f>IF(B506=" "," ",HYPERLINK(CONCATENATE("#metadata!",ADDRESS(INDEX($P$2:$P$1001,MATCH(ROWS($N$2:N506),$N$2:$N$1001,0),0),2)),INDEX($S$2:$S$1001,MATCH(ROWS($N$2:N506),$N$2:$N$1001,0),0)))</f>
        <v>0</v>
      </c>
      <c r="B506" s="5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5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5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5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5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5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5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5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5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applicable"),exact(Metadata!D506,"not collected"),exact(Metadata!D506,"not provided"),exact(Metadata!D506,"restricted access"))),AND(IF(Metadata!D506="",FALSE,IF(ISERROR(INT(Metadata!D506)),FALSE,INT(Metadata!D506)=Metadata!D506)),Metadata!D506&gt;0))</f>
        <v>0</v>
      </c>
      <c r="X506">
        <f>AND(IF(Metadata!E506="",FALSE,TRUE),exact(Metadata!E506,"weeks"))</f>
        <v>0</v>
      </c>
      <c r="Y506">
        <f>AND(IF(Metadata!F506="",FALSE,TRUE),exact(Metadata!F506,"rat"))</f>
        <v>0</v>
      </c>
      <c r="Z506">
        <f>AND(IF(Metadata!G506="",FALSE,TRUE),exact(Metadata!G506,"Rattus norvegicus"))</f>
        <v>0</v>
      </c>
      <c r="AA506">
        <f>AND(IF(Metadata!H506="",FALSE,TRUE),exact(Metadata!H506,"10116"))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access"))),AND(IF(Metadata!I506="",FALSE,IF(ISERROR(INT(Metadata!I506)),FALSE,INT(Metadata!I506)=Metadata!I506)),Metadata!I506&gt;0))</f>
        <v>0</v>
      </c>
      <c r="AC506">
        <f>AND(IF(Metadata!J506="",FALSE,TRUE),exact(Metadata!J506,"g"))</f>
        <v>0</v>
      </c>
    </row>
    <row r="507" spans="1:29">
      <c r="A507" s="4">
        <f>IF(B507=" "," ",HYPERLINK(CONCATENATE("#metadata!",ADDRESS(INDEX($P$2:$P$1001,MATCH(ROWS($N$2:N507),$N$2:$N$1001,0),0),2)),INDEX($S$2:$S$1001,MATCH(ROWS($N$2:N507),$N$2:$N$1001,0),0)))</f>
        <v>0</v>
      </c>
      <c r="B507" s="5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5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5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5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5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5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5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5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5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applicable"),exact(Metadata!D507,"not collected"),exact(Metadata!D507,"not provided"),exact(Metadata!D507,"restricted access"))),AND(IF(Metadata!D507="",FALSE,IF(ISERROR(INT(Metadata!D507)),FALSE,INT(Metadata!D507)=Metadata!D507)),Metadata!D507&gt;0))</f>
        <v>0</v>
      </c>
      <c r="X507">
        <f>AND(IF(Metadata!E507="",FALSE,TRUE),exact(Metadata!E507,"weeks"))</f>
        <v>0</v>
      </c>
      <c r="Y507">
        <f>AND(IF(Metadata!F507="",FALSE,TRUE),exact(Metadata!F507,"rat"))</f>
        <v>0</v>
      </c>
      <c r="Z507">
        <f>AND(IF(Metadata!G507="",FALSE,TRUE),exact(Metadata!G507,"Rattus norvegicus"))</f>
        <v>0</v>
      </c>
      <c r="AA507">
        <f>AND(IF(Metadata!H507="",FALSE,TRUE),exact(Metadata!H507,"10116"))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access"))),AND(IF(Metadata!I507="",FALSE,IF(ISERROR(INT(Metadata!I507)),FALSE,INT(Metadata!I507)=Metadata!I507)),Metadata!I507&gt;0))</f>
        <v>0</v>
      </c>
      <c r="AC507">
        <f>AND(IF(Metadata!J507="",FALSE,TRUE),exact(Metadata!J507,"g"))</f>
        <v>0</v>
      </c>
    </row>
    <row r="508" spans="1:29">
      <c r="A508" s="4">
        <f>IF(B508=" "," ",HYPERLINK(CONCATENATE("#metadata!",ADDRESS(INDEX($P$2:$P$1001,MATCH(ROWS($N$2:N508),$N$2:$N$1001,0),0),2)),INDEX($S$2:$S$1001,MATCH(ROWS($N$2:N508),$N$2:$N$1001,0),0)))</f>
        <v>0</v>
      </c>
      <c r="B508" s="5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5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5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5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5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5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5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5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5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applicable"),exact(Metadata!D508,"not collected"),exact(Metadata!D508,"not provided"),exact(Metadata!D508,"restricted access"))),AND(IF(Metadata!D508="",FALSE,IF(ISERROR(INT(Metadata!D508)),FALSE,INT(Metadata!D508)=Metadata!D508)),Metadata!D508&gt;0))</f>
        <v>0</v>
      </c>
      <c r="X508">
        <f>AND(IF(Metadata!E508="",FALSE,TRUE),exact(Metadata!E508,"weeks"))</f>
        <v>0</v>
      </c>
      <c r="Y508">
        <f>AND(IF(Metadata!F508="",FALSE,TRUE),exact(Metadata!F508,"rat"))</f>
        <v>0</v>
      </c>
      <c r="Z508">
        <f>AND(IF(Metadata!G508="",FALSE,TRUE),exact(Metadata!G508,"Rattus norvegicus"))</f>
        <v>0</v>
      </c>
      <c r="AA508">
        <f>AND(IF(Metadata!H508="",FALSE,TRUE),exact(Metadata!H508,"10116"))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access"))),AND(IF(Metadata!I508="",FALSE,IF(ISERROR(INT(Metadata!I508)),FALSE,INT(Metadata!I508)=Metadata!I508)),Metadata!I508&gt;0))</f>
        <v>0</v>
      </c>
      <c r="AC508">
        <f>AND(IF(Metadata!J508="",FALSE,TRUE),exact(Metadata!J508,"g"))</f>
        <v>0</v>
      </c>
    </row>
    <row r="509" spans="1:29">
      <c r="A509" s="4">
        <f>IF(B509=" "," ",HYPERLINK(CONCATENATE("#metadata!",ADDRESS(INDEX($P$2:$P$1001,MATCH(ROWS($N$2:N509),$N$2:$N$1001,0),0),2)),INDEX($S$2:$S$1001,MATCH(ROWS($N$2:N509),$N$2:$N$1001,0),0)))</f>
        <v>0</v>
      </c>
      <c r="B509" s="5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5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5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5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5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5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5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5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5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applicable"),exact(Metadata!D509,"not collected"),exact(Metadata!D509,"not provided"),exact(Metadata!D509,"restricted access"))),AND(IF(Metadata!D509="",FALSE,IF(ISERROR(INT(Metadata!D509)),FALSE,INT(Metadata!D509)=Metadata!D509)),Metadata!D509&gt;0))</f>
        <v>0</v>
      </c>
      <c r="X509">
        <f>AND(IF(Metadata!E509="",FALSE,TRUE),exact(Metadata!E509,"weeks"))</f>
        <v>0</v>
      </c>
      <c r="Y509">
        <f>AND(IF(Metadata!F509="",FALSE,TRUE),exact(Metadata!F509,"rat"))</f>
        <v>0</v>
      </c>
      <c r="Z509">
        <f>AND(IF(Metadata!G509="",FALSE,TRUE),exact(Metadata!G509,"Rattus norvegicus"))</f>
        <v>0</v>
      </c>
      <c r="AA509">
        <f>AND(IF(Metadata!H509="",FALSE,TRUE),exact(Metadata!H509,"10116"))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access"))),AND(IF(Metadata!I509="",FALSE,IF(ISERROR(INT(Metadata!I509)),FALSE,INT(Metadata!I509)=Metadata!I509)),Metadata!I509&gt;0))</f>
        <v>0</v>
      </c>
      <c r="AC509">
        <f>AND(IF(Metadata!J509="",FALSE,TRUE),exact(Metadata!J509,"g"))</f>
        <v>0</v>
      </c>
    </row>
    <row r="510" spans="1:29">
      <c r="A510" s="4">
        <f>IF(B510=" "," ",HYPERLINK(CONCATENATE("#metadata!",ADDRESS(INDEX($P$2:$P$1001,MATCH(ROWS($N$2:N510),$N$2:$N$1001,0),0),2)),INDEX($S$2:$S$1001,MATCH(ROWS($N$2:N510),$N$2:$N$1001,0),0)))</f>
        <v>0</v>
      </c>
      <c r="B510" s="5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5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5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5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5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5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5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5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5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applicable"),exact(Metadata!D510,"not collected"),exact(Metadata!D510,"not provided"),exact(Metadata!D510,"restricted access"))),AND(IF(Metadata!D510="",FALSE,IF(ISERROR(INT(Metadata!D510)),FALSE,INT(Metadata!D510)=Metadata!D510)),Metadata!D510&gt;0))</f>
        <v>0</v>
      </c>
      <c r="X510">
        <f>AND(IF(Metadata!E510="",FALSE,TRUE),exact(Metadata!E510,"weeks"))</f>
        <v>0</v>
      </c>
      <c r="Y510">
        <f>AND(IF(Metadata!F510="",FALSE,TRUE),exact(Metadata!F510,"rat"))</f>
        <v>0</v>
      </c>
      <c r="Z510">
        <f>AND(IF(Metadata!G510="",FALSE,TRUE),exact(Metadata!G510,"Rattus norvegicus"))</f>
        <v>0</v>
      </c>
      <c r="AA510">
        <f>AND(IF(Metadata!H510="",FALSE,TRUE),exact(Metadata!H510,"10116"))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access"))),AND(IF(Metadata!I510="",FALSE,IF(ISERROR(INT(Metadata!I510)),FALSE,INT(Metadata!I510)=Metadata!I510)),Metadata!I510&gt;0))</f>
        <v>0</v>
      </c>
      <c r="AC510">
        <f>AND(IF(Metadata!J510="",FALSE,TRUE),exact(Metadata!J510,"g"))</f>
        <v>0</v>
      </c>
    </row>
    <row r="511" spans="1:29">
      <c r="A511" s="4">
        <f>IF(B511=" "," ",HYPERLINK(CONCATENATE("#metadata!",ADDRESS(INDEX($P$2:$P$1001,MATCH(ROWS($N$2:N511),$N$2:$N$1001,0),0),2)),INDEX($S$2:$S$1001,MATCH(ROWS($N$2:N511),$N$2:$N$1001,0),0)))</f>
        <v>0</v>
      </c>
      <c r="B511" s="5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5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5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5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5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5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5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5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5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applicable"),exact(Metadata!D511,"not collected"),exact(Metadata!D511,"not provided"),exact(Metadata!D511,"restricted access"))),AND(IF(Metadata!D511="",FALSE,IF(ISERROR(INT(Metadata!D511)),FALSE,INT(Metadata!D511)=Metadata!D511)),Metadata!D511&gt;0))</f>
        <v>0</v>
      </c>
      <c r="X511">
        <f>AND(IF(Metadata!E511="",FALSE,TRUE),exact(Metadata!E511,"weeks"))</f>
        <v>0</v>
      </c>
      <c r="Y511">
        <f>AND(IF(Metadata!F511="",FALSE,TRUE),exact(Metadata!F511,"rat"))</f>
        <v>0</v>
      </c>
      <c r="Z511">
        <f>AND(IF(Metadata!G511="",FALSE,TRUE),exact(Metadata!G511,"Rattus norvegicus"))</f>
        <v>0</v>
      </c>
      <c r="AA511">
        <f>AND(IF(Metadata!H511="",FALSE,TRUE),exact(Metadata!H511,"10116"))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access"))),AND(IF(Metadata!I511="",FALSE,IF(ISERROR(INT(Metadata!I511)),FALSE,INT(Metadata!I511)=Metadata!I511)),Metadata!I511&gt;0))</f>
        <v>0</v>
      </c>
      <c r="AC511">
        <f>AND(IF(Metadata!J511="",FALSE,TRUE),exact(Metadata!J511,"g"))</f>
        <v>0</v>
      </c>
    </row>
    <row r="512" spans="1:29">
      <c r="A512" s="4">
        <f>IF(B512=" "," ",HYPERLINK(CONCATENATE("#metadata!",ADDRESS(INDEX($P$2:$P$1001,MATCH(ROWS($N$2:N512),$N$2:$N$1001,0),0),2)),INDEX($S$2:$S$1001,MATCH(ROWS($N$2:N512),$N$2:$N$1001,0),0)))</f>
        <v>0</v>
      </c>
      <c r="B512" s="5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5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5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5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5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5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5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5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5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applicable"),exact(Metadata!D512,"not collected"),exact(Metadata!D512,"not provided"),exact(Metadata!D512,"restricted access"))),AND(IF(Metadata!D512="",FALSE,IF(ISERROR(INT(Metadata!D512)),FALSE,INT(Metadata!D512)=Metadata!D512)),Metadata!D512&gt;0))</f>
        <v>0</v>
      </c>
      <c r="X512">
        <f>AND(IF(Metadata!E512="",FALSE,TRUE),exact(Metadata!E512,"weeks"))</f>
        <v>0</v>
      </c>
      <c r="Y512">
        <f>AND(IF(Metadata!F512="",FALSE,TRUE),exact(Metadata!F512,"rat"))</f>
        <v>0</v>
      </c>
      <c r="Z512">
        <f>AND(IF(Metadata!G512="",FALSE,TRUE),exact(Metadata!G512,"Rattus norvegicus"))</f>
        <v>0</v>
      </c>
      <c r="AA512">
        <f>AND(IF(Metadata!H512="",FALSE,TRUE),exact(Metadata!H512,"10116"))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access"))),AND(IF(Metadata!I512="",FALSE,IF(ISERROR(INT(Metadata!I512)),FALSE,INT(Metadata!I512)=Metadata!I512)),Metadata!I512&gt;0))</f>
        <v>0</v>
      </c>
      <c r="AC512">
        <f>AND(IF(Metadata!J512="",FALSE,TRUE),exact(Metadata!J512,"g"))</f>
        <v>0</v>
      </c>
    </row>
    <row r="513" spans="1:29">
      <c r="A513" s="4">
        <f>IF(B513=" "," ",HYPERLINK(CONCATENATE("#metadata!",ADDRESS(INDEX($P$2:$P$1001,MATCH(ROWS($N$2:N513),$N$2:$N$1001,0),0),2)),INDEX($S$2:$S$1001,MATCH(ROWS($N$2:N513),$N$2:$N$1001,0),0)))</f>
        <v>0</v>
      </c>
      <c r="B513" s="5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5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5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5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5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5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5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5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5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applicable"),exact(Metadata!D513,"not collected"),exact(Metadata!D513,"not provided"),exact(Metadata!D513,"restricted access"))),AND(IF(Metadata!D513="",FALSE,IF(ISERROR(INT(Metadata!D513)),FALSE,INT(Metadata!D513)=Metadata!D513)),Metadata!D513&gt;0))</f>
        <v>0</v>
      </c>
      <c r="X513">
        <f>AND(IF(Metadata!E513="",FALSE,TRUE),exact(Metadata!E513,"weeks"))</f>
        <v>0</v>
      </c>
      <c r="Y513">
        <f>AND(IF(Metadata!F513="",FALSE,TRUE),exact(Metadata!F513,"rat"))</f>
        <v>0</v>
      </c>
      <c r="Z513">
        <f>AND(IF(Metadata!G513="",FALSE,TRUE),exact(Metadata!G513,"Rattus norvegicus"))</f>
        <v>0</v>
      </c>
      <c r="AA513">
        <f>AND(IF(Metadata!H513="",FALSE,TRUE),exact(Metadata!H513,"10116"))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access"))),AND(IF(Metadata!I513="",FALSE,IF(ISERROR(INT(Metadata!I513)),FALSE,INT(Metadata!I513)=Metadata!I513)),Metadata!I513&gt;0))</f>
        <v>0</v>
      </c>
      <c r="AC513">
        <f>AND(IF(Metadata!J513="",FALSE,TRUE),exact(Metadata!J513,"g"))</f>
        <v>0</v>
      </c>
    </row>
    <row r="514" spans="1:29">
      <c r="A514" s="4">
        <f>IF(B514=" "," ",HYPERLINK(CONCATENATE("#metadata!",ADDRESS(INDEX($P$2:$P$1001,MATCH(ROWS($N$2:N514),$N$2:$N$1001,0),0),2)),INDEX($S$2:$S$1001,MATCH(ROWS($N$2:N514),$N$2:$N$1001,0),0)))</f>
        <v>0</v>
      </c>
      <c r="B514" s="5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5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5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5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5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5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5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5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5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applicable"),exact(Metadata!D514,"not collected"),exact(Metadata!D514,"not provided"),exact(Metadata!D514,"restricted access"))),AND(IF(Metadata!D514="",FALSE,IF(ISERROR(INT(Metadata!D514)),FALSE,INT(Metadata!D514)=Metadata!D514)),Metadata!D514&gt;0))</f>
        <v>0</v>
      </c>
      <c r="X514">
        <f>AND(IF(Metadata!E514="",FALSE,TRUE),exact(Metadata!E514,"weeks"))</f>
        <v>0</v>
      </c>
      <c r="Y514">
        <f>AND(IF(Metadata!F514="",FALSE,TRUE),exact(Metadata!F514,"rat"))</f>
        <v>0</v>
      </c>
      <c r="Z514">
        <f>AND(IF(Metadata!G514="",FALSE,TRUE),exact(Metadata!G514,"Rattus norvegicus"))</f>
        <v>0</v>
      </c>
      <c r="AA514">
        <f>AND(IF(Metadata!H514="",FALSE,TRUE),exact(Metadata!H514,"10116"))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access"))),AND(IF(Metadata!I514="",FALSE,IF(ISERROR(INT(Metadata!I514)),FALSE,INT(Metadata!I514)=Metadata!I514)),Metadata!I514&gt;0))</f>
        <v>0</v>
      </c>
      <c r="AC514">
        <f>AND(IF(Metadata!J514="",FALSE,TRUE),exact(Metadata!J514,"g"))</f>
        <v>0</v>
      </c>
    </row>
    <row r="515" spans="1:29">
      <c r="A515" s="4">
        <f>IF(B515=" "," ",HYPERLINK(CONCATENATE("#metadata!",ADDRESS(INDEX($P$2:$P$1001,MATCH(ROWS($N$2:N515),$N$2:$N$1001,0),0),2)),INDEX($S$2:$S$1001,MATCH(ROWS($N$2:N515),$N$2:$N$1001,0),0)))</f>
        <v>0</v>
      </c>
      <c r="B515" s="5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5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5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5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5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5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5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5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5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applicable"),exact(Metadata!D515,"not collected"),exact(Metadata!D515,"not provided"),exact(Metadata!D515,"restricted access"))),AND(IF(Metadata!D515="",FALSE,IF(ISERROR(INT(Metadata!D515)),FALSE,INT(Metadata!D515)=Metadata!D515)),Metadata!D515&gt;0))</f>
        <v>0</v>
      </c>
      <c r="X515">
        <f>AND(IF(Metadata!E515="",FALSE,TRUE),exact(Metadata!E515,"weeks"))</f>
        <v>0</v>
      </c>
      <c r="Y515">
        <f>AND(IF(Metadata!F515="",FALSE,TRUE),exact(Metadata!F515,"rat"))</f>
        <v>0</v>
      </c>
      <c r="Z515">
        <f>AND(IF(Metadata!G515="",FALSE,TRUE),exact(Metadata!G515,"Rattus norvegicus"))</f>
        <v>0</v>
      </c>
      <c r="AA515">
        <f>AND(IF(Metadata!H515="",FALSE,TRUE),exact(Metadata!H515,"10116"))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access"))),AND(IF(Metadata!I515="",FALSE,IF(ISERROR(INT(Metadata!I515)),FALSE,INT(Metadata!I515)=Metadata!I515)),Metadata!I515&gt;0))</f>
        <v>0</v>
      </c>
      <c r="AC515">
        <f>AND(IF(Metadata!J515="",FALSE,TRUE),exact(Metadata!J515,"g"))</f>
        <v>0</v>
      </c>
    </row>
    <row r="516" spans="1:29">
      <c r="A516" s="4">
        <f>IF(B516=" "," ",HYPERLINK(CONCATENATE("#metadata!",ADDRESS(INDEX($P$2:$P$1001,MATCH(ROWS($N$2:N516),$N$2:$N$1001,0),0),2)),INDEX($S$2:$S$1001,MATCH(ROWS($N$2:N516),$N$2:$N$1001,0),0)))</f>
        <v>0</v>
      </c>
      <c r="B516" s="5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5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5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5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5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5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5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5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5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applicable"),exact(Metadata!D516,"not collected"),exact(Metadata!D516,"not provided"),exact(Metadata!D516,"restricted access"))),AND(IF(Metadata!D516="",FALSE,IF(ISERROR(INT(Metadata!D516)),FALSE,INT(Metadata!D516)=Metadata!D516)),Metadata!D516&gt;0))</f>
        <v>0</v>
      </c>
      <c r="X516">
        <f>AND(IF(Metadata!E516="",FALSE,TRUE),exact(Metadata!E516,"weeks"))</f>
        <v>0</v>
      </c>
      <c r="Y516">
        <f>AND(IF(Metadata!F516="",FALSE,TRUE),exact(Metadata!F516,"rat"))</f>
        <v>0</v>
      </c>
      <c r="Z516">
        <f>AND(IF(Metadata!G516="",FALSE,TRUE),exact(Metadata!G516,"Rattus norvegicus"))</f>
        <v>0</v>
      </c>
      <c r="AA516">
        <f>AND(IF(Metadata!H516="",FALSE,TRUE),exact(Metadata!H516,"10116"))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access"))),AND(IF(Metadata!I516="",FALSE,IF(ISERROR(INT(Metadata!I516)),FALSE,INT(Metadata!I516)=Metadata!I516)),Metadata!I516&gt;0))</f>
        <v>0</v>
      </c>
      <c r="AC516">
        <f>AND(IF(Metadata!J516="",FALSE,TRUE),exact(Metadata!J516,"g"))</f>
        <v>0</v>
      </c>
    </row>
    <row r="517" spans="1:29">
      <c r="A517" s="4">
        <f>IF(B517=" "," ",HYPERLINK(CONCATENATE("#metadata!",ADDRESS(INDEX($P$2:$P$1001,MATCH(ROWS($N$2:N517),$N$2:$N$1001,0),0),2)),INDEX($S$2:$S$1001,MATCH(ROWS($N$2:N517),$N$2:$N$1001,0),0)))</f>
        <v>0</v>
      </c>
      <c r="B517" s="5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5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5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5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5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5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5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5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5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applicable"),exact(Metadata!D517,"not collected"),exact(Metadata!D517,"not provided"),exact(Metadata!D517,"restricted access"))),AND(IF(Metadata!D517="",FALSE,IF(ISERROR(INT(Metadata!D517)),FALSE,INT(Metadata!D517)=Metadata!D517)),Metadata!D517&gt;0))</f>
        <v>0</v>
      </c>
      <c r="X517">
        <f>AND(IF(Metadata!E517="",FALSE,TRUE),exact(Metadata!E517,"weeks"))</f>
        <v>0</v>
      </c>
      <c r="Y517">
        <f>AND(IF(Metadata!F517="",FALSE,TRUE),exact(Metadata!F517,"rat"))</f>
        <v>0</v>
      </c>
      <c r="Z517">
        <f>AND(IF(Metadata!G517="",FALSE,TRUE),exact(Metadata!G517,"Rattus norvegicus"))</f>
        <v>0</v>
      </c>
      <c r="AA517">
        <f>AND(IF(Metadata!H517="",FALSE,TRUE),exact(Metadata!H517,"10116"))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access"))),AND(IF(Metadata!I517="",FALSE,IF(ISERROR(INT(Metadata!I517)),FALSE,INT(Metadata!I517)=Metadata!I517)),Metadata!I517&gt;0))</f>
        <v>0</v>
      </c>
      <c r="AC517">
        <f>AND(IF(Metadata!J517="",FALSE,TRUE),exact(Metadata!J517,"g"))</f>
        <v>0</v>
      </c>
    </row>
    <row r="518" spans="1:29">
      <c r="A518" s="4">
        <f>IF(B518=" "," ",HYPERLINK(CONCATENATE("#metadata!",ADDRESS(INDEX($P$2:$P$1001,MATCH(ROWS($N$2:N518),$N$2:$N$1001,0),0),2)),INDEX($S$2:$S$1001,MATCH(ROWS($N$2:N518),$N$2:$N$1001,0),0)))</f>
        <v>0</v>
      </c>
      <c r="B518" s="5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5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5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5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5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5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5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5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5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applicable"),exact(Metadata!D518,"not collected"),exact(Metadata!D518,"not provided"),exact(Metadata!D518,"restricted access"))),AND(IF(Metadata!D518="",FALSE,IF(ISERROR(INT(Metadata!D518)),FALSE,INT(Metadata!D518)=Metadata!D518)),Metadata!D518&gt;0))</f>
        <v>0</v>
      </c>
      <c r="X518">
        <f>AND(IF(Metadata!E518="",FALSE,TRUE),exact(Metadata!E518,"weeks"))</f>
        <v>0</v>
      </c>
      <c r="Y518">
        <f>AND(IF(Metadata!F518="",FALSE,TRUE),exact(Metadata!F518,"rat"))</f>
        <v>0</v>
      </c>
      <c r="Z518">
        <f>AND(IF(Metadata!G518="",FALSE,TRUE),exact(Metadata!G518,"Rattus norvegicus"))</f>
        <v>0</v>
      </c>
      <c r="AA518">
        <f>AND(IF(Metadata!H518="",FALSE,TRUE),exact(Metadata!H518,"10116"))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access"))),AND(IF(Metadata!I518="",FALSE,IF(ISERROR(INT(Metadata!I518)),FALSE,INT(Metadata!I518)=Metadata!I518)),Metadata!I518&gt;0))</f>
        <v>0</v>
      </c>
      <c r="AC518">
        <f>AND(IF(Metadata!J518="",FALSE,TRUE),exact(Metadata!J518,"g"))</f>
        <v>0</v>
      </c>
    </row>
    <row r="519" spans="1:29">
      <c r="A519" s="4">
        <f>IF(B519=" "," ",HYPERLINK(CONCATENATE("#metadata!",ADDRESS(INDEX($P$2:$P$1001,MATCH(ROWS($N$2:N519),$N$2:$N$1001,0),0),2)),INDEX($S$2:$S$1001,MATCH(ROWS($N$2:N519),$N$2:$N$1001,0),0)))</f>
        <v>0</v>
      </c>
      <c r="B519" s="5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5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5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5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5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5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5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5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5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applicable"),exact(Metadata!D519,"not collected"),exact(Metadata!D519,"not provided"),exact(Metadata!D519,"restricted access"))),AND(IF(Metadata!D519="",FALSE,IF(ISERROR(INT(Metadata!D519)),FALSE,INT(Metadata!D519)=Metadata!D519)),Metadata!D519&gt;0))</f>
        <v>0</v>
      </c>
      <c r="X519">
        <f>AND(IF(Metadata!E519="",FALSE,TRUE),exact(Metadata!E519,"weeks"))</f>
        <v>0</v>
      </c>
      <c r="Y519">
        <f>AND(IF(Metadata!F519="",FALSE,TRUE),exact(Metadata!F519,"rat"))</f>
        <v>0</v>
      </c>
      <c r="Z519">
        <f>AND(IF(Metadata!G519="",FALSE,TRUE),exact(Metadata!G519,"Rattus norvegicus"))</f>
        <v>0</v>
      </c>
      <c r="AA519">
        <f>AND(IF(Metadata!H519="",FALSE,TRUE),exact(Metadata!H519,"10116"))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access"))),AND(IF(Metadata!I519="",FALSE,IF(ISERROR(INT(Metadata!I519)),FALSE,INT(Metadata!I519)=Metadata!I519)),Metadata!I519&gt;0))</f>
        <v>0</v>
      </c>
      <c r="AC519">
        <f>AND(IF(Metadata!J519="",FALSE,TRUE),exact(Metadata!J519,"g"))</f>
        <v>0</v>
      </c>
    </row>
    <row r="520" spans="1:29">
      <c r="A520" s="4">
        <f>IF(B520=" "," ",HYPERLINK(CONCATENATE("#metadata!",ADDRESS(INDEX($P$2:$P$1001,MATCH(ROWS($N$2:N520),$N$2:$N$1001,0),0),2)),INDEX($S$2:$S$1001,MATCH(ROWS($N$2:N520),$N$2:$N$1001,0),0)))</f>
        <v>0</v>
      </c>
      <c r="B520" s="5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5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5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5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5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5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5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5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5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applicable"),exact(Metadata!D520,"not collected"),exact(Metadata!D520,"not provided"),exact(Metadata!D520,"restricted access"))),AND(IF(Metadata!D520="",FALSE,IF(ISERROR(INT(Metadata!D520)),FALSE,INT(Metadata!D520)=Metadata!D520)),Metadata!D520&gt;0))</f>
        <v>0</v>
      </c>
      <c r="X520">
        <f>AND(IF(Metadata!E520="",FALSE,TRUE),exact(Metadata!E520,"weeks"))</f>
        <v>0</v>
      </c>
      <c r="Y520">
        <f>AND(IF(Metadata!F520="",FALSE,TRUE),exact(Metadata!F520,"rat"))</f>
        <v>0</v>
      </c>
      <c r="Z520">
        <f>AND(IF(Metadata!G520="",FALSE,TRUE),exact(Metadata!G520,"Rattus norvegicus"))</f>
        <v>0</v>
      </c>
      <c r="AA520">
        <f>AND(IF(Metadata!H520="",FALSE,TRUE),exact(Metadata!H520,"10116"))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access"))),AND(IF(Metadata!I520="",FALSE,IF(ISERROR(INT(Metadata!I520)),FALSE,INT(Metadata!I520)=Metadata!I520)),Metadata!I520&gt;0))</f>
        <v>0</v>
      </c>
      <c r="AC520">
        <f>AND(IF(Metadata!J520="",FALSE,TRUE),exact(Metadata!J520,"g"))</f>
        <v>0</v>
      </c>
    </row>
    <row r="521" spans="1:29">
      <c r="A521" s="4">
        <f>IF(B521=" "," ",HYPERLINK(CONCATENATE("#metadata!",ADDRESS(INDEX($P$2:$P$1001,MATCH(ROWS($N$2:N521),$N$2:$N$1001,0),0),2)),INDEX($S$2:$S$1001,MATCH(ROWS($N$2:N521),$N$2:$N$1001,0),0)))</f>
        <v>0</v>
      </c>
      <c r="B521" s="5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5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5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5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5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5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5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5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5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applicable"),exact(Metadata!D521,"not collected"),exact(Metadata!D521,"not provided"),exact(Metadata!D521,"restricted access"))),AND(IF(Metadata!D521="",FALSE,IF(ISERROR(INT(Metadata!D521)),FALSE,INT(Metadata!D521)=Metadata!D521)),Metadata!D521&gt;0))</f>
        <v>0</v>
      </c>
      <c r="X521">
        <f>AND(IF(Metadata!E521="",FALSE,TRUE),exact(Metadata!E521,"weeks"))</f>
        <v>0</v>
      </c>
      <c r="Y521">
        <f>AND(IF(Metadata!F521="",FALSE,TRUE),exact(Metadata!F521,"rat"))</f>
        <v>0</v>
      </c>
      <c r="Z521">
        <f>AND(IF(Metadata!G521="",FALSE,TRUE),exact(Metadata!G521,"Rattus norvegicus"))</f>
        <v>0</v>
      </c>
      <c r="AA521">
        <f>AND(IF(Metadata!H521="",FALSE,TRUE),exact(Metadata!H521,"10116"))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access"))),AND(IF(Metadata!I521="",FALSE,IF(ISERROR(INT(Metadata!I521)),FALSE,INT(Metadata!I521)=Metadata!I521)),Metadata!I521&gt;0))</f>
        <v>0</v>
      </c>
      <c r="AC521">
        <f>AND(IF(Metadata!J521="",FALSE,TRUE),exact(Metadata!J521,"g"))</f>
        <v>0</v>
      </c>
    </row>
    <row r="522" spans="1:29">
      <c r="A522" s="4">
        <f>IF(B522=" "," ",HYPERLINK(CONCATENATE("#metadata!",ADDRESS(INDEX($P$2:$P$1001,MATCH(ROWS($N$2:N522),$N$2:$N$1001,0),0),2)),INDEX($S$2:$S$1001,MATCH(ROWS($N$2:N522),$N$2:$N$1001,0),0)))</f>
        <v>0</v>
      </c>
      <c r="B522" s="5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5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5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5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5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5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5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5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5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applicable"),exact(Metadata!D522,"not collected"),exact(Metadata!D522,"not provided"),exact(Metadata!D522,"restricted access"))),AND(IF(Metadata!D522="",FALSE,IF(ISERROR(INT(Metadata!D522)),FALSE,INT(Metadata!D522)=Metadata!D522)),Metadata!D522&gt;0))</f>
        <v>0</v>
      </c>
      <c r="X522">
        <f>AND(IF(Metadata!E522="",FALSE,TRUE),exact(Metadata!E522,"weeks"))</f>
        <v>0</v>
      </c>
      <c r="Y522">
        <f>AND(IF(Metadata!F522="",FALSE,TRUE),exact(Metadata!F522,"rat"))</f>
        <v>0</v>
      </c>
      <c r="Z522">
        <f>AND(IF(Metadata!G522="",FALSE,TRUE),exact(Metadata!G522,"Rattus norvegicus"))</f>
        <v>0</v>
      </c>
      <c r="AA522">
        <f>AND(IF(Metadata!H522="",FALSE,TRUE),exact(Metadata!H522,"10116"))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access"))),AND(IF(Metadata!I522="",FALSE,IF(ISERROR(INT(Metadata!I522)),FALSE,INT(Metadata!I522)=Metadata!I522)),Metadata!I522&gt;0))</f>
        <v>0</v>
      </c>
      <c r="AC522">
        <f>AND(IF(Metadata!J522="",FALSE,TRUE),exact(Metadata!J522,"g"))</f>
        <v>0</v>
      </c>
    </row>
    <row r="523" spans="1:29">
      <c r="A523" s="4">
        <f>IF(B523=" "," ",HYPERLINK(CONCATENATE("#metadata!",ADDRESS(INDEX($P$2:$P$1001,MATCH(ROWS($N$2:N523),$N$2:$N$1001,0),0),2)),INDEX($S$2:$S$1001,MATCH(ROWS($N$2:N523),$N$2:$N$1001,0),0)))</f>
        <v>0</v>
      </c>
      <c r="B523" s="5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5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5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5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5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5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5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5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5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applicable"),exact(Metadata!D523,"not collected"),exact(Metadata!D523,"not provided"),exact(Metadata!D523,"restricted access"))),AND(IF(Metadata!D523="",FALSE,IF(ISERROR(INT(Metadata!D523)),FALSE,INT(Metadata!D523)=Metadata!D523)),Metadata!D523&gt;0))</f>
        <v>0</v>
      </c>
      <c r="X523">
        <f>AND(IF(Metadata!E523="",FALSE,TRUE),exact(Metadata!E523,"weeks"))</f>
        <v>0</v>
      </c>
      <c r="Y523">
        <f>AND(IF(Metadata!F523="",FALSE,TRUE),exact(Metadata!F523,"rat"))</f>
        <v>0</v>
      </c>
      <c r="Z523">
        <f>AND(IF(Metadata!G523="",FALSE,TRUE),exact(Metadata!G523,"Rattus norvegicus"))</f>
        <v>0</v>
      </c>
      <c r="AA523">
        <f>AND(IF(Metadata!H523="",FALSE,TRUE),exact(Metadata!H523,"10116"))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access"))),AND(IF(Metadata!I523="",FALSE,IF(ISERROR(INT(Metadata!I523)),FALSE,INT(Metadata!I523)=Metadata!I523)),Metadata!I523&gt;0))</f>
        <v>0</v>
      </c>
      <c r="AC523">
        <f>AND(IF(Metadata!J523="",FALSE,TRUE),exact(Metadata!J523,"g"))</f>
        <v>0</v>
      </c>
    </row>
    <row r="524" spans="1:29">
      <c r="A524" s="4">
        <f>IF(B524=" "," ",HYPERLINK(CONCATENATE("#metadata!",ADDRESS(INDEX($P$2:$P$1001,MATCH(ROWS($N$2:N524),$N$2:$N$1001,0),0),2)),INDEX($S$2:$S$1001,MATCH(ROWS($N$2:N524),$N$2:$N$1001,0),0)))</f>
        <v>0</v>
      </c>
      <c r="B524" s="5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5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5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5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5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5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5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5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5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applicable"),exact(Metadata!D524,"not collected"),exact(Metadata!D524,"not provided"),exact(Metadata!D524,"restricted access"))),AND(IF(Metadata!D524="",FALSE,IF(ISERROR(INT(Metadata!D524)),FALSE,INT(Metadata!D524)=Metadata!D524)),Metadata!D524&gt;0))</f>
        <v>0</v>
      </c>
      <c r="X524">
        <f>AND(IF(Metadata!E524="",FALSE,TRUE),exact(Metadata!E524,"weeks"))</f>
        <v>0</v>
      </c>
      <c r="Y524">
        <f>AND(IF(Metadata!F524="",FALSE,TRUE),exact(Metadata!F524,"rat"))</f>
        <v>0</v>
      </c>
      <c r="Z524">
        <f>AND(IF(Metadata!G524="",FALSE,TRUE),exact(Metadata!G524,"Rattus norvegicus"))</f>
        <v>0</v>
      </c>
      <c r="AA524">
        <f>AND(IF(Metadata!H524="",FALSE,TRUE),exact(Metadata!H524,"10116"))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access"))),AND(IF(Metadata!I524="",FALSE,IF(ISERROR(INT(Metadata!I524)),FALSE,INT(Metadata!I524)=Metadata!I524)),Metadata!I524&gt;0))</f>
        <v>0</v>
      </c>
      <c r="AC524">
        <f>AND(IF(Metadata!J524="",FALSE,TRUE),exact(Metadata!J524,"g"))</f>
        <v>0</v>
      </c>
    </row>
    <row r="525" spans="1:29">
      <c r="A525" s="4">
        <f>IF(B525=" "," ",HYPERLINK(CONCATENATE("#metadata!",ADDRESS(INDEX($P$2:$P$1001,MATCH(ROWS($N$2:N525),$N$2:$N$1001,0),0),2)),INDEX($S$2:$S$1001,MATCH(ROWS($N$2:N525),$N$2:$N$1001,0),0)))</f>
        <v>0</v>
      </c>
      <c r="B525" s="5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5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5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5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5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5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5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5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5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applicable"),exact(Metadata!D525,"not collected"),exact(Metadata!D525,"not provided"),exact(Metadata!D525,"restricted access"))),AND(IF(Metadata!D525="",FALSE,IF(ISERROR(INT(Metadata!D525)),FALSE,INT(Metadata!D525)=Metadata!D525)),Metadata!D525&gt;0))</f>
        <v>0</v>
      </c>
      <c r="X525">
        <f>AND(IF(Metadata!E525="",FALSE,TRUE),exact(Metadata!E525,"weeks"))</f>
        <v>0</v>
      </c>
      <c r="Y525">
        <f>AND(IF(Metadata!F525="",FALSE,TRUE),exact(Metadata!F525,"rat"))</f>
        <v>0</v>
      </c>
      <c r="Z525">
        <f>AND(IF(Metadata!G525="",FALSE,TRUE),exact(Metadata!G525,"Rattus norvegicus"))</f>
        <v>0</v>
      </c>
      <c r="AA525">
        <f>AND(IF(Metadata!H525="",FALSE,TRUE),exact(Metadata!H525,"10116"))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access"))),AND(IF(Metadata!I525="",FALSE,IF(ISERROR(INT(Metadata!I525)),FALSE,INT(Metadata!I525)=Metadata!I525)),Metadata!I525&gt;0))</f>
        <v>0</v>
      </c>
      <c r="AC525">
        <f>AND(IF(Metadata!J525="",FALSE,TRUE),exact(Metadata!J525,"g"))</f>
        <v>0</v>
      </c>
    </row>
    <row r="526" spans="1:29">
      <c r="A526" s="4">
        <f>IF(B526=" "," ",HYPERLINK(CONCATENATE("#metadata!",ADDRESS(INDEX($P$2:$P$1001,MATCH(ROWS($N$2:N526),$N$2:$N$1001,0),0),2)),INDEX($S$2:$S$1001,MATCH(ROWS($N$2:N526),$N$2:$N$1001,0),0)))</f>
        <v>0</v>
      </c>
      <c r="B526" s="5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5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5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5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5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5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5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5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5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applicable"),exact(Metadata!D526,"not collected"),exact(Metadata!D526,"not provided"),exact(Metadata!D526,"restricted access"))),AND(IF(Metadata!D526="",FALSE,IF(ISERROR(INT(Metadata!D526)),FALSE,INT(Metadata!D526)=Metadata!D526)),Metadata!D526&gt;0))</f>
        <v>0</v>
      </c>
      <c r="X526">
        <f>AND(IF(Metadata!E526="",FALSE,TRUE),exact(Metadata!E526,"weeks"))</f>
        <v>0</v>
      </c>
      <c r="Y526">
        <f>AND(IF(Metadata!F526="",FALSE,TRUE),exact(Metadata!F526,"rat"))</f>
        <v>0</v>
      </c>
      <c r="Z526">
        <f>AND(IF(Metadata!G526="",FALSE,TRUE),exact(Metadata!G526,"Rattus norvegicus"))</f>
        <v>0</v>
      </c>
      <c r="AA526">
        <f>AND(IF(Metadata!H526="",FALSE,TRUE),exact(Metadata!H526,"10116"))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access"))),AND(IF(Metadata!I526="",FALSE,IF(ISERROR(INT(Metadata!I526)),FALSE,INT(Metadata!I526)=Metadata!I526)),Metadata!I526&gt;0))</f>
        <v>0</v>
      </c>
      <c r="AC526">
        <f>AND(IF(Metadata!J526="",FALSE,TRUE),exact(Metadata!J526,"g"))</f>
        <v>0</v>
      </c>
    </row>
    <row r="527" spans="1:29">
      <c r="A527" s="4">
        <f>IF(B527=" "," ",HYPERLINK(CONCATENATE("#metadata!",ADDRESS(INDEX($P$2:$P$1001,MATCH(ROWS($N$2:N527),$N$2:$N$1001,0),0),2)),INDEX($S$2:$S$1001,MATCH(ROWS($N$2:N527),$N$2:$N$1001,0),0)))</f>
        <v>0</v>
      </c>
      <c r="B527" s="5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5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5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5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5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5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5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5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5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applicable"),exact(Metadata!D527,"not collected"),exact(Metadata!D527,"not provided"),exact(Metadata!D527,"restricted access"))),AND(IF(Metadata!D527="",FALSE,IF(ISERROR(INT(Metadata!D527)),FALSE,INT(Metadata!D527)=Metadata!D527)),Metadata!D527&gt;0))</f>
        <v>0</v>
      </c>
      <c r="X527">
        <f>AND(IF(Metadata!E527="",FALSE,TRUE),exact(Metadata!E527,"weeks"))</f>
        <v>0</v>
      </c>
      <c r="Y527">
        <f>AND(IF(Metadata!F527="",FALSE,TRUE),exact(Metadata!F527,"rat"))</f>
        <v>0</v>
      </c>
      <c r="Z527">
        <f>AND(IF(Metadata!G527="",FALSE,TRUE),exact(Metadata!G527,"Rattus norvegicus"))</f>
        <v>0</v>
      </c>
      <c r="AA527">
        <f>AND(IF(Metadata!H527="",FALSE,TRUE),exact(Metadata!H527,"10116"))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access"))),AND(IF(Metadata!I527="",FALSE,IF(ISERROR(INT(Metadata!I527)),FALSE,INT(Metadata!I527)=Metadata!I527)),Metadata!I527&gt;0))</f>
        <v>0</v>
      </c>
      <c r="AC527">
        <f>AND(IF(Metadata!J527="",FALSE,TRUE),exact(Metadata!J527,"g"))</f>
        <v>0</v>
      </c>
    </row>
    <row r="528" spans="1:29">
      <c r="A528" s="4">
        <f>IF(B528=" "," ",HYPERLINK(CONCATENATE("#metadata!",ADDRESS(INDEX($P$2:$P$1001,MATCH(ROWS($N$2:N528),$N$2:$N$1001,0),0),2)),INDEX($S$2:$S$1001,MATCH(ROWS($N$2:N528),$N$2:$N$1001,0),0)))</f>
        <v>0</v>
      </c>
      <c r="B528" s="5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5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5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5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5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5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5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5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5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applicable"),exact(Metadata!D528,"not collected"),exact(Metadata!D528,"not provided"),exact(Metadata!D528,"restricted access"))),AND(IF(Metadata!D528="",FALSE,IF(ISERROR(INT(Metadata!D528)),FALSE,INT(Metadata!D528)=Metadata!D528)),Metadata!D528&gt;0))</f>
        <v>0</v>
      </c>
      <c r="X528">
        <f>AND(IF(Metadata!E528="",FALSE,TRUE),exact(Metadata!E528,"weeks"))</f>
        <v>0</v>
      </c>
      <c r="Y528">
        <f>AND(IF(Metadata!F528="",FALSE,TRUE),exact(Metadata!F528,"rat"))</f>
        <v>0</v>
      </c>
      <c r="Z528">
        <f>AND(IF(Metadata!G528="",FALSE,TRUE),exact(Metadata!G528,"Rattus norvegicus"))</f>
        <v>0</v>
      </c>
      <c r="AA528">
        <f>AND(IF(Metadata!H528="",FALSE,TRUE),exact(Metadata!H528,"10116"))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access"))),AND(IF(Metadata!I528="",FALSE,IF(ISERROR(INT(Metadata!I528)),FALSE,INT(Metadata!I528)=Metadata!I528)),Metadata!I528&gt;0))</f>
        <v>0</v>
      </c>
      <c r="AC528">
        <f>AND(IF(Metadata!J528="",FALSE,TRUE),exact(Metadata!J528,"g"))</f>
        <v>0</v>
      </c>
    </row>
    <row r="529" spans="1:29">
      <c r="A529" s="4">
        <f>IF(B529=" "," ",HYPERLINK(CONCATENATE("#metadata!",ADDRESS(INDEX($P$2:$P$1001,MATCH(ROWS($N$2:N529),$N$2:$N$1001,0),0),2)),INDEX($S$2:$S$1001,MATCH(ROWS($N$2:N529),$N$2:$N$1001,0),0)))</f>
        <v>0</v>
      </c>
      <c r="B529" s="5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5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5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5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5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5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5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5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5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applicable"),exact(Metadata!D529,"not collected"),exact(Metadata!D529,"not provided"),exact(Metadata!D529,"restricted access"))),AND(IF(Metadata!D529="",FALSE,IF(ISERROR(INT(Metadata!D529)),FALSE,INT(Metadata!D529)=Metadata!D529)),Metadata!D529&gt;0))</f>
        <v>0</v>
      </c>
      <c r="X529">
        <f>AND(IF(Metadata!E529="",FALSE,TRUE),exact(Metadata!E529,"weeks"))</f>
        <v>0</v>
      </c>
      <c r="Y529">
        <f>AND(IF(Metadata!F529="",FALSE,TRUE),exact(Metadata!F529,"rat"))</f>
        <v>0</v>
      </c>
      <c r="Z529">
        <f>AND(IF(Metadata!G529="",FALSE,TRUE),exact(Metadata!G529,"Rattus norvegicus"))</f>
        <v>0</v>
      </c>
      <c r="AA529">
        <f>AND(IF(Metadata!H529="",FALSE,TRUE),exact(Metadata!H529,"10116"))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access"))),AND(IF(Metadata!I529="",FALSE,IF(ISERROR(INT(Metadata!I529)),FALSE,INT(Metadata!I529)=Metadata!I529)),Metadata!I529&gt;0))</f>
        <v>0</v>
      </c>
      <c r="AC529">
        <f>AND(IF(Metadata!J529="",FALSE,TRUE),exact(Metadata!J529,"g"))</f>
        <v>0</v>
      </c>
    </row>
    <row r="530" spans="1:29">
      <c r="A530" s="4">
        <f>IF(B530=" "," ",HYPERLINK(CONCATENATE("#metadata!",ADDRESS(INDEX($P$2:$P$1001,MATCH(ROWS($N$2:N530),$N$2:$N$1001,0),0),2)),INDEX($S$2:$S$1001,MATCH(ROWS($N$2:N530),$N$2:$N$1001,0),0)))</f>
        <v>0</v>
      </c>
      <c r="B530" s="5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5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5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5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5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5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5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5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5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applicable"),exact(Metadata!D530,"not collected"),exact(Metadata!D530,"not provided"),exact(Metadata!D530,"restricted access"))),AND(IF(Metadata!D530="",FALSE,IF(ISERROR(INT(Metadata!D530)),FALSE,INT(Metadata!D530)=Metadata!D530)),Metadata!D530&gt;0))</f>
        <v>0</v>
      </c>
      <c r="X530">
        <f>AND(IF(Metadata!E530="",FALSE,TRUE),exact(Metadata!E530,"weeks"))</f>
        <v>0</v>
      </c>
      <c r="Y530">
        <f>AND(IF(Metadata!F530="",FALSE,TRUE),exact(Metadata!F530,"rat"))</f>
        <v>0</v>
      </c>
      <c r="Z530">
        <f>AND(IF(Metadata!G530="",FALSE,TRUE),exact(Metadata!G530,"Rattus norvegicus"))</f>
        <v>0</v>
      </c>
      <c r="AA530">
        <f>AND(IF(Metadata!H530="",FALSE,TRUE),exact(Metadata!H530,"10116"))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access"))),AND(IF(Metadata!I530="",FALSE,IF(ISERROR(INT(Metadata!I530)),FALSE,INT(Metadata!I530)=Metadata!I530)),Metadata!I530&gt;0))</f>
        <v>0</v>
      </c>
      <c r="AC530">
        <f>AND(IF(Metadata!J530="",FALSE,TRUE),exact(Metadata!J530,"g"))</f>
        <v>0</v>
      </c>
    </row>
    <row r="531" spans="1:29">
      <c r="A531" s="4">
        <f>IF(B531=" "," ",HYPERLINK(CONCATENATE("#metadata!",ADDRESS(INDEX($P$2:$P$1001,MATCH(ROWS($N$2:N531),$N$2:$N$1001,0),0),2)),INDEX($S$2:$S$1001,MATCH(ROWS($N$2:N531),$N$2:$N$1001,0),0)))</f>
        <v>0</v>
      </c>
      <c r="B531" s="5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5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5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5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5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5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5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5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5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applicable"),exact(Metadata!D531,"not collected"),exact(Metadata!D531,"not provided"),exact(Metadata!D531,"restricted access"))),AND(IF(Metadata!D531="",FALSE,IF(ISERROR(INT(Metadata!D531)),FALSE,INT(Metadata!D531)=Metadata!D531)),Metadata!D531&gt;0))</f>
        <v>0</v>
      </c>
      <c r="X531">
        <f>AND(IF(Metadata!E531="",FALSE,TRUE),exact(Metadata!E531,"weeks"))</f>
        <v>0</v>
      </c>
      <c r="Y531">
        <f>AND(IF(Metadata!F531="",FALSE,TRUE),exact(Metadata!F531,"rat"))</f>
        <v>0</v>
      </c>
      <c r="Z531">
        <f>AND(IF(Metadata!G531="",FALSE,TRUE),exact(Metadata!G531,"Rattus norvegicus"))</f>
        <v>0</v>
      </c>
      <c r="AA531">
        <f>AND(IF(Metadata!H531="",FALSE,TRUE),exact(Metadata!H531,"10116"))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access"))),AND(IF(Metadata!I531="",FALSE,IF(ISERROR(INT(Metadata!I531)),FALSE,INT(Metadata!I531)=Metadata!I531)),Metadata!I531&gt;0))</f>
        <v>0</v>
      </c>
      <c r="AC531">
        <f>AND(IF(Metadata!J531="",FALSE,TRUE),exact(Metadata!J531,"g"))</f>
        <v>0</v>
      </c>
    </row>
    <row r="532" spans="1:29">
      <c r="A532" s="4">
        <f>IF(B532=" "," ",HYPERLINK(CONCATENATE("#metadata!",ADDRESS(INDEX($P$2:$P$1001,MATCH(ROWS($N$2:N532),$N$2:$N$1001,0),0),2)),INDEX($S$2:$S$1001,MATCH(ROWS($N$2:N532),$N$2:$N$1001,0),0)))</f>
        <v>0</v>
      </c>
      <c r="B532" s="5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5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5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5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5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5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5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5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5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applicable"),exact(Metadata!D532,"not collected"),exact(Metadata!D532,"not provided"),exact(Metadata!D532,"restricted access"))),AND(IF(Metadata!D532="",FALSE,IF(ISERROR(INT(Metadata!D532)),FALSE,INT(Metadata!D532)=Metadata!D532)),Metadata!D532&gt;0))</f>
        <v>0</v>
      </c>
      <c r="X532">
        <f>AND(IF(Metadata!E532="",FALSE,TRUE),exact(Metadata!E532,"weeks"))</f>
        <v>0</v>
      </c>
      <c r="Y532">
        <f>AND(IF(Metadata!F532="",FALSE,TRUE),exact(Metadata!F532,"rat"))</f>
        <v>0</v>
      </c>
      <c r="Z532">
        <f>AND(IF(Metadata!G532="",FALSE,TRUE),exact(Metadata!G532,"Rattus norvegicus"))</f>
        <v>0</v>
      </c>
      <c r="AA532">
        <f>AND(IF(Metadata!H532="",FALSE,TRUE),exact(Metadata!H532,"10116"))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access"))),AND(IF(Metadata!I532="",FALSE,IF(ISERROR(INT(Metadata!I532)),FALSE,INT(Metadata!I532)=Metadata!I532)),Metadata!I532&gt;0))</f>
        <v>0</v>
      </c>
      <c r="AC532">
        <f>AND(IF(Metadata!J532="",FALSE,TRUE),exact(Metadata!J532,"g"))</f>
        <v>0</v>
      </c>
    </row>
    <row r="533" spans="1:29">
      <c r="A533" s="4">
        <f>IF(B533=" "," ",HYPERLINK(CONCATENATE("#metadata!",ADDRESS(INDEX($P$2:$P$1001,MATCH(ROWS($N$2:N533),$N$2:$N$1001,0),0),2)),INDEX($S$2:$S$1001,MATCH(ROWS($N$2:N533),$N$2:$N$1001,0),0)))</f>
        <v>0</v>
      </c>
      <c r="B533" s="5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5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5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5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5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5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5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5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5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applicable"),exact(Metadata!D533,"not collected"),exact(Metadata!D533,"not provided"),exact(Metadata!D533,"restricted access"))),AND(IF(Metadata!D533="",FALSE,IF(ISERROR(INT(Metadata!D533)),FALSE,INT(Metadata!D533)=Metadata!D533)),Metadata!D533&gt;0))</f>
        <v>0</v>
      </c>
      <c r="X533">
        <f>AND(IF(Metadata!E533="",FALSE,TRUE),exact(Metadata!E533,"weeks"))</f>
        <v>0</v>
      </c>
      <c r="Y533">
        <f>AND(IF(Metadata!F533="",FALSE,TRUE),exact(Metadata!F533,"rat"))</f>
        <v>0</v>
      </c>
      <c r="Z533">
        <f>AND(IF(Metadata!G533="",FALSE,TRUE),exact(Metadata!G533,"Rattus norvegicus"))</f>
        <v>0</v>
      </c>
      <c r="AA533">
        <f>AND(IF(Metadata!H533="",FALSE,TRUE),exact(Metadata!H533,"10116"))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access"))),AND(IF(Metadata!I533="",FALSE,IF(ISERROR(INT(Metadata!I533)),FALSE,INT(Metadata!I533)=Metadata!I533)),Metadata!I533&gt;0))</f>
        <v>0</v>
      </c>
      <c r="AC533">
        <f>AND(IF(Metadata!J533="",FALSE,TRUE),exact(Metadata!J533,"g"))</f>
        <v>0</v>
      </c>
    </row>
    <row r="534" spans="1:29">
      <c r="A534" s="4">
        <f>IF(B534=" "," ",HYPERLINK(CONCATENATE("#metadata!",ADDRESS(INDEX($P$2:$P$1001,MATCH(ROWS($N$2:N534),$N$2:$N$1001,0),0),2)),INDEX($S$2:$S$1001,MATCH(ROWS($N$2:N534),$N$2:$N$1001,0),0)))</f>
        <v>0</v>
      </c>
      <c r="B534" s="5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5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5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5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5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5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5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5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5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applicable"),exact(Metadata!D534,"not collected"),exact(Metadata!D534,"not provided"),exact(Metadata!D534,"restricted access"))),AND(IF(Metadata!D534="",FALSE,IF(ISERROR(INT(Metadata!D534)),FALSE,INT(Metadata!D534)=Metadata!D534)),Metadata!D534&gt;0))</f>
        <v>0</v>
      </c>
      <c r="X534">
        <f>AND(IF(Metadata!E534="",FALSE,TRUE),exact(Metadata!E534,"weeks"))</f>
        <v>0</v>
      </c>
      <c r="Y534">
        <f>AND(IF(Metadata!F534="",FALSE,TRUE),exact(Metadata!F534,"rat"))</f>
        <v>0</v>
      </c>
      <c r="Z534">
        <f>AND(IF(Metadata!G534="",FALSE,TRUE),exact(Metadata!G534,"Rattus norvegicus"))</f>
        <v>0</v>
      </c>
      <c r="AA534">
        <f>AND(IF(Metadata!H534="",FALSE,TRUE),exact(Metadata!H534,"10116"))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access"))),AND(IF(Metadata!I534="",FALSE,IF(ISERROR(INT(Metadata!I534)),FALSE,INT(Metadata!I534)=Metadata!I534)),Metadata!I534&gt;0))</f>
        <v>0</v>
      </c>
      <c r="AC534">
        <f>AND(IF(Metadata!J534="",FALSE,TRUE),exact(Metadata!J534,"g"))</f>
        <v>0</v>
      </c>
    </row>
    <row r="535" spans="1:29">
      <c r="A535" s="4">
        <f>IF(B535=" "," ",HYPERLINK(CONCATENATE("#metadata!",ADDRESS(INDEX($P$2:$P$1001,MATCH(ROWS($N$2:N535),$N$2:$N$1001,0),0),2)),INDEX($S$2:$S$1001,MATCH(ROWS($N$2:N535),$N$2:$N$1001,0),0)))</f>
        <v>0</v>
      </c>
      <c r="B535" s="5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5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5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5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5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5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5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5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5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applicable"),exact(Metadata!D535,"not collected"),exact(Metadata!D535,"not provided"),exact(Metadata!D535,"restricted access"))),AND(IF(Metadata!D535="",FALSE,IF(ISERROR(INT(Metadata!D535)),FALSE,INT(Metadata!D535)=Metadata!D535)),Metadata!D535&gt;0))</f>
        <v>0</v>
      </c>
      <c r="X535">
        <f>AND(IF(Metadata!E535="",FALSE,TRUE),exact(Metadata!E535,"weeks"))</f>
        <v>0</v>
      </c>
      <c r="Y535">
        <f>AND(IF(Metadata!F535="",FALSE,TRUE),exact(Metadata!F535,"rat"))</f>
        <v>0</v>
      </c>
      <c r="Z535">
        <f>AND(IF(Metadata!G535="",FALSE,TRUE),exact(Metadata!G535,"Rattus norvegicus"))</f>
        <v>0</v>
      </c>
      <c r="AA535">
        <f>AND(IF(Metadata!H535="",FALSE,TRUE),exact(Metadata!H535,"10116"))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access"))),AND(IF(Metadata!I535="",FALSE,IF(ISERROR(INT(Metadata!I535)),FALSE,INT(Metadata!I535)=Metadata!I535)),Metadata!I535&gt;0))</f>
        <v>0</v>
      </c>
      <c r="AC535">
        <f>AND(IF(Metadata!J535="",FALSE,TRUE),exact(Metadata!J535,"g"))</f>
        <v>0</v>
      </c>
    </row>
    <row r="536" spans="1:29">
      <c r="A536" s="4">
        <f>IF(B536=" "," ",HYPERLINK(CONCATENATE("#metadata!",ADDRESS(INDEX($P$2:$P$1001,MATCH(ROWS($N$2:N536),$N$2:$N$1001,0),0),2)),INDEX($S$2:$S$1001,MATCH(ROWS($N$2:N536),$N$2:$N$1001,0),0)))</f>
        <v>0</v>
      </c>
      <c r="B536" s="5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5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5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5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5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5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5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5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5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applicable"),exact(Metadata!D536,"not collected"),exact(Metadata!D536,"not provided"),exact(Metadata!D536,"restricted access"))),AND(IF(Metadata!D536="",FALSE,IF(ISERROR(INT(Metadata!D536)),FALSE,INT(Metadata!D536)=Metadata!D536)),Metadata!D536&gt;0))</f>
        <v>0</v>
      </c>
      <c r="X536">
        <f>AND(IF(Metadata!E536="",FALSE,TRUE),exact(Metadata!E536,"weeks"))</f>
        <v>0</v>
      </c>
      <c r="Y536">
        <f>AND(IF(Metadata!F536="",FALSE,TRUE),exact(Metadata!F536,"rat"))</f>
        <v>0</v>
      </c>
      <c r="Z536">
        <f>AND(IF(Metadata!G536="",FALSE,TRUE),exact(Metadata!G536,"Rattus norvegicus"))</f>
        <v>0</v>
      </c>
      <c r="AA536">
        <f>AND(IF(Metadata!H536="",FALSE,TRUE),exact(Metadata!H536,"10116"))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access"))),AND(IF(Metadata!I536="",FALSE,IF(ISERROR(INT(Metadata!I536)),FALSE,INT(Metadata!I536)=Metadata!I536)),Metadata!I536&gt;0))</f>
        <v>0</v>
      </c>
      <c r="AC536">
        <f>AND(IF(Metadata!J536="",FALSE,TRUE),exact(Metadata!J536,"g"))</f>
        <v>0</v>
      </c>
    </row>
    <row r="537" spans="1:29">
      <c r="A537" s="4">
        <f>IF(B537=" "," ",HYPERLINK(CONCATENATE("#metadata!",ADDRESS(INDEX($P$2:$P$1001,MATCH(ROWS($N$2:N537),$N$2:$N$1001,0),0),2)),INDEX($S$2:$S$1001,MATCH(ROWS($N$2:N537),$N$2:$N$1001,0),0)))</f>
        <v>0</v>
      </c>
      <c r="B537" s="5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5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5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5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5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5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5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5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5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applicable"),exact(Metadata!D537,"not collected"),exact(Metadata!D537,"not provided"),exact(Metadata!D537,"restricted access"))),AND(IF(Metadata!D537="",FALSE,IF(ISERROR(INT(Metadata!D537)),FALSE,INT(Metadata!D537)=Metadata!D537)),Metadata!D537&gt;0))</f>
        <v>0</v>
      </c>
      <c r="X537">
        <f>AND(IF(Metadata!E537="",FALSE,TRUE),exact(Metadata!E537,"weeks"))</f>
        <v>0</v>
      </c>
      <c r="Y537">
        <f>AND(IF(Metadata!F537="",FALSE,TRUE),exact(Metadata!F537,"rat"))</f>
        <v>0</v>
      </c>
      <c r="Z537">
        <f>AND(IF(Metadata!G537="",FALSE,TRUE),exact(Metadata!G537,"Rattus norvegicus"))</f>
        <v>0</v>
      </c>
      <c r="AA537">
        <f>AND(IF(Metadata!H537="",FALSE,TRUE),exact(Metadata!H537,"10116"))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access"))),AND(IF(Metadata!I537="",FALSE,IF(ISERROR(INT(Metadata!I537)),FALSE,INT(Metadata!I537)=Metadata!I537)),Metadata!I537&gt;0))</f>
        <v>0</v>
      </c>
      <c r="AC537">
        <f>AND(IF(Metadata!J537="",FALSE,TRUE),exact(Metadata!J537,"g"))</f>
        <v>0</v>
      </c>
    </row>
    <row r="538" spans="1:29">
      <c r="A538" s="4">
        <f>IF(B538=" "," ",HYPERLINK(CONCATENATE("#metadata!",ADDRESS(INDEX($P$2:$P$1001,MATCH(ROWS($N$2:N538),$N$2:$N$1001,0),0),2)),INDEX($S$2:$S$1001,MATCH(ROWS($N$2:N538),$N$2:$N$1001,0),0)))</f>
        <v>0</v>
      </c>
      <c r="B538" s="5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5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5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5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5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5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5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5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5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applicable"),exact(Metadata!D538,"not collected"),exact(Metadata!D538,"not provided"),exact(Metadata!D538,"restricted access"))),AND(IF(Metadata!D538="",FALSE,IF(ISERROR(INT(Metadata!D538)),FALSE,INT(Metadata!D538)=Metadata!D538)),Metadata!D538&gt;0))</f>
        <v>0</v>
      </c>
      <c r="X538">
        <f>AND(IF(Metadata!E538="",FALSE,TRUE),exact(Metadata!E538,"weeks"))</f>
        <v>0</v>
      </c>
      <c r="Y538">
        <f>AND(IF(Metadata!F538="",FALSE,TRUE),exact(Metadata!F538,"rat"))</f>
        <v>0</v>
      </c>
      <c r="Z538">
        <f>AND(IF(Metadata!G538="",FALSE,TRUE),exact(Metadata!G538,"Rattus norvegicus"))</f>
        <v>0</v>
      </c>
      <c r="AA538">
        <f>AND(IF(Metadata!H538="",FALSE,TRUE),exact(Metadata!H538,"10116"))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access"))),AND(IF(Metadata!I538="",FALSE,IF(ISERROR(INT(Metadata!I538)),FALSE,INT(Metadata!I538)=Metadata!I538)),Metadata!I538&gt;0))</f>
        <v>0</v>
      </c>
      <c r="AC538">
        <f>AND(IF(Metadata!J538="",FALSE,TRUE),exact(Metadata!J538,"g"))</f>
        <v>0</v>
      </c>
    </row>
    <row r="539" spans="1:29">
      <c r="A539" s="4">
        <f>IF(B539=" "," ",HYPERLINK(CONCATENATE("#metadata!",ADDRESS(INDEX($P$2:$P$1001,MATCH(ROWS($N$2:N539),$N$2:$N$1001,0),0),2)),INDEX($S$2:$S$1001,MATCH(ROWS($N$2:N539),$N$2:$N$1001,0),0)))</f>
        <v>0</v>
      </c>
      <c r="B539" s="5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5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5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5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5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5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5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5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5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applicable"),exact(Metadata!D539,"not collected"),exact(Metadata!D539,"not provided"),exact(Metadata!D539,"restricted access"))),AND(IF(Metadata!D539="",FALSE,IF(ISERROR(INT(Metadata!D539)),FALSE,INT(Metadata!D539)=Metadata!D539)),Metadata!D539&gt;0))</f>
        <v>0</v>
      </c>
      <c r="X539">
        <f>AND(IF(Metadata!E539="",FALSE,TRUE),exact(Metadata!E539,"weeks"))</f>
        <v>0</v>
      </c>
      <c r="Y539">
        <f>AND(IF(Metadata!F539="",FALSE,TRUE),exact(Metadata!F539,"rat"))</f>
        <v>0</v>
      </c>
      <c r="Z539">
        <f>AND(IF(Metadata!G539="",FALSE,TRUE),exact(Metadata!G539,"Rattus norvegicus"))</f>
        <v>0</v>
      </c>
      <c r="AA539">
        <f>AND(IF(Metadata!H539="",FALSE,TRUE),exact(Metadata!H539,"10116"))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access"))),AND(IF(Metadata!I539="",FALSE,IF(ISERROR(INT(Metadata!I539)),FALSE,INT(Metadata!I539)=Metadata!I539)),Metadata!I539&gt;0))</f>
        <v>0</v>
      </c>
      <c r="AC539">
        <f>AND(IF(Metadata!J539="",FALSE,TRUE),exact(Metadata!J539,"g"))</f>
        <v>0</v>
      </c>
    </row>
    <row r="540" spans="1:29">
      <c r="A540" s="4">
        <f>IF(B540=" "," ",HYPERLINK(CONCATENATE("#metadata!",ADDRESS(INDEX($P$2:$P$1001,MATCH(ROWS($N$2:N540),$N$2:$N$1001,0),0),2)),INDEX($S$2:$S$1001,MATCH(ROWS($N$2:N540),$N$2:$N$1001,0),0)))</f>
        <v>0</v>
      </c>
      <c r="B540" s="5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5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5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5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5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5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5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5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5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applicable"),exact(Metadata!D540,"not collected"),exact(Metadata!D540,"not provided"),exact(Metadata!D540,"restricted access"))),AND(IF(Metadata!D540="",FALSE,IF(ISERROR(INT(Metadata!D540)),FALSE,INT(Metadata!D540)=Metadata!D540)),Metadata!D540&gt;0))</f>
        <v>0</v>
      </c>
      <c r="X540">
        <f>AND(IF(Metadata!E540="",FALSE,TRUE),exact(Metadata!E540,"weeks"))</f>
        <v>0</v>
      </c>
      <c r="Y540">
        <f>AND(IF(Metadata!F540="",FALSE,TRUE),exact(Metadata!F540,"rat"))</f>
        <v>0</v>
      </c>
      <c r="Z540">
        <f>AND(IF(Metadata!G540="",FALSE,TRUE),exact(Metadata!G540,"Rattus norvegicus"))</f>
        <v>0</v>
      </c>
      <c r="AA540">
        <f>AND(IF(Metadata!H540="",FALSE,TRUE),exact(Metadata!H540,"10116"))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access"))),AND(IF(Metadata!I540="",FALSE,IF(ISERROR(INT(Metadata!I540)),FALSE,INT(Metadata!I540)=Metadata!I540)),Metadata!I540&gt;0))</f>
        <v>0</v>
      </c>
      <c r="AC540">
        <f>AND(IF(Metadata!J540="",FALSE,TRUE),exact(Metadata!J540,"g"))</f>
        <v>0</v>
      </c>
    </row>
    <row r="541" spans="1:29">
      <c r="A541" s="4">
        <f>IF(B541=" "," ",HYPERLINK(CONCATENATE("#metadata!",ADDRESS(INDEX($P$2:$P$1001,MATCH(ROWS($N$2:N541),$N$2:$N$1001,0),0),2)),INDEX($S$2:$S$1001,MATCH(ROWS($N$2:N541),$N$2:$N$1001,0),0)))</f>
        <v>0</v>
      </c>
      <c r="B541" s="5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5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5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5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5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5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5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5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5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applicable"),exact(Metadata!D541,"not collected"),exact(Metadata!D541,"not provided"),exact(Metadata!D541,"restricted access"))),AND(IF(Metadata!D541="",FALSE,IF(ISERROR(INT(Metadata!D541)),FALSE,INT(Metadata!D541)=Metadata!D541)),Metadata!D541&gt;0))</f>
        <v>0</v>
      </c>
      <c r="X541">
        <f>AND(IF(Metadata!E541="",FALSE,TRUE),exact(Metadata!E541,"weeks"))</f>
        <v>0</v>
      </c>
      <c r="Y541">
        <f>AND(IF(Metadata!F541="",FALSE,TRUE),exact(Metadata!F541,"rat"))</f>
        <v>0</v>
      </c>
      <c r="Z541">
        <f>AND(IF(Metadata!G541="",FALSE,TRUE),exact(Metadata!G541,"Rattus norvegicus"))</f>
        <v>0</v>
      </c>
      <c r="AA541">
        <f>AND(IF(Metadata!H541="",FALSE,TRUE),exact(Metadata!H541,"10116"))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access"))),AND(IF(Metadata!I541="",FALSE,IF(ISERROR(INT(Metadata!I541)),FALSE,INT(Metadata!I541)=Metadata!I541)),Metadata!I541&gt;0))</f>
        <v>0</v>
      </c>
      <c r="AC541">
        <f>AND(IF(Metadata!J541="",FALSE,TRUE),exact(Metadata!J541,"g"))</f>
        <v>0</v>
      </c>
    </row>
    <row r="542" spans="1:29">
      <c r="A542" s="4">
        <f>IF(B542=" "," ",HYPERLINK(CONCATENATE("#metadata!",ADDRESS(INDEX($P$2:$P$1001,MATCH(ROWS($N$2:N542),$N$2:$N$1001,0),0),2)),INDEX($S$2:$S$1001,MATCH(ROWS($N$2:N542),$N$2:$N$1001,0),0)))</f>
        <v>0</v>
      </c>
      <c r="B542" s="5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5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5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5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5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5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5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5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5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applicable"),exact(Metadata!D542,"not collected"),exact(Metadata!D542,"not provided"),exact(Metadata!D542,"restricted access"))),AND(IF(Metadata!D542="",FALSE,IF(ISERROR(INT(Metadata!D542)),FALSE,INT(Metadata!D542)=Metadata!D542)),Metadata!D542&gt;0))</f>
        <v>0</v>
      </c>
      <c r="X542">
        <f>AND(IF(Metadata!E542="",FALSE,TRUE),exact(Metadata!E542,"weeks"))</f>
        <v>0</v>
      </c>
      <c r="Y542">
        <f>AND(IF(Metadata!F542="",FALSE,TRUE),exact(Metadata!F542,"rat"))</f>
        <v>0</v>
      </c>
      <c r="Z542">
        <f>AND(IF(Metadata!G542="",FALSE,TRUE),exact(Metadata!G542,"Rattus norvegicus"))</f>
        <v>0</v>
      </c>
      <c r="AA542">
        <f>AND(IF(Metadata!H542="",FALSE,TRUE),exact(Metadata!H542,"10116"))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access"))),AND(IF(Metadata!I542="",FALSE,IF(ISERROR(INT(Metadata!I542)),FALSE,INT(Metadata!I542)=Metadata!I542)),Metadata!I542&gt;0))</f>
        <v>0</v>
      </c>
      <c r="AC542">
        <f>AND(IF(Metadata!J542="",FALSE,TRUE),exact(Metadata!J542,"g"))</f>
        <v>0</v>
      </c>
    </row>
    <row r="543" spans="1:29">
      <c r="A543" s="4">
        <f>IF(B543=" "," ",HYPERLINK(CONCATENATE("#metadata!",ADDRESS(INDEX($P$2:$P$1001,MATCH(ROWS($N$2:N543),$N$2:$N$1001,0),0),2)),INDEX($S$2:$S$1001,MATCH(ROWS($N$2:N543),$N$2:$N$1001,0),0)))</f>
        <v>0</v>
      </c>
      <c r="B543" s="5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5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5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5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5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5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5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5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5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applicable"),exact(Metadata!D543,"not collected"),exact(Metadata!D543,"not provided"),exact(Metadata!D543,"restricted access"))),AND(IF(Metadata!D543="",FALSE,IF(ISERROR(INT(Metadata!D543)),FALSE,INT(Metadata!D543)=Metadata!D543)),Metadata!D543&gt;0))</f>
        <v>0</v>
      </c>
      <c r="X543">
        <f>AND(IF(Metadata!E543="",FALSE,TRUE),exact(Metadata!E543,"weeks"))</f>
        <v>0</v>
      </c>
      <c r="Y543">
        <f>AND(IF(Metadata!F543="",FALSE,TRUE),exact(Metadata!F543,"rat"))</f>
        <v>0</v>
      </c>
      <c r="Z543">
        <f>AND(IF(Metadata!G543="",FALSE,TRUE),exact(Metadata!G543,"Rattus norvegicus"))</f>
        <v>0</v>
      </c>
      <c r="AA543">
        <f>AND(IF(Metadata!H543="",FALSE,TRUE),exact(Metadata!H543,"10116"))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access"))),AND(IF(Metadata!I543="",FALSE,IF(ISERROR(INT(Metadata!I543)),FALSE,INT(Metadata!I543)=Metadata!I543)),Metadata!I543&gt;0))</f>
        <v>0</v>
      </c>
      <c r="AC543">
        <f>AND(IF(Metadata!J543="",FALSE,TRUE),exact(Metadata!J543,"g"))</f>
        <v>0</v>
      </c>
    </row>
    <row r="544" spans="1:29">
      <c r="A544" s="4">
        <f>IF(B544=" "," ",HYPERLINK(CONCATENATE("#metadata!",ADDRESS(INDEX($P$2:$P$1001,MATCH(ROWS($N$2:N544),$N$2:$N$1001,0),0),2)),INDEX($S$2:$S$1001,MATCH(ROWS($N$2:N544),$N$2:$N$1001,0),0)))</f>
        <v>0</v>
      </c>
      <c r="B544" s="5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5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5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5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5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5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5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5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5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applicable"),exact(Metadata!D544,"not collected"),exact(Metadata!D544,"not provided"),exact(Metadata!D544,"restricted access"))),AND(IF(Metadata!D544="",FALSE,IF(ISERROR(INT(Metadata!D544)),FALSE,INT(Metadata!D544)=Metadata!D544)),Metadata!D544&gt;0))</f>
        <v>0</v>
      </c>
      <c r="X544">
        <f>AND(IF(Metadata!E544="",FALSE,TRUE),exact(Metadata!E544,"weeks"))</f>
        <v>0</v>
      </c>
      <c r="Y544">
        <f>AND(IF(Metadata!F544="",FALSE,TRUE),exact(Metadata!F544,"rat"))</f>
        <v>0</v>
      </c>
      <c r="Z544">
        <f>AND(IF(Metadata!G544="",FALSE,TRUE),exact(Metadata!G544,"Rattus norvegicus"))</f>
        <v>0</v>
      </c>
      <c r="AA544">
        <f>AND(IF(Metadata!H544="",FALSE,TRUE),exact(Metadata!H544,"10116"))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access"))),AND(IF(Metadata!I544="",FALSE,IF(ISERROR(INT(Metadata!I544)),FALSE,INT(Metadata!I544)=Metadata!I544)),Metadata!I544&gt;0))</f>
        <v>0</v>
      </c>
      <c r="AC544">
        <f>AND(IF(Metadata!J544="",FALSE,TRUE),exact(Metadata!J544,"g"))</f>
        <v>0</v>
      </c>
    </row>
    <row r="545" spans="1:29">
      <c r="A545" s="4">
        <f>IF(B545=" "," ",HYPERLINK(CONCATENATE("#metadata!",ADDRESS(INDEX($P$2:$P$1001,MATCH(ROWS($N$2:N545),$N$2:$N$1001,0),0),2)),INDEX($S$2:$S$1001,MATCH(ROWS($N$2:N545),$N$2:$N$1001,0),0)))</f>
        <v>0</v>
      </c>
      <c r="B545" s="5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5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5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5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5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5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5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5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5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applicable"),exact(Metadata!D545,"not collected"),exact(Metadata!D545,"not provided"),exact(Metadata!D545,"restricted access"))),AND(IF(Metadata!D545="",FALSE,IF(ISERROR(INT(Metadata!D545)),FALSE,INT(Metadata!D545)=Metadata!D545)),Metadata!D545&gt;0))</f>
        <v>0</v>
      </c>
      <c r="X545">
        <f>AND(IF(Metadata!E545="",FALSE,TRUE),exact(Metadata!E545,"weeks"))</f>
        <v>0</v>
      </c>
      <c r="Y545">
        <f>AND(IF(Metadata!F545="",FALSE,TRUE),exact(Metadata!F545,"rat"))</f>
        <v>0</v>
      </c>
      <c r="Z545">
        <f>AND(IF(Metadata!G545="",FALSE,TRUE),exact(Metadata!G545,"Rattus norvegicus"))</f>
        <v>0</v>
      </c>
      <c r="AA545">
        <f>AND(IF(Metadata!H545="",FALSE,TRUE),exact(Metadata!H545,"10116"))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access"))),AND(IF(Metadata!I545="",FALSE,IF(ISERROR(INT(Metadata!I545)),FALSE,INT(Metadata!I545)=Metadata!I545)),Metadata!I545&gt;0))</f>
        <v>0</v>
      </c>
      <c r="AC545">
        <f>AND(IF(Metadata!J545="",FALSE,TRUE),exact(Metadata!J545,"g"))</f>
        <v>0</v>
      </c>
    </row>
    <row r="546" spans="1:29">
      <c r="A546" s="4">
        <f>IF(B546=" "," ",HYPERLINK(CONCATENATE("#metadata!",ADDRESS(INDEX($P$2:$P$1001,MATCH(ROWS($N$2:N546),$N$2:$N$1001,0),0),2)),INDEX($S$2:$S$1001,MATCH(ROWS($N$2:N546),$N$2:$N$1001,0),0)))</f>
        <v>0</v>
      </c>
      <c r="B546" s="5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5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5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5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5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5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5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5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5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applicable"),exact(Metadata!D546,"not collected"),exact(Metadata!D546,"not provided"),exact(Metadata!D546,"restricted access"))),AND(IF(Metadata!D546="",FALSE,IF(ISERROR(INT(Metadata!D546)),FALSE,INT(Metadata!D546)=Metadata!D546)),Metadata!D546&gt;0))</f>
        <v>0</v>
      </c>
      <c r="X546">
        <f>AND(IF(Metadata!E546="",FALSE,TRUE),exact(Metadata!E546,"weeks"))</f>
        <v>0</v>
      </c>
      <c r="Y546">
        <f>AND(IF(Metadata!F546="",FALSE,TRUE),exact(Metadata!F546,"rat"))</f>
        <v>0</v>
      </c>
      <c r="Z546">
        <f>AND(IF(Metadata!G546="",FALSE,TRUE),exact(Metadata!G546,"Rattus norvegicus"))</f>
        <v>0</v>
      </c>
      <c r="AA546">
        <f>AND(IF(Metadata!H546="",FALSE,TRUE),exact(Metadata!H546,"10116"))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access"))),AND(IF(Metadata!I546="",FALSE,IF(ISERROR(INT(Metadata!I546)),FALSE,INT(Metadata!I546)=Metadata!I546)),Metadata!I546&gt;0))</f>
        <v>0</v>
      </c>
      <c r="AC546">
        <f>AND(IF(Metadata!J546="",FALSE,TRUE),exact(Metadata!J546,"g"))</f>
        <v>0</v>
      </c>
    </row>
    <row r="547" spans="1:29">
      <c r="A547" s="4">
        <f>IF(B547=" "," ",HYPERLINK(CONCATENATE("#metadata!",ADDRESS(INDEX($P$2:$P$1001,MATCH(ROWS($N$2:N547),$N$2:$N$1001,0),0),2)),INDEX($S$2:$S$1001,MATCH(ROWS($N$2:N547),$N$2:$N$1001,0),0)))</f>
        <v>0</v>
      </c>
      <c r="B547" s="5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5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5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5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5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5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5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5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5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applicable"),exact(Metadata!D547,"not collected"),exact(Metadata!D547,"not provided"),exact(Metadata!D547,"restricted access"))),AND(IF(Metadata!D547="",FALSE,IF(ISERROR(INT(Metadata!D547)),FALSE,INT(Metadata!D547)=Metadata!D547)),Metadata!D547&gt;0))</f>
        <v>0</v>
      </c>
      <c r="X547">
        <f>AND(IF(Metadata!E547="",FALSE,TRUE),exact(Metadata!E547,"weeks"))</f>
        <v>0</v>
      </c>
      <c r="Y547">
        <f>AND(IF(Metadata!F547="",FALSE,TRUE),exact(Metadata!F547,"rat"))</f>
        <v>0</v>
      </c>
      <c r="Z547">
        <f>AND(IF(Metadata!G547="",FALSE,TRUE),exact(Metadata!G547,"Rattus norvegicus"))</f>
        <v>0</v>
      </c>
      <c r="AA547">
        <f>AND(IF(Metadata!H547="",FALSE,TRUE),exact(Metadata!H547,"10116"))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access"))),AND(IF(Metadata!I547="",FALSE,IF(ISERROR(INT(Metadata!I547)),FALSE,INT(Metadata!I547)=Metadata!I547)),Metadata!I547&gt;0))</f>
        <v>0</v>
      </c>
      <c r="AC547">
        <f>AND(IF(Metadata!J547="",FALSE,TRUE),exact(Metadata!J547,"g"))</f>
        <v>0</v>
      </c>
    </row>
    <row r="548" spans="1:29">
      <c r="A548" s="4">
        <f>IF(B548=" "," ",HYPERLINK(CONCATENATE("#metadata!",ADDRESS(INDEX($P$2:$P$1001,MATCH(ROWS($N$2:N548),$N$2:$N$1001,0),0),2)),INDEX($S$2:$S$1001,MATCH(ROWS($N$2:N548),$N$2:$N$1001,0),0)))</f>
        <v>0</v>
      </c>
      <c r="B548" s="5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5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5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5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5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5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5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5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5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applicable"),exact(Metadata!D548,"not collected"),exact(Metadata!D548,"not provided"),exact(Metadata!D548,"restricted access"))),AND(IF(Metadata!D548="",FALSE,IF(ISERROR(INT(Metadata!D548)),FALSE,INT(Metadata!D548)=Metadata!D548)),Metadata!D548&gt;0))</f>
        <v>0</v>
      </c>
      <c r="X548">
        <f>AND(IF(Metadata!E548="",FALSE,TRUE),exact(Metadata!E548,"weeks"))</f>
        <v>0</v>
      </c>
      <c r="Y548">
        <f>AND(IF(Metadata!F548="",FALSE,TRUE),exact(Metadata!F548,"rat"))</f>
        <v>0</v>
      </c>
      <c r="Z548">
        <f>AND(IF(Metadata!G548="",FALSE,TRUE),exact(Metadata!G548,"Rattus norvegicus"))</f>
        <v>0</v>
      </c>
      <c r="AA548">
        <f>AND(IF(Metadata!H548="",FALSE,TRUE),exact(Metadata!H548,"10116"))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access"))),AND(IF(Metadata!I548="",FALSE,IF(ISERROR(INT(Metadata!I548)),FALSE,INT(Metadata!I548)=Metadata!I548)),Metadata!I548&gt;0))</f>
        <v>0</v>
      </c>
      <c r="AC548">
        <f>AND(IF(Metadata!J548="",FALSE,TRUE),exact(Metadata!J548,"g"))</f>
        <v>0</v>
      </c>
    </row>
    <row r="549" spans="1:29">
      <c r="A549" s="4">
        <f>IF(B549=" "," ",HYPERLINK(CONCATENATE("#metadata!",ADDRESS(INDEX($P$2:$P$1001,MATCH(ROWS($N$2:N549),$N$2:$N$1001,0),0),2)),INDEX($S$2:$S$1001,MATCH(ROWS($N$2:N549),$N$2:$N$1001,0),0)))</f>
        <v>0</v>
      </c>
      <c r="B549" s="5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5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5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5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5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5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5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5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5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applicable"),exact(Metadata!D549,"not collected"),exact(Metadata!D549,"not provided"),exact(Metadata!D549,"restricted access"))),AND(IF(Metadata!D549="",FALSE,IF(ISERROR(INT(Metadata!D549)),FALSE,INT(Metadata!D549)=Metadata!D549)),Metadata!D549&gt;0))</f>
        <v>0</v>
      </c>
      <c r="X549">
        <f>AND(IF(Metadata!E549="",FALSE,TRUE),exact(Metadata!E549,"weeks"))</f>
        <v>0</v>
      </c>
      <c r="Y549">
        <f>AND(IF(Metadata!F549="",FALSE,TRUE),exact(Metadata!F549,"rat"))</f>
        <v>0</v>
      </c>
      <c r="Z549">
        <f>AND(IF(Metadata!G549="",FALSE,TRUE),exact(Metadata!G549,"Rattus norvegicus"))</f>
        <v>0</v>
      </c>
      <c r="AA549">
        <f>AND(IF(Metadata!H549="",FALSE,TRUE),exact(Metadata!H549,"10116"))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access"))),AND(IF(Metadata!I549="",FALSE,IF(ISERROR(INT(Metadata!I549)),FALSE,INT(Metadata!I549)=Metadata!I549)),Metadata!I549&gt;0))</f>
        <v>0</v>
      </c>
      <c r="AC549">
        <f>AND(IF(Metadata!J549="",FALSE,TRUE),exact(Metadata!J549,"g"))</f>
        <v>0</v>
      </c>
    </row>
    <row r="550" spans="1:29">
      <c r="A550" s="4">
        <f>IF(B550=" "," ",HYPERLINK(CONCATENATE("#metadata!",ADDRESS(INDEX($P$2:$P$1001,MATCH(ROWS($N$2:N550),$N$2:$N$1001,0),0),2)),INDEX($S$2:$S$1001,MATCH(ROWS($N$2:N550),$N$2:$N$1001,0),0)))</f>
        <v>0</v>
      </c>
      <c r="B550" s="5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5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5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5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5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5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5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5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5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applicable"),exact(Metadata!D550,"not collected"),exact(Metadata!D550,"not provided"),exact(Metadata!D550,"restricted access"))),AND(IF(Metadata!D550="",FALSE,IF(ISERROR(INT(Metadata!D550)),FALSE,INT(Metadata!D550)=Metadata!D550)),Metadata!D550&gt;0))</f>
        <v>0</v>
      </c>
      <c r="X550">
        <f>AND(IF(Metadata!E550="",FALSE,TRUE),exact(Metadata!E550,"weeks"))</f>
        <v>0</v>
      </c>
      <c r="Y550">
        <f>AND(IF(Metadata!F550="",FALSE,TRUE),exact(Metadata!F550,"rat"))</f>
        <v>0</v>
      </c>
      <c r="Z550">
        <f>AND(IF(Metadata!G550="",FALSE,TRUE),exact(Metadata!G550,"Rattus norvegicus"))</f>
        <v>0</v>
      </c>
      <c r="AA550">
        <f>AND(IF(Metadata!H550="",FALSE,TRUE),exact(Metadata!H550,"10116"))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access"))),AND(IF(Metadata!I550="",FALSE,IF(ISERROR(INT(Metadata!I550)),FALSE,INT(Metadata!I550)=Metadata!I550)),Metadata!I550&gt;0))</f>
        <v>0</v>
      </c>
      <c r="AC550">
        <f>AND(IF(Metadata!J550="",FALSE,TRUE),exact(Metadata!J550,"g"))</f>
        <v>0</v>
      </c>
    </row>
    <row r="551" spans="1:29">
      <c r="A551" s="4">
        <f>IF(B551=" "," ",HYPERLINK(CONCATENATE("#metadata!",ADDRESS(INDEX($P$2:$P$1001,MATCH(ROWS($N$2:N551),$N$2:$N$1001,0),0),2)),INDEX($S$2:$S$1001,MATCH(ROWS($N$2:N551),$N$2:$N$1001,0),0)))</f>
        <v>0</v>
      </c>
      <c r="B551" s="5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5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5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5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5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5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5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5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5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applicable"),exact(Metadata!D551,"not collected"),exact(Metadata!D551,"not provided"),exact(Metadata!D551,"restricted access"))),AND(IF(Metadata!D551="",FALSE,IF(ISERROR(INT(Metadata!D551)),FALSE,INT(Metadata!D551)=Metadata!D551)),Metadata!D551&gt;0))</f>
        <v>0</v>
      </c>
      <c r="X551">
        <f>AND(IF(Metadata!E551="",FALSE,TRUE),exact(Metadata!E551,"weeks"))</f>
        <v>0</v>
      </c>
      <c r="Y551">
        <f>AND(IF(Metadata!F551="",FALSE,TRUE),exact(Metadata!F551,"rat"))</f>
        <v>0</v>
      </c>
      <c r="Z551">
        <f>AND(IF(Metadata!G551="",FALSE,TRUE),exact(Metadata!G551,"Rattus norvegicus"))</f>
        <v>0</v>
      </c>
      <c r="AA551">
        <f>AND(IF(Metadata!H551="",FALSE,TRUE),exact(Metadata!H551,"10116"))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access"))),AND(IF(Metadata!I551="",FALSE,IF(ISERROR(INT(Metadata!I551)),FALSE,INT(Metadata!I551)=Metadata!I551)),Metadata!I551&gt;0))</f>
        <v>0</v>
      </c>
      <c r="AC551">
        <f>AND(IF(Metadata!J551="",FALSE,TRUE),exact(Metadata!J551,"g"))</f>
        <v>0</v>
      </c>
    </row>
    <row r="552" spans="1:29">
      <c r="A552" s="4">
        <f>IF(B552=" "," ",HYPERLINK(CONCATENATE("#metadata!",ADDRESS(INDEX($P$2:$P$1001,MATCH(ROWS($N$2:N552),$N$2:$N$1001,0),0),2)),INDEX($S$2:$S$1001,MATCH(ROWS($N$2:N552),$N$2:$N$1001,0),0)))</f>
        <v>0</v>
      </c>
      <c r="B552" s="5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5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5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5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5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5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5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5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5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applicable"),exact(Metadata!D552,"not collected"),exact(Metadata!D552,"not provided"),exact(Metadata!D552,"restricted access"))),AND(IF(Metadata!D552="",FALSE,IF(ISERROR(INT(Metadata!D552)),FALSE,INT(Metadata!D552)=Metadata!D552)),Metadata!D552&gt;0))</f>
        <v>0</v>
      </c>
      <c r="X552">
        <f>AND(IF(Metadata!E552="",FALSE,TRUE),exact(Metadata!E552,"weeks"))</f>
        <v>0</v>
      </c>
      <c r="Y552">
        <f>AND(IF(Metadata!F552="",FALSE,TRUE),exact(Metadata!F552,"rat"))</f>
        <v>0</v>
      </c>
      <c r="Z552">
        <f>AND(IF(Metadata!G552="",FALSE,TRUE),exact(Metadata!G552,"Rattus norvegicus"))</f>
        <v>0</v>
      </c>
      <c r="AA552">
        <f>AND(IF(Metadata!H552="",FALSE,TRUE),exact(Metadata!H552,"10116"))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access"))),AND(IF(Metadata!I552="",FALSE,IF(ISERROR(INT(Metadata!I552)),FALSE,INT(Metadata!I552)=Metadata!I552)),Metadata!I552&gt;0))</f>
        <v>0</v>
      </c>
      <c r="AC552">
        <f>AND(IF(Metadata!J552="",FALSE,TRUE),exact(Metadata!J552,"g"))</f>
        <v>0</v>
      </c>
    </row>
    <row r="553" spans="1:29">
      <c r="A553" s="4">
        <f>IF(B553=" "," ",HYPERLINK(CONCATENATE("#metadata!",ADDRESS(INDEX($P$2:$P$1001,MATCH(ROWS($N$2:N553),$N$2:$N$1001,0),0),2)),INDEX($S$2:$S$1001,MATCH(ROWS($N$2:N553),$N$2:$N$1001,0),0)))</f>
        <v>0</v>
      </c>
      <c r="B553" s="5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5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5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5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5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5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5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5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5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applicable"),exact(Metadata!D553,"not collected"),exact(Metadata!D553,"not provided"),exact(Metadata!D553,"restricted access"))),AND(IF(Metadata!D553="",FALSE,IF(ISERROR(INT(Metadata!D553)),FALSE,INT(Metadata!D553)=Metadata!D553)),Metadata!D553&gt;0))</f>
        <v>0</v>
      </c>
      <c r="X553">
        <f>AND(IF(Metadata!E553="",FALSE,TRUE),exact(Metadata!E553,"weeks"))</f>
        <v>0</v>
      </c>
      <c r="Y553">
        <f>AND(IF(Metadata!F553="",FALSE,TRUE),exact(Metadata!F553,"rat"))</f>
        <v>0</v>
      </c>
      <c r="Z553">
        <f>AND(IF(Metadata!G553="",FALSE,TRUE),exact(Metadata!G553,"Rattus norvegicus"))</f>
        <v>0</v>
      </c>
      <c r="AA553">
        <f>AND(IF(Metadata!H553="",FALSE,TRUE),exact(Metadata!H553,"10116"))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access"))),AND(IF(Metadata!I553="",FALSE,IF(ISERROR(INT(Metadata!I553)),FALSE,INT(Metadata!I553)=Metadata!I553)),Metadata!I553&gt;0))</f>
        <v>0</v>
      </c>
      <c r="AC553">
        <f>AND(IF(Metadata!J553="",FALSE,TRUE),exact(Metadata!J553,"g"))</f>
        <v>0</v>
      </c>
    </row>
    <row r="554" spans="1:29">
      <c r="A554" s="4">
        <f>IF(B554=" "," ",HYPERLINK(CONCATENATE("#metadata!",ADDRESS(INDEX($P$2:$P$1001,MATCH(ROWS($N$2:N554),$N$2:$N$1001,0),0),2)),INDEX($S$2:$S$1001,MATCH(ROWS($N$2:N554),$N$2:$N$1001,0),0)))</f>
        <v>0</v>
      </c>
      <c r="B554" s="5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5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5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5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5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5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5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5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5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applicable"),exact(Metadata!D554,"not collected"),exact(Metadata!D554,"not provided"),exact(Metadata!D554,"restricted access"))),AND(IF(Metadata!D554="",FALSE,IF(ISERROR(INT(Metadata!D554)),FALSE,INT(Metadata!D554)=Metadata!D554)),Metadata!D554&gt;0))</f>
        <v>0</v>
      </c>
      <c r="X554">
        <f>AND(IF(Metadata!E554="",FALSE,TRUE),exact(Metadata!E554,"weeks"))</f>
        <v>0</v>
      </c>
      <c r="Y554">
        <f>AND(IF(Metadata!F554="",FALSE,TRUE),exact(Metadata!F554,"rat"))</f>
        <v>0</v>
      </c>
      <c r="Z554">
        <f>AND(IF(Metadata!G554="",FALSE,TRUE),exact(Metadata!G554,"Rattus norvegicus"))</f>
        <v>0</v>
      </c>
      <c r="AA554">
        <f>AND(IF(Metadata!H554="",FALSE,TRUE),exact(Metadata!H554,"10116"))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access"))),AND(IF(Metadata!I554="",FALSE,IF(ISERROR(INT(Metadata!I554)),FALSE,INT(Metadata!I554)=Metadata!I554)),Metadata!I554&gt;0))</f>
        <v>0</v>
      </c>
      <c r="AC554">
        <f>AND(IF(Metadata!J554="",FALSE,TRUE),exact(Metadata!J554,"g"))</f>
        <v>0</v>
      </c>
    </row>
    <row r="555" spans="1:29">
      <c r="A555" s="4">
        <f>IF(B555=" "," ",HYPERLINK(CONCATENATE("#metadata!",ADDRESS(INDEX($P$2:$P$1001,MATCH(ROWS($N$2:N555),$N$2:$N$1001,0),0),2)),INDEX($S$2:$S$1001,MATCH(ROWS($N$2:N555),$N$2:$N$1001,0),0)))</f>
        <v>0</v>
      </c>
      <c r="B555" s="5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5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5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5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5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5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5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5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5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applicable"),exact(Metadata!D555,"not collected"),exact(Metadata!D555,"not provided"),exact(Metadata!D555,"restricted access"))),AND(IF(Metadata!D555="",FALSE,IF(ISERROR(INT(Metadata!D555)),FALSE,INT(Metadata!D555)=Metadata!D555)),Metadata!D555&gt;0))</f>
        <v>0</v>
      </c>
      <c r="X555">
        <f>AND(IF(Metadata!E555="",FALSE,TRUE),exact(Metadata!E555,"weeks"))</f>
        <v>0</v>
      </c>
      <c r="Y555">
        <f>AND(IF(Metadata!F555="",FALSE,TRUE),exact(Metadata!F555,"rat"))</f>
        <v>0</v>
      </c>
      <c r="Z555">
        <f>AND(IF(Metadata!G555="",FALSE,TRUE),exact(Metadata!G555,"Rattus norvegicus"))</f>
        <v>0</v>
      </c>
      <c r="AA555">
        <f>AND(IF(Metadata!H555="",FALSE,TRUE),exact(Metadata!H555,"10116"))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access"))),AND(IF(Metadata!I555="",FALSE,IF(ISERROR(INT(Metadata!I555)),FALSE,INT(Metadata!I555)=Metadata!I555)),Metadata!I555&gt;0))</f>
        <v>0</v>
      </c>
      <c r="AC555">
        <f>AND(IF(Metadata!J555="",FALSE,TRUE),exact(Metadata!J555,"g"))</f>
        <v>0</v>
      </c>
    </row>
    <row r="556" spans="1:29">
      <c r="A556" s="4">
        <f>IF(B556=" "," ",HYPERLINK(CONCATENATE("#metadata!",ADDRESS(INDEX($P$2:$P$1001,MATCH(ROWS($N$2:N556),$N$2:$N$1001,0),0),2)),INDEX($S$2:$S$1001,MATCH(ROWS($N$2:N556),$N$2:$N$1001,0),0)))</f>
        <v>0</v>
      </c>
      <c r="B556" s="5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5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5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5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5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5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5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5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5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applicable"),exact(Metadata!D556,"not collected"),exact(Metadata!D556,"not provided"),exact(Metadata!D556,"restricted access"))),AND(IF(Metadata!D556="",FALSE,IF(ISERROR(INT(Metadata!D556)),FALSE,INT(Metadata!D556)=Metadata!D556)),Metadata!D556&gt;0))</f>
        <v>0</v>
      </c>
      <c r="X556">
        <f>AND(IF(Metadata!E556="",FALSE,TRUE),exact(Metadata!E556,"weeks"))</f>
        <v>0</v>
      </c>
      <c r="Y556">
        <f>AND(IF(Metadata!F556="",FALSE,TRUE),exact(Metadata!F556,"rat"))</f>
        <v>0</v>
      </c>
      <c r="Z556">
        <f>AND(IF(Metadata!G556="",FALSE,TRUE),exact(Metadata!G556,"Rattus norvegicus"))</f>
        <v>0</v>
      </c>
      <c r="AA556">
        <f>AND(IF(Metadata!H556="",FALSE,TRUE),exact(Metadata!H556,"10116"))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access"))),AND(IF(Metadata!I556="",FALSE,IF(ISERROR(INT(Metadata!I556)),FALSE,INT(Metadata!I556)=Metadata!I556)),Metadata!I556&gt;0))</f>
        <v>0</v>
      </c>
      <c r="AC556">
        <f>AND(IF(Metadata!J556="",FALSE,TRUE),exact(Metadata!J556,"g"))</f>
        <v>0</v>
      </c>
    </row>
    <row r="557" spans="1:29">
      <c r="A557" s="4">
        <f>IF(B557=" "," ",HYPERLINK(CONCATENATE("#metadata!",ADDRESS(INDEX($P$2:$P$1001,MATCH(ROWS($N$2:N557),$N$2:$N$1001,0),0),2)),INDEX($S$2:$S$1001,MATCH(ROWS($N$2:N557),$N$2:$N$1001,0),0)))</f>
        <v>0</v>
      </c>
      <c r="B557" s="5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5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5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5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5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5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5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5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5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applicable"),exact(Metadata!D557,"not collected"),exact(Metadata!D557,"not provided"),exact(Metadata!D557,"restricted access"))),AND(IF(Metadata!D557="",FALSE,IF(ISERROR(INT(Metadata!D557)),FALSE,INT(Metadata!D557)=Metadata!D557)),Metadata!D557&gt;0))</f>
        <v>0</v>
      </c>
      <c r="X557">
        <f>AND(IF(Metadata!E557="",FALSE,TRUE),exact(Metadata!E557,"weeks"))</f>
        <v>0</v>
      </c>
      <c r="Y557">
        <f>AND(IF(Metadata!F557="",FALSE,TRUE),exact(Metadata!F557,"rat"))</f>
        <v>0</v>
      </c>
      <c r="Z557">
        <f>AND(IF(Metadata!G557="",FALSE,TRUE),exact(Metadata!G557,"Rattus norvegicus"))</f>
        <v>0</v>
      </c>
      <c r="AA557">
        <f>AND(IF(Metadata!H557="",FALSE,TRUE),exact(Metadata!H557,"10116"))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access"))),AND(IF(Metadata!I557="",FALSE,IF(ISERROR(INT(Metadata!I557)),FALSE,INT(Metadata!I557)=Metadata!I557)),Metadata!I557&gt;0))</f>
        <v>0</v>
      </c>
      <c r="AC557">
        <f>AND(IF(Metadata!J557="",FALSE,TRUE),exact(Metadata!J557,"g"))</f>
        <v>0</v>
      </c>
    </row>
    <row r="558" spans="1:29">
      <c r="A558" s="4">
        <f>IF(B558=" "," ",HYPERLINK(CONCATENATE("#metadata!",ADDRESS(INDEX($P$2:$P$1001,MATCH(ROWS($N$2:N558),$N$2:$N$1001,0),0),2)),INDEX($S$2:$S$1001,MATCH(ROWS($N$2:N558),$N$2:$N$1001,0),0)))</f>
        <v>0</v>
      </c>
      <c r="B558" s="5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5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5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5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5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5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5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5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5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applicable"),exact(Metadata!D558,"not collected"),exact(Metadata!D558,"not provided"),exact(Metadata!D558,"restricted access"))),AND(IF(Metadata!D558="",FALSE,IF(ISERROR(INT(Metadata!D558)),FALSE,INT(Metadata!D558)=Metadata!D558)),Metadata!D558&gt;0))</f>
        <v>0</v>
      </c>
      <c r="X558">
        <f>AND(IF(Metadata!E558="",FALSE,TRUE),exact(Metadata!E558,"weeks"))</f>
        <v>0</v>
      </c>
      <c r="Y558">
        <f>AND(IF(Metadata!F558="",FALSE,TRUE),exact(Metadata!F558,"rat"))</f>
        <v>0</v>
      </c>
      <c r="Z558">
        <f>AND(IF(Metadata!G558="",FALSE,TRUE),exact(Metadata!G558,"Rattus norvegicus"))</f>
        <v>0</v>
      </c>
      <c r="AA558">
        <f>AND(IF(Metadata!H558="",FALSE,TRUE),exact(Metadata!H558,"10116"))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access"))),AND(IF(Metadata!I558="",FALSE,IF(ISERROR(INT(Metadata!I558)),FALSE,INT(Metadata!I558)=Metadata!I558)),Metadata!I558&gt;0))</f>
        <v>0</v>
      </c>
      <c r="AC558">
        <f>AND(IF(Metadata!J558="",FALSE,TRUE),exact(Metadata!J558,"g"))</f>
        <v>0</v>
      </c>
    </row>
    <row r="559" spans="1:29">
      <c r="A559" s="4">
        <f>IF(B559=" "," ",HYPERLINK(CONCATENATE("#metadata!",ADDRESS(INDEX($P$2:$P$1001,MATCH(ROWS($N$2:N559),$N$2:$N$1001,0),0),2)),INDEX($S$2:$S$1001,MATCH(ROWS($N$2:N559),$N$2:$N$1001,0),0)))</f>
        <v>0</v>
      </c>
      <c r="B559" s="5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5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5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5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5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5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5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5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5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applicable"),exact(Metadata!D559,"not collected"),exact(Metadata!D559,"not provided"),exact(Metadata!D559,"restricted access"))),AND(IF(Metadata!D559="",FALSE,IF(ISERROR(INT(Metadata!D559)),FALSE,INT(Metadata!D559)=Metadata!D559)),Metadata!D559&gt;0))</f>
        <v>0</v>
      </c>
      <c r="X559">
        <f>AND(IF(Metadata!E559="",FALSE,TRUE),exact(Metadata!E559,"weeks"))</f>
        <v>0</v>
      </c>
      <c r="Y559">
        <f>AND(IF(Metadata!F559="",FALSE,TRUE),exact(Metadata!F559,"rat"))</f>
        <v>0</v>
      </c>
      <c r="Z559">
        <f>AND(IF(Metadata!G559="",FALSE,TRUE),exact(Metadata!G559,"Rattus norvegicus"))</f>
        <v>0</v>
      </c>
      <c r="AA559">
        <f>AND(IF(Metadata!H559="",FALSE,TRUE),exact(Metadata!H559,"10116"))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access"))),AND(IF(Metadata!I559="",FALSE,IF(ISERROR(INT(Metadata!I559)),FALSE,INT(Metadata!I559)=Metadata!I559)),Metadata!I559&gt;0))</f>
        <v>0</v>
      </c>
      <c r="AC559">
        <f>AND(IF(Metadata!J559="",FALSE,TRUE),exact(Metadata!J559,"g"))</f>
        <v>0</v>
      </c>
    </row>
    <row r="560" spans="1:29">
      <c r="A560" s="4">
        <f>IF(B560=" "," ",HYPERLINK(CONCATENATE("#metadata!",ADDRESS(INDEX($P$2:$P$1001,MATCH(ROWS($N$2:N560),$N$2:$N$1001,0),0),2)),INDEX($S$2:$S$1001,MATCH(ROWS($N$2:N560),$N$2:$N$1001,0),0)))</f>
        <v>0</v>
      </c>
      <c r="B560" s="5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5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5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5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5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5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5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5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5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applicable"),exact(Metadata!D560,"not collected"),exact(Metadata!D560,"not provided"),exact(Metadata!D560,"restricted access"))),AND(IF(Metadata!D560="",FALSE,IF(ISERROR(INT(Metadata!D560)),FALSE,INT(Metadata!D560)=Metadata!D560)),Metadata!D560&gt;0))</f>
        <v>0</v>
      </c>
      <c r="X560">
        <f>AND(IF(Metadata!E560="",FALSE,TRUE),exact(Metadata!E560,"weeks"))</f>
        <v>0</v>
      </c>
      <c r="Y560">
        <f>AND(IF(Metadata!F560="",FALSE,TRUE),exact(Metadata!F560,"rat"))</f>
        <v>0</v>
      </c>
      <c r="Z560">
        <f>AND(IF(Metadata!G560="",FALSE,TRUE),exact(Metadata!G560,"Rattus norvegicus"))</f>
        <v>0</v>
      </c>
      <c r="AA560">
        <f>AND(IF(Metadata!H560="",FALSE,TRUE),exact(Metadata!H560,"10116"))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access"))),AND(IF(Metadata!I560="",FALSE,IF(ISERROR(INT(Metadata!I560)),FALSE,INT(Metadata!I560)=Metadata!I560)),Metadata!I560&gt;0))</f>
        <v>0</v>
      </c>
      <c r="AC560">
        <f>AND(IF(Metadata!J560="",FALSE,TRUE),exact(Metadata!J560,"g"))</f>
        <v>0</v>
      </c>
    </row>
    <row r="561" spans="1:29">
      <c r="A561" s="4">
        <f>IF(B561=" "," ",HYPERLINK(CONCATENATE("#metadata!",ADDRESS(INDEX($P$2:$P$1001,MATCH(ROWS($N$2:N561),$N$2:$N$1001,0),0),2)),INDEX($S$2:$S$1001,MATCH(ROWS($N$2:N561),$N$2:$N$1001,0),0)))</f>
        <v>0</v>
      </c>
      <c r="B561" s="5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5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5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5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5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5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5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5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5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applicable"),exact(Metadata!D561,"not collected"),exact(Metadata!D561,"not provided"),exact(Metadata!D561,"restricted access"))),AND(IF(Metadata!D561="",FALSE,IF(ISERROR(INT(Metadata!D561)),FALSE,INT(Metadata!D561)=Metadata!D561)),Metadata!D561&gt;0))</f>
        <v>0</v>
      </c>
      <c r="X561">
        <f>AND(IF(Metadata!E561="",FALSE,TRUE),exact(Metadata!E561,"weeks"))</f>
        <v>0</v>
      </c>
      <c r="Y561">
        <f>AND(IF(Metadata!F561="",FALSE,TRUE),exact(Metadata!F561,"rat"))</f>
        <v>0</v>
      </c>
      <c r="Z561">
        <f>AND(IF(Metadata!G561="",FALSE,TRUE),exact(Metadata!G561,"Rattus norvegicus"))</f>
        <v>0</v>
      </c>
      <c r="AA561">
        <f>AND(IF(Metadata!H561="",FALSE,TRUE),exact(Metadata!H561,"10116"))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access"))),AND(IF(Metadata!I561="",FALSE,IF(ISERROR(INT(Metadata!I561)),FALSE,INT(Metadata!I561)=Metadata!I561)),Metadata!I561&gt;0))</f>
        <v>0</v>
      </c>
      <c r="AC561">
        <f>AND(IF(Metadata!J561="",FALSE,TRUE),exact(Metadata!J561,"g"))</f>
        <v>0</v>
      </c>
    </row>
    <row r="562" spans="1:29">
      <c r="A562" s="4">
        <f>IF(B562=" "," ",HYPERLINK(CONCATENATE("#metadata!",ADDRESS(INDEX($P$2:$P$1001,MATCH(ROWS($N$2:N562),$N$2:$N$1001,0),0),2)),INDEX($S$2:$S$1001,MATCH(ROWS($N$2:N562),$N$2:$N$1001,0),0)))</f>
        <v>0</v>
      </c>
      <c r="B562" s="5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5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5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5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5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5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5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5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5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applicable"),exact(Metadata!D562,"not collected"),exact(Metadata!D562,"not provided"),exact(Metadata!D562,"restricted access"))),AND(IF(Metadata!D562="",FALSE,IF(ISERROR(INT(Metadata!D562)),FALSE,INT(Metadata!D562)=Metadata!D562)),Metadata!D562&gt;0))</f>
        <v>0</v>
      </c>
      <c r="X562">
        <f>AND(IF(Metadata!E562="",FALSE,TRUE),exact(Metadata!E562,"weeks"))</f>
        <v>0</v>
      </c>
      <c r="Y562">
        <f>AND(IF(Metadata!F562="",FALSE,TRUE),exact(Metadata!F562,"rat"))</f>
        <v>0</v>
      </c>
      <c r="Z562">
        <f>AND(IF(Metadata!G562="",FALSE,TRUE),exact(Metadata!G562,"Rattus norvegicus"))</f>
        <v>0</v>
      </c>
      <c r="AA562">
        <f>AND(IF(Metadata!H562="",FALSE,TRUE),exact(Metadata!H562,"10116"))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access"))),AND(IF(Metadata!I562="",FALSE,IF(ISERROR(INT(Metadata!I562)),FALSE,INT(Metadata!I562)=Metadata!I562)),Metadata!I562&gt;0))</f>
        <v>0</v>
      </c>
      <c r="AC562">
        <f>AND(IF(Metadata!J562="",FALSE,TRUE),exact(Metadata!J562,"g"))</f>
        <v>0</v>
      </c>
    </row>
    <row r="563" spans="1:29">
      <c r="A563" s="4">
        <f>IF(B563=" "," ",HYPERLINK(CONCATENATE("#metadata!",ADDRESS(INDEX($P$2:$P$1001,MATCH(ROWS($N$2:N563),$N$2:$N$1001,0),0),2)),INDEX($S$2:$S$1001,MATCH(ROWS($N$2:N563),$N$2:$N$1001,0),0)))</f>
        <v>0</v>
      </c>
      <c r="B563" s="5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5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5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5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5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5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5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5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5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applicable"),exact(Metadata!D563,"not collected"),exact(Metadata!D563,"not provided"),exact(Metadata!D563,"restricted access"))),AND(IF(Metadata!D563="",FALSE,IF(ISERROR(INT(Metadata!D563)),FALSE,INT(Metadata!D563)=Metadata!D563)),Metadata!D563&gt;0))</f>
        <v>0</v>
      </c>
      <c r="X563">
        <f>AND(IF(Metadata!E563="",FALSE,TRUE),exact(Metadata!E563,"weeks"))</f>
        <v>0</v>
      </c>
      <c r="Y563">
        <f>AND(IF(Metadata!F563="",FALSE,TRUE),exact(Metadata!F563,"rat"))</f>
        <v>0</v>
      </c>
      <c r="Z563">
        <f>AND(IF(Metadata!G563="",FALSE,TRUE),exact(Metadata!G563,"Rattus norvegicus"))</f>
        <v>0</v>
      </c>
      <c r="AA563">
        <f>AND(IF(Metadata!H563="",FALSE,TRUE),exact(Metadata!H563,"10116"))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access"))),AND(IF(Metadata!I563="",FALSE,IF(ISERROR(INT(Metadata!I563)),FALSE,INT(Metadata!I563)=Metadata!I563)),Metadata!I563&gt;0))</f>
        <v>0</v>
      </c>
      <c r="AC563">
        <f>AND(IF(Metadata!J563="",FALSE,TRUE),exact(Metadata!J563,"g"))</f>
        <v>0</v>
      </c>
    </row>
    <row r="564" spans="1:29">
      <c r="A564" s="4">
        <f>IF(B564=" "," ",HYPERLINK(CONCATENATE("#metadata!",ADDRESS(INDEX($P$2:$P$1001,MATCH(ROWS($N$2:N564),$N$2:$N$1001,0),0),2)),INDEX($S$2:$S$1001,MATCH(ROWS($N$2:N564),$N$2:$N$1001,0),0)))</f>
        <v>0</v>
      </c>
      <c r="B564" s="5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5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5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5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5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5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5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5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5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applicable"),exact(Metadata!D564,"not collected"),exact(Metadata!D564,"not provided"),exact(Metadata!D564,"restricted access"))),AND(IF(Metadata!D564="",FALSE,IF(ISERROR(INT(Metadata!D564)),FALSE,INT(Metadata!D564)=Metadata!D564)),Metadata!D564&gt;0))</f>
        <v>0</v>
      </c>
      <c r="X564">
        <f>AND(IF(Metadata!E564="",FALSE,TRUE),exact(Metadata!E564,"weeks"))</f>
        <v>0</v>
      </c>
      <c r="Y564">
        <f>AND(IF(Metadata!F564="",FALSE,TRUE),exact(Metadata!F564,"rat"))</f>
        <v>0</v>
      </c>
      <c r="Z564">
        <f>AND(IF(Metadata!G564="",FALSE,TRUE),exact(Metadata!G564,"Rattus norvegicus"))</f>
        <v>0</v>
      </c>
      <c r="AA564">
        <f>AND(IF(Metadata!H564="",FALSE,TRUE),exact(Metadata!H564,"10116"))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access"))),AND(IF(Metadata!I564="",FALSE,IF(ISERROR(INT(Metadata!I564)),FALSE,INT(Metadata!I564)=Metadata!I564)),Metadata!I564&gt;0))</f>
        <v>0</v>
      </c>
      <c r="AC564">
        <f>AND(IF(Metadata!J564="",FALSE,TRUE),exact(Metadata!J564,"g"))</f>
        <v>0</v>
      </c>
    </row>
    <row r="565" spans="1:29">
      <c r="A565" s="4">
        <f>IF(B565=" "," ",HYPERLINK(CONCATENATE("#metadata!",ADDRESS(INDEX($P$2:$P$1001,MATCH(ROWS($N$2:N565),$N$2:$N$1001,0),0),2)),INDEX($S$2:$S$1001,MATCH(ROWS($N$2:N565),$N$2:$N$1001,0),0)))</f>
        <v>0</v>
      </c>
      <c r="B565" s="5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5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5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5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5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5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5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5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5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applicable"),exact(Metadata!D565,"not collected"),exact(Metadata!D565,"not provided"),exact(Metadata!D565,"restricted access"))),AND(IF(Metadata!D565="",FALSE,IF(ISERROR(INT(Metadata!D565)),FALSE,INT(Metadata!D565)=Metadata!D565)),Metadata!D565&gt;0))</f>
        <v>0</v>
      </c>
      <c r="X565">
        <f>AND(IF(Metadata!E565="",FALSE,TRUE),exact(Metadata!E565,"weeks"))</f>
        <v>0</v>
      </c>
      <c r="Y565">
        <f>AND(IF(Metadata!F565="",FALSE,TRUE),exact(Metadata!F565,"rat"))</f>
        <v>0</v>
      </c>
      <c r="Z565">
        <f>AND(IF(Metadata!G565="",FALSE,TRUE),exact(Metadata!G565,"Rattus norvegicus"))</f>
        <v>0</v>
      </c>
      <c r="AA565">
        <f>AND(IF(Metadata!H565="",FALSE,TRUE),exact(Metadata!H565,"10116"))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access"))),AND(IF(Metadata!I565="",FALSE,IF(ISERROR(INT(Metadata!I565)),FALSE,INT(Metadata!I565)=Metadata!I565)),Metadata!I565&gt;0))</f>
        <v>0</v>
      </c>
      <c r="AC565">
        <f>AND(IF(Metadata!J565="",FALSE,TRUE),exact(Metadata!J565,"g"))</f>
        <v>0</v>
      </c>
    </row>
    <row r="566" spans="1:29">
      <c r="A566" s="4">
        <f>IF(B566=" "," ",HYPERLINK(CONCATENATE("#metadata!",ADDRESS(INDEX($P$2:$P$1001,MATCH(ROWS($N$2:N566),$N$2:$N$1001,0),0),2)),INDEX($S$2:$S$1001,MATCH(ROWS($N$2:N566),$N$2:$N$1001,0),0)))</f>
        <v>0</v>
      </c>
      <c r="B566" s="5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5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5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5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5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5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5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5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5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applicable"),exact(Metadata!D566,"not collected"),exact(Metadata!D566,"not provided"),exact(Metadata!D566,"restricted access"))),AND(IF(Metadata!D566="",FALSE,IF(ISERROR(INT(Metadata!D566)),FALSE,INT(Metadata!D566)=Metadata!D566)),Metadata!D566&gt;0))</f>
        <v>0</v>
      </c>
      <c r="X566">
        <f>AND(IF(Metadata!E566="",FALSE,TRUE),exact(Metadata!E566,"weeks"))</f>
        <v>0</v>
      </c>
      <c r="Y566">
        <f>AND(IF(Metadata!F566="",FALSE,TRUE),exact(Metadata!F566,"rat"))</f>
        <v>0</v>
      </c>
      <c r="Z566">
        <f>AND(IF(Metadata!G566="",FALSE,TRUE),exact(Metadata!G566,"Rattus norvegicus"))</f>
        <v>0</v>
      </c>
      <c r="AA566">
        <f>AND(IF(Metadata!H566="",FALSE,TRUE),exact(Metadata!H566,"10116"))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access"))),AND(IF(Metadata!I566="",FALSE,IF(ISERROR(INT(Metadata!I566)),FALSE,INT(Metadata!I566)=Metadata!I566)),Metadata!I566&gt;0))</f>
        <v>0</v>
      </c>
      <c r="AC566">
        <f>AND(IF(Metadata!J566="",FALSE,TRUE),exact(Metadata!J566,"g"))</f>
        <v>0</v>
      </c>
    </row>
    <row r="567" spans="1:29">
      <c r="A567" s="4">
        <f>IF(B567=" "," ",HYPERLINK(CONCATENATE("#metadata!",ADDRESS(INDEX($P$2:$P$1001,MATCH(ROWS($N$2:N567),$N$2:$N$1001,0),0),2)),INDEX($S$2:$S$1001,MATCH(ROWS($N$2:N567),$N$2:$N$1001,0),0)))</f>
        <v>0</v>
      </c>
      <c r="B567" s="5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5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5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5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5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5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5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5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5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applicable"),exact(Metadata!D567,"not collected"),exact(Metadata!D567,"not provided"),exact(Metadata!D567,"restricted access"))),AND(IF(Metadata!D567="",FALSE,IF(ISERROR(INT(Metadata!D567)),FALSE,INT(Metadata!D567)=Metadata!D567)),Metadata!D567&gt;0))</f>
        <v>0</v>
      </c>
      <c r="X567">
        <f>AND(IF(Metadata!E567="",FALSE,TRUE),exact(Metadata!E567,"weeks"))</f>
        <v>0</v>
      </c>
      <c r="Y567">
        <f>AND(IF(Metadata!F567="",FALSE,TRUE),exact(Metadata!F567,"rat"))</f>
        <v>0</v>
      </c>
      <c r="Z567">
        <f>AND(IF(Metadata!G567="",FALSE,TRUE),exact(Metadata!G567,"Rattus norvegicus"))</f>
        <v>0</v>
      </c>
      <c r="AA567">
        <f>AND(IF(Metadata!H567="",FALSE,TRUE),exact(Metadata!H567,"10116"))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access"))),AND(IF(Metadata!I567="",FALSE,IF(ISERROR(INT(Metadata!I567)),FALSE,INT(Metadata!I567)=Metadata!I567)),Metadata!I567&gt;0))</f>
        <v>0</v>
      </c>
      <c r="AC567">
        <f>AND(IF(Metadata!J567="",FALSE,TRUE),exact(Metadata!J567,"g"))</f>
        <v>0</v>
      </c>
    </row>
    <row r="568" spans="1:29">
      <c r="A568" s="4">
        <f>IF(B568=" "," ",HYPERLINK(CONCATENATE("#metadata!",ADDRESS(INDEX($P$2:$P$1001,MATCH(ROWS($N$2:N568),$N$2:$N$1001,0),0),2)),INDEX($S$2:$S$1001,MATCH(ROWS($N$2:N568),$N$2:$N$1001,0),0)))</f>
        <v>0</v>
      </c>
      <c r="B568" s="5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5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5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5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5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5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5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5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5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applicable"),exact(Metadata!D568,"not collected"),exact(Metadata!D568,"not provided"),exact(Metadata!D568,"restricted access"))),AND(IF(Metadata!D568="",FALSE,IF(ISERROR(INT(Metadata!D568)),FALSE,INT(Metadata!D568)=Metadata!D568)),Metadata!D568&gt;0))</f>
        <v>0</v>
      </c>
      <c r="X568">
        <f>AND(IF(Metadata!E568="",FALSE,TRUE),exact(Metadata!E568,"weeks"))</f>
        <v>0</v>
      </c>
      <c r="Y568">
        <f>AND(IF(Metadata!F568="",FALSE,TRUE),exact(Metadata!F568,"rat"))</f>
        <v>0</v>
      </c>
      <c r="Z568">
        <f>AND(IF(Metadata!G568="",FALSE,TRUE),exact(Metadata!G568,"Rattus norvegicus"))</f>
        <v>0</v>
      </c>
      <c r="AA568">
        <f>AND(IF(Metadata!H568="",FALSE,TRUE),exact(Metadata!H568,"10116"))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access"))),AND(IF(Metadata!I568="",FALSE,IF(ISERROR(INT(Metadata!I568)),FALSE,INT(Metadata!I568)=Metadata!I568)),Metadata!I568&gt;0))</f>
        <v>0</v>
      </c>
      <c r="AC568">
        <f>AND(IF(Metadata!J568="",FALSE,TRUE),exact(Metadata!J568,"g"))</f>
        <v>0</v>
      </c>
    </row>
    <row r="569" spans="1:29">
      <c r="A569" s="4">
        <f>IF(B569=" "," ",HYPERLINK(CONCATENATE("#metadata!",ADDRESS(INDEX($P$2:$P$1001,MATCH(ROWS($N$2:N569),$N$2:$N$1001,0),0),2)),INDEX($S$2:$S$1001,MATCH(ROWS($N$2:N569),$N$2:$N$1001,0),0)))</f>
        <v>0</v>
      </c>
      <c r="B569" s="5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5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5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5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5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5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5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5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5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applicable"),exact(Metadata!D569,"not collected"),exact(Metadata!D569,"not provided"),exact(Metadata!D569,"restricted access"))),AND(IF(Metadata!D569="",FALSE,IF(ISERROR(INT(Metadata!D569)),FALSE,INT(Metadata!D569)=Metadata!D569)),Metadata!D569&gt;0))</f>
        <v>0</v>
      </c>
      <c r="X569">
        <f>AND(IF(Metadata!E569="",FALSE,TRUE),exact(Metadata!E569,"weeks"))</f>
        <v>0</v>
      </c>
      <c r="Y569">
        <f>AND(IF(Metadata!F569="",FALSE,TRUE),exact(Metadata!F569,"rat"))</f>
        <v>0</v>
      </c>
      <c r="Z569">
        <f>AND(IF(Metadata!G569="",FALSE,TRUE),exact(Metadata!G569,"Rattus norvegicus"))</f>
        <v>0</v>
      </c>
      <c r="AA569">
        <f>AND(IF(Metadata!H569="",FALSE,TRUE),exact(Metadata!H569,"10116"))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access"))),AND(IF(Metadata!I569="",FALSE,IF(ISERROR(INT(Metadata!I569)),FALSE,INT(Metadata!I569)=Metadata!I569)),Metadata!I569&gt;0))</f>
        <v>0</v>
      </c>
      <c r="AC569">
        <f>AND(IF(Metadata!J569="",FALSE,TRUE),exact(Metadata!J569,"g"))</f>
        <v>0</v>
      </c>
    </row>
    <row r="570" spans="1:29">
      <c r="A570" s="4">
        <f>IF(B570=" "," ",HYPERLINK(CONCATENATE("#metadata!",ADDRESS(INDEX($P$2:$P$1001,MATCH(ROWS($N$2:N570),$N$2:$N$1001,0),0),2)),INDEX($S$2:$S$1001,MATCH(ROWS($N$2:N570),$N$2:$N$1001,0),0)))</f>
        <v>0</v>
      </c>
      <c r="B570" s="5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5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5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5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5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5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5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5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5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applicable"),exact(Metadata!D570,"not collected"),exact(Metadata!D570,"not provided"),exact(Metadata!D570,"restricted access"))),AND(IF(Metadata!D570="",FALSE,IF(ISERROR(INT(Metadata!D570)),FALSE,INT(Metadata!D570)=Metadata!D570)),Metadata!D570&gt;0))</f>
        <v>0</v>
      </c>
      <c r="X570">
        <f>AND(IF(Metadata!E570="",FALSE,TRUE),exact(Metadata!E570,"weeks"))</f>
        <v>0</v>
      </c>
      <c r="Y570">
        <f>AND(IF(Metadata!F570="",FALSE,TRUE),exact(Metadata!F570,"rat"))</f>
        <v>0</v>
      </c>
      <c r="Z570">
        <f>AND(IF(Metadata!G570="",FALSE,TRUE),exact(Metadata!G570,"Rattus norvegicus"))</f>
        <v>0</v>
      </c>
      <c r="AA570">
        <f>AND(IF(Metadata!H570="",FALSE,TRUE),exact(Metadata!H570,"10116"))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access"))),AND(IF(Metadata!I570="",FALSE,IF(ISERROR(INT(Metadata!I570)),FALSE,INT(Metadata!I570)=Metadata!I570)),Metadata!I570&gt;0))</f>
        <v>0</v>
      </c>
      <c r="AC570">
        <f>AND(IF(Metadata!J570="",FALSE,TRUE),exact(Metadata!J570,"g"))</f>
        <v>0</v>
      </c>
    </row>
    <row r="571" spans="1:29">
      <c r="A571" s="4">
        <f>IF(B571=" "," ",HYPERLINK(CONCATENATE("#metadata!",ADDRESS(INDEX($P$2:$P$1001,MATCH(ROWS($N$2:N571),$N$2:$N$1001,0),0),2)),INDEX($S$2:$S$1001,MATCH(ROWS($N$2:N571),$N$2:$N$1001,0),0)))</f>
        <v>0</v>
      </c>
      <c r="B571" s="5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5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5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5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5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5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5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5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5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applicable"),exact(Metadata!D571,"not collected"),exact(Metadata!D571,"not provided"),exact(Metadata!D571,"restricted access"))),AND(IF(Metadata!D571="",FALSE,IF(ISERROR(INT(Metadata!D571)),FALSE,INT(Metadata!D571)=Metadata!D571)),Metadata!D571&gt;0))</f>
        <v>0</v>
      </c>
      <c r="X571">
        <f>AND(IF(Metadata!E571="",FALSE,TRUE),exact(Metadata!E571,"weeks"))</f>
        <v>0</v>
      </c>
      <c r="Y571">
        <f>AND(IF(Metadata!F571="",FALSE,TRUE),exact(Metadata!F571,"rat"))</f>
        <v>0</v>
      </c>
      <c r="Z571">
        <f>AND(IF(Metadata!G571="",FALSE,TRUE),exact(Metadata!G571,"Rattus norvegicus"))</f>
        <v>0</v>
      </c>
      <c r="AA571">
        <f>AND(IF(Metadata!H571="",FALSE,TRUE),exact(Metadata!H571,"10116"))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access"))),AND(IF(Metadata!I571="",FALSE,IF(ISERROR(INT(Metadata!I571)),FALSE,INT(Metadata!I571)=Metadata!I571)),Metadata!I571&gt;0))</f>
        <v>0</v>
      </c>
      <c r="AC571">
        <f>AND(IF(Metadata!J571="",FALSE,TRUE),exact(Metadata!J571,"g"))</f>
        <v>0</v>
      </c>
    </row>
    <row r="572" spans="1:29">
      <c r="A572" s="4">
        <f>IF(B572=" "," ",HYPERLINK(CONCATENATE("#metadata!",ADDRESS(INDEX($P$2:$P$1001,MATCH(ROWS($N$2:N572),$N$2:$N$1001,0),0),2)),INDEX($S$2:$S$1001,MATCH(ROWS($N$2:N572),$N$2:$N$1001,0),0)))</f>
        <v>0</v>
      </c>
      <c r="B572" s="5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5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5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5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5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5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5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5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5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applicable"),exact(Metadata!D572,"not collected"),exact(Metadata!D572,"not provided"),exact(Metadata!D572,"restricted access"))),AND(IF(Metadata!D572="",FALSE,IF(ISERROR(INT(Metadata!D572)),FALSE,INT(Metadata!D572)=Metadata!D572)),Metadata!D572&gt;0))</f>
        <v>0</v>
      </c>
      <c r="X572">
        <f>AND(IF(Metadata!E572="",FALSE,TRUE),exact(Metadata!E572,"weeks"))</f>
        <v>0</v>
      </c>
      <c r="Y572">
        <f>AND(IF(Metadata!F572="",FALSE,TRUE),exact(Metadata!F572,"rat"))</f>
        <v>0</v>
      </c>
      <c r="Z572">
        <f>AND(IF(Metadata!G572="",FALSE,TRUE),exact(Metadata!G572,"Rattus norvegicus"))</f>
        <v>0</v>
      </c>
      <c r="AA572">
        <f>AND(IF(Metadata!H572="",FALSE,TRUE),exact(Metadata!H572,"10116"))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access"))),AND(IF(Metadata!I572="",FALSE,IF(ISERROR(INT(Metadata!I572)),FALSE,INT(Metadata!I572)=Metadata!I572)),Metadata!I572&gt;0))</f>
        <v>0</v>
      </c>
      <c r="AC572">
        <f>AND(IF(Metadata!J572="",FALSE,TRUE),exact(Metadata!J572,"g"))</f>
        <v>0</v>
      </c>
    </row>
    <row r="573" spans="1:29">
      <c r="A573" s="4">
        <f>IF(B573=" "," ",HYPERLINK(CONCATENATE("#metadata!",ADDRESS(INDEX($P$2:$P$1001,MATCH(ROWS($N$2:N573),$N$2:$N$1001,0),0),2)),INDEX($S$2:$S$1001,MATCH(ROWS($N$2:N573),$N$2:$N$1001,0),0)))</f>
        <v>0</v>
      </c>
      <c r="B573" s="5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5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5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5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5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5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5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5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5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applicable"),exact(Metadata!D573,"not collected"),exact(Metadata!D573,"not provided"),exact(Metadata!D573,"restricted access"))),AND(IF(Metadata!D573="",FALSE,IF(ISERROR(INT(Metadata!D573)),FALSE,INT(Metadata!D573)=Metadata!D573)),Metadata!D573&gt;0))</f>
        <v>0</v>
      </c>
      <c r="X573">
        <f>AND(IF(Metadata!E573="",FALSE,TRUE),exact(Metadata!E573,"weeks"))</f>
        <v>0</v>
      </c>
      <c r="Y573">
        <f>AND(IF(Metadata!F573="",FALSE,TRUE),exact(Metadata!F573,"rat"))</f>
        <v>0</v>
      </c>
      <c r="Z573">
        <f>AND(IF(Metadata!G573="",FALSE,TRUE),exact(Metadata!G573,"Rattus norvegicus"))</f>
        <v>0</v>
      </c>
      <c r="AA573">
        <f>AND(IF(Metadata!H573="",FALSE,TRUE),exact(Metadata!H573,"10116"))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access"))),AND(IF(Metadata!I573="",FALSE,IF(ISERROR(INT(Metadata!I573)),FALSE,INT(Metadata!I573)=Metadata!I573)),Metadata!I573&gt;0))</f>
        <v>0</v>
      </c>
      <c r="AC573">
        <f>AND(IF(Metadata!J573="",FALSE,TRUE),exact(Metadata!J573,"g"))</f>
        <v>0</v>
      </c>
    </row>
    <row r="574" spans="1:29">
      <c r="A574" s="4">
        <f>IF(B574=" "," ",HYPERLINK(CONCATENATE("#metadata!",ADDRESS(INDEX($P$2:$P$1001,MATCH(ROWS($N$2:N574),$N$2:$N$1001,0),0),2)),INDEX($S$2:$S$1001,MATCH(ROWS($N$2:N574),$N$2:$N$1001,0),0)))</f>
        <v>0</v>
      </c>
      <c r="B574" s="5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5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5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5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5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5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5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5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5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applicable"),exact(Metadata!D574,"not collected"),exact(Metadata!D574,"not provided"),exact(Metadata!D574,"restricted access"))),AND(IF(Metadata!D574="",FALSE,IF(ISERROR(INT(Metadata!D574)),FALSE,INT(Metadata!D574)=Metadata!D574)),Metadata!D574&gt;0))</f>
        <v>0</v>
      </c>
      <c r="X574">
        <f>AND(IF(Metadata!E574="",FALSE,TRUE),exact(Metadata!E574,"weeks"))</f>
        <v>0</v>
      </c>
      <c r="Y574">
        <f>AND(IF(Metadata!F574="",FALSE,TRUE),exact(Metadata!F574,"rat"))</f>
        <v>0</v>
      </c>
      <c r="Z574">
        <f>AND(IF(Metadata!G574="",FALSE,TRUE),exact(Metadata!G574,"Rattus norvegicus"))</f>
        <v>0</v>
      </c>
      <c r="AA574">
        <f>AND(IF(Metadata!H574="",FALSE,TRUE),exact(Metadata!H574,"10116"))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access"))),AND(IF(Metadata!I574="",FALSE,IF(ISERROR(INT(Metadata!I574)),FALSE,INT(Metadata!I574)=Metadata!I574)),Metadata!I574&gt;0))</f>
        <v>0</v>
      </c>
      <c r="AC574">
        <f>AND(IF(Metadata!J574="",FALSE,TRUE),exact(Metadata!J574,"g"))</f>
        <v>0</v>
      </c>
    </row>
    <row r="575" spans="1:29">
      <c r="A575" s="4">
        <f>IF(B575=" "," ",HYPERLINK(CONCATENATE("#metadata!",ADDRESS(INDEX($P$2:$P$1001,MATCH(ROWS($N$2:N575),$N$2:$N$1001,0),0),2)),INDEX($S$2:$S$1001,MATCH(ROWS($N$2:N575),$N$2:$N$1001,0),0)))</f>
        <v>0</v>
      </c>
      <c r="B575" s="5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5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5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5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5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5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5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5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5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applicable"),exact(Metadata!D575,"not collected"),exact(Metadata!D575,"not provided"),exact(Metadata!D575,"restricted access"))),AND(IF(Metadata!D575="",FALSE,IF(ISERROR(INT(Metadata!D575)),FALSE,INT(Metadata!D575)=Metadata!D575)),Metadata!D575&gt;0))</f>
        <v>0</v>
      </c>
      <c r="X575">
        <f>AND(IF(Metadata!E575="",FALSE,TRUE),exact(Metadata!E575,"weeks"))</f>
        <v>0</v>
      </c>
      <c r="Y575">
        <f>AND(IF(Metadata!F575="",FALSE,TRUE),exact(Metadata!F575,"rat"))</f>
        <v>0</v>
      </c>
      <c r="Z575">
        <f>AND(IF(Metadata!G575="",FALSE,TRUE),exact(Metadata!G575,"Rattus norvegicus"))</f>
        <v>0</v>
      </c>
      <c r="AA575">
        <f>AND(IF(Metadata!H575="",FALSE,TRUE),exact(Metadata!H575,"10116"))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access"))),AND(IF(Metadata!I575="",FALSE,IF(ISERROR(INT(Metadata!I575)),FALSE,INT(Metadata!I575)=Metadata!I575)),Metadata!I575&gt;0))</f>
        <v>0</v>
      </c>
      <c r="AC575">
        <f>AND(IF(Metadata!J575="",FALSE,TRUE),exact(Metadata!J575,"g"))</f>
        <v>0</v>
      </c>
    </row>
    <row r="576" spans="1:29">
      <c r="A576" s="4">
        <f>IF(B576=" "," ",HYPERLINK(CONCATENATE("#metadata!",ADDRESS(INDEX($P$2:$P$1001,MATCH(ROWS($N$2:N576),$N$2:$N$1001,0),0),2)),INDEX($S$2:$S$1001,MATCH(ROWS($N$2:N576),$N$2:$N$1001,0),0)))</f>
        <v>0</v>
      </c>
      <c r="B576" s="5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5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5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5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5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5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5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5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5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applicable"),exact(Metadata!D576,"not collected"),exact(Metadata!D576,"not provided"),exact(Metadata!D576,"restricted access"))),AND(IF(Metadata!D576="",FALSE,IF(ISERROR(INT(Metadata!D576)),FALSE,INT(Metadata!D576)=Metadata!D576)),Metadata!D576&gt;0))</f>
        <v>0</v>
      </c>
      <c r="X576">
        <f>AND(IF(Metadata!E576="",FALSE,TRUE),exact(Metadata!E576,"weeks"))</f>
        <v>0</v>
      </c>
      <c r="Y576">
        <f>AND(IF(Metadata!F576="",FALSE,TRUE),exact(Metadata!F576,"rat"))</f>
        <v>0</v>
      </c>
      <c r="Z576">
        <f>AND(IF(Metadata!G576="",FALSE,TRUE),exact(Metadata!G576,"Rattus norvegicus"))</f>
        <v>0</v>
      </c>
      <c r="AA576">
        <f>AND(IF(Metadata!H576="",FALSE,TRUE),exact(Metadata!H576,"10116"))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access"))),AND(IF(Metadata!I576="",FALSE,IF(ISERROR(INT(Metadata!I576)),FALSE,INT(Metadata!I576)=Metadata!I576)),Metadata!I576&gt;0))</f>
        <v>0</v>
      </c>
      <c r="AC576">
        <f>AND(IF(Metadata!J576="",FALSE,TRUE),exact(Metadata!J576,"g"))</f>
        <v>0</v>
      </c>
    </row>
    <row r="577" spans="1:29">
      <c r="A577" s="4">
        <f>IF(B577=" "," ",HYPERLINK(CONCATENATE("#metadata!",ADDRESS(INDEX($P$2:$P$1001,MATCH(ROWS($N$2:N577),$N$2:$N$1001,0),0),2)),INDEX($S$2:$S$1001,MATCH(ROWS($N$2:N577),$N$2:$N$1001,0),0)))</f>
        <v>0</v>
      </c>
      <c r="B577" s="5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5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5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5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5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5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5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5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5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applicable"),exact(Metadata!D577,"not collected"),exact(Metadata!D577,"not provided"),exact(Metadata!D577,"restricted access"))),AND(IF(Metadata!D577="",FALSE,IF(ISERROR(INT(Metadata!D577)),FALSE,INT(Metadata!D577)=Metadata!D577)),Metadata!D577&gt;0))</f>
        <v>0</v>
      </c>
      <c r="X577">
        <f>AND(IF(Metadata!E577="",FALSE,TRUE),exact(Metadata!E577,"weeks"))</f>
        <v>0</v>
      </c>
      <c r="Y577">
        <f>AND(IF(Metadata!F577="",FALSE,TRUE),exact(Metadata!F577,"rat"))</f>
        <v>0</v>
      </c>
      <c r="Z577">
        <f>AND(IF(Metadata!G577="",FALSE,TRUE),exact(Metadata!G577,"Rattus norvegicus"))</f>
        <v>0</v>
      </c>
      <c r="AA577">
        <f>AND(IF(Metadata!H577="",FALSE,TRUE),exact(Metadata!H577,"10116"))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access"))),AND(IF(Metadata!I577="",FALSE,IF(ISERROR(INT(Metadata!I577)),FALSE,INT(Metadata!I577)=Metadata!I577)),Metadata!I577&gt;0))</f>
        <v>0</v>
      </c>
      <c r="AC577">
        <f>AND(IF(Metadata!J577="",FALSE,TRUE),exact(Metadata!J577,"g"))</f>
        <v>0</v>
      </c>
    </row>
    <row r="578" spans="1:29">
      <c r="A578" s="4">
        <f>IF(B578=" "," ",HYPERLINK(CONCATENATE("#metadata!",ADDRESS(INDEX($P$2:$P$1001,MATCH(ROWS($N$2:N578),$N$2:$N$1001,0),0),2)),INDEX($S$2:$S$1001,MATCH(ROWS($N$2:N578),$N$2:$N$1001,0),0)))</f>
        <v>0</v>
      </c>
      <c r="B578" s="5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5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5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5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5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5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5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5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5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applicable"),exact(Metadata!D578,"not collected"),exact(Metadata!D578,"not provided"),exact(Metadata!D578,"restricted access"))),AND(IF(Metadata!D578="",FALSE,IF(ISERROR(INT(Metadata!D578)),FALSE,INT(Metadata!D578)=Metadata!D578)),Metadata!D578&gt;0))</f>
        <v>0</v>
      </c>
      <c r="X578">
        <f>AND(IF(Metadata!E578="",FALSE,TRUE),exact(Metadata!E578,"weeks"))</f>
        <v>0</v>
      </c>
      <c r="Y578">
        <f>AND(IF(Metadata!F578="",FALSE,TRUE),exact(Metadata!F578,"rat"))</f>
        <v>0</v>
      </c>
      <c r="Z578">
        <f>AND(IF(Metadata!G578="",FALSE,TRUE),exact(Metadata!G578,"Rattus norvegicus"))</f>
        <v>0</v>
      </c>
      <c r="AA578">
        <f>AND(IF(Metadata!H578="",FALSE,TRUE),exact(Metadata!H578,"10116"))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access"))),AND(IF(Metadata!I578="",FALSE,IF(ISERROR(INT(Metadata!I578)),FALSE,INT(Metadata!I578)=Metadata!I578)),Metadata!I578&gt;0))</f>
        <v>0</v>
      </c>
      <c r="AC578">
        <f>AND(IF(Metadata!J578="",FALSE,TRUE),exact(Metadata!J578,"g"))</f>
        <v>0</v>
      </c>
    </row>
    <row r="579" spans="1:29">
      <c r="A579" s="4">
        <f>IF(B579=" "," ",HYPERLINK(CONCATENATE("#metadata!",ADDRESS(INDEX($P$2:$P$1001,MATCH(ROWS($N$2:N579),$N$2:$N$1001,0),0),2)),INDEX($S$2:$S$1001,MATCH(ROWS($N$2:N579),$N$2:$N$1001,0),0)))</f>
        <v>0</v>
      </c>
      <c r="B579" s="5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5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5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5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5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5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5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5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5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applicable"),exact(Metadata!D579,"not collected"),exact(Metadata!D579,"not provided"),exact(Metadata!D579,"restricted access"))),AND(IF(Metadata!D579="",FALSE,IF(ISERROR(INT(Metadata!D579)),FALSE,INT(Metadata!D579)=Metadata!D579)),Metadata!D579&gt;0))</f>
        <v>0</v>
      </c>
      <c r="X579">
        <f>AND(IF(Metadata!E579="",FALSE,TRUE),exact(Metadata!E579,"weeks"))</f>
        <v>0</v>
      </c>
      <c r="Y579">
        <f>AND(IF(Metadata!F579="",FALSE,TRUE),exact(Metadata!F579,"rat"))</f>
        <v>0</v>
      </c>
      <c r="Z579">
        <f>AND(IF(Metadata!G579="",FALSE,TRUE),exact(Metadata!G579,"Rattus norvegicus"))</f>
        <v>0</v>
      </c>
      <c r="AA579">
        <f>AND(IF(Metadata!H579="",FALSE,TRUE),exact(Metadata!H579,"10116"))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access"))),AND(IF(Metadata!I579="",FALSE,IF(ISERROR(INT(Metadata!I579)),FALSE,INT(Metadata!I579)=Metadata!I579)),Metadata!I579&gt;0))</f>
        <v>0</v>
      </c>
      <c r="AC579">
        <f>AND(IF(Metadata!J579="",FALSE,TRUE),exact(Metadata!J579,"g"))</f>
        <v>0</v>
      </c>
    </row>
    <row r="580" spans="1:29">
      <c r="A580" s="4">
        <f>IF(B580=" "," ",HYPERLINK(CONCATENATE("#metadata!",ADDRESS(INDEX($P$2:$P$1001,MATCH(ROWS($N$2:N580),$N$2:$N$1001,0),0),2)),INDEX($S$2:$S$1001,MATCH(ROWS($N$2:N580),$N$2:$N$1001,0),0)))</f>
        <v>0</v>
      </c>
      <c r="B580" s="5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5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5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5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5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5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5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5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5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applicable"),exact(Metadata!D580,"not collected"),exact(Metadata!D580,"not provided"),exact(Metadata!D580,"restricted access"))),AND(IF(Metadata!D580="",FALSE,IF(ISERROR(INT(Metadata!D580)),FALSE,INT(Metadata!D580)=Metadata!D580)),Metadata!D580&gt;0))</f>
        <v>0</v>
      </c>
      <c r="X580">
        <f>AND(IF(Metadata!E580="",FALSE,TRUE),exact(Metadata!E580,"weeks"))</f>
        <v>0</v>
      </c>
      <c r="Y580">
        <f>AND(IF(Metadata!F580="",FALSE,TRUE),exact(Metadata!F580,"rat"))</f>
        <v>0</v>
      </c>
      <c r="Z580">
        <f>AND(IF(Metadata!G580="",FALSE,TRUE),exact(Metadata!G580,"Rattus norvegicus"))</f>
        <v>0</v>
      </c>
      <c r="AA580">
        <f>AND(IF(Metadata!H580="",FALSE,TRUE),exact(Metadata!H580,"10116"))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access"))),AND(IF(Metadata!I580="",FALSE,IF(ISERROR(INT(Metadata!I580)),FALSE,INT(Metadata!I580)=Metadata!I580)),Metadata!I580&gt;0))</f>
        <v>0</v>
      </c>
      <c r="AC580">
        <f>AND(IF(Metadata!J580="",FALSE,TRUE),exact(Metadata!J580,"g"))</f>
        <v>0</v>
      </c>
    </row>
    <row r="581" spans="1:29">
      <c r="A581" s="4">
        <f>IF(B581=" "," ",HYPERLINK(CONCATENATE("#metadata!",ADDRESS(INDEX($P$2:$P$1001,MATCH(ROWS($N$2:N581),$N$2:$N$1001,0),0),2)),INDEX($S$2:$S$1001,MATCH(ROWS($N$2:N581),$N$2:$N$1001,0),0)))</f>
        <v>0</v>
      </c>
      <c r="B581" s="5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5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5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5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5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5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5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5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5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applicable"),exact(Metadata!D581,"not collected"),exact(Metadata!D581,"not provided"),exact(Metadata!D581,"restricted access"))),AND(IF(Metadata!D581="",FALSE,IF(ISERROR(INT(Metadata!D581)),FALSE,INT(Metadata!D581)=Metadata!D581)),Metadata!D581&gt;0))</f>
        <v>0</v>
      </c>
      <c r="X581">
        <f>AND(IF(Metadata!E581="",FALSE,TRUE),exact(Metadata!E581,"weeks"))</f>
        <v>0</v>
      </c>
      <c r="Y581">
        <f>AND(IF(Metadata!F581="",FALSE,TRUE),exact(Metadata!F581,"rat"))</f>
        <v>0</v>
      </c>
      <c r="Z581">
        <f>AND(IF(Metadata!G581="",FALSE,TRUE),exact(Metadata!G581,"Rattus norvegicus"))</f>
        <v>0</v>
      </c>
      <c r="AA581">
        <f>AND(IF(Metadata!H581="",FALSE,TRUE),exact(Metadata!H581,"10116"))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access"))),AND(IF(Metadata!I581="",FALSE,IF(ISERROR(INT(Metadata!I581)),FALSE,INT(Metadata!I581)=Metadata!I581)),Metadata!I581&gt;0))</f>
        <v>0</v>
      </c>
      <c r="AC581">
        <f>AND(IF(Metadata!J581="",FALSE,TRUE),exact(Metadata!J581,"g"))</f>
        <v>0</v>
      </c>
    </row>
    <row r="582" spans="1:29">
      <c r="A582" s="4">
        <f>IF(B582=" "," ",HYPERLINK(CONCATENATE("#metadata!",ADDRESS(INDEX($P$2:$P$1001,MATCH(ROWS($N$2:N582),$N$2:$N$1001,0),0),2)),INDEX($S$2:$S$1001,MATCH(ROWS($N$2:N582),$N$2:$N$1001,0),0)))</f>
        <v>0</v>
      </c>
      <c r="B582" s="5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5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5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5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5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5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5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5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5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applicable"),exact(Metadata!D582,"not collected"),exact(Metadata!D582,"not provided"),exact(Metadata!D582,"restricted access"))),AND(IF(Metadata!D582="",FALSE,IF(ISERROR(INT(Metadata!D582)),FALSE,INT(Metadata!D582)=Metadata!D582)),Metadata!D582&gt;0))</f>
        <v>0</v>
      </c>
      <c r="X582">
        <f>AND(IF(Metadata!E582="",FALSE,TRUE),exact(Metadata!E582,"weeks"))</f>
        <v>0</v>
      </c>
      <c r="Y582">
        <f>AND(IF(Metadata!F582="",FALSE,TRUE),exact(Metadata!F582,"rat"))</f>
        <v>0</v>
      </c>
      <c r="Z582">
        <f>AND(IF(Metadata!G582="",FALSE,TRUE),exact(Metadata!G582,"Rattus norvegicus"))</f>
        <v>0</v>
      </c>
      <c r="AA582">
        <f>AND(IF(Metadata!H582="",FALSE,TRUE),exact(Metadata!H582,"10116"))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access"))),AND(IF(Metadata!I582="",FALSE,IF(ISERROR(INT(Metadata!I582)),FALSE,INT(Metadata!I582)=Metadata!I582)),Metadata!I582&gt;0))</f>
        <v>0</v>
      </c>
      <c r="AC582">
        <f>AND(IF(Metadata!J582="",FALSE,TRUE),exact(Metadata!J582,"g"))</f>
        <v>0</v>
      </c>
    </row>
    <row r="583" spans="1:29">
      <c r="A583" s="4">
        <f>IF(B583=" "," ",HYPERLINK(CONCATENATE("#metadata!",ADDRESS(INDEX($P$2:$P$1001,MATCH(ROWS($N$2:N583),$N$2:$N$1001,0),0),2)),INDEX($S$2:$S$1001,MATCH(ROWS($N$2:N583),$N$2:$N$1001,0),0)))</f>
        <v>0</v>
      </c>
      <c r="B583" s="5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5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5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5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5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5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5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5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5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applicable"),exact(Metadata!D583,"not collected"),exact(Metadata!D583,"not provided"),exact(Metadata!D583,"restricted access"))),AND(IF(Metadata!D583="",FALSE,IF(ISERROR(INT(Metadata!D583)),FALSE,INT(Metadata!D583)=Metadata!D583)),Metadata!D583&gt;0))</f>
        <v>0</v>
      </c>
      <c r="X583">
        <f>AND(IF(Metadata!E583="",FALSE,TRUE),exact(Metadata!E583,"weeks"))</f>
        <v>0</v>
      </c>
      <c r="Y583">
        <f>AND(IF(Metadata!F583="",FALSE,TRUE),exact(Metadata!F583,"rat"))</f>
        <v>0</v>
      </c>
      <c r="Z583">
        <f>AND(IF(Metadata!G583="",FALSE,TRUE),exact(Metadata!G583,"Rattus norvegicus"))</f>
        <v>0</v>
      </c>
      <c r="AA583">
        <f>AND(IF(Metadata!H583="",FALSE,TRUE),exact(Metadata!H583,"10116"))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access"))),AND(IF(Metadata!I583="",FALSE,IF(ISERROR(INT(Metadata!I583)),FALSE,INT(Metadata!I583)=Metadata!I583)),Metadata!I583&gt;0))</f>
        <v>0</v>
      </c>
      <c r="AC583">
        <f>AND(IF(Metadata!J583="",FALSE,TRUE),exact(Metadata!J583,"g"))</f>
        <v>0</v>
      </c>
    </row>
    <row r="584" spans="1:29">
      <c r="A584" s="4">
        <f>IF(B584=" "," ",HYPERLINK(CONCATENATE("#metadata!",ADDRESS(INDEX($P$2:$P$1001,MATCH(ROWS($N$2:N584),$N$2:$N$1001,0),0),2)),INDEX($S$2:$S$1001,MATCH(ROWS($N$2:N584),$N$2:$N$1001,0),0)))</f>
        <v>0</v>
      </c>
      <c r="B584" s="5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5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5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5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5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5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5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5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5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applicable"),exact(Metadata!D584,"not collected"),exact(Metadata!D584,"not provided"),exact(Metadata!D584,"restricted access"))),AND(IF(Metadata!D584="",FALSE,IF(ISERROR(INT(Metadata!D584)),FALSE,INT(Metadata!D584)=Metadata!D584)),Metadata!D584&gt;0))</f>
        <v>0</v>
      </c>
      <c r="X584">
        <f>AND(IF(Metadata!E584="",FALSE,TRUE),exact(Metadata!E584,"weeks"))</f>
        <v>0</v>
      </c>
      <c r="Y584">
        <f>AND(IF(Metadata!F584="",FALSE,TRUE),exact(Metadata!F584,"rat"))</f>
        <v>0</v>
      </c>
      <c r="Z584">
        <f>AND(IF(Metadata!G584="",FALSE,TRUE),exact(Metadata!G584,"Rattus norvegicus"))</f>
        <v>0</v>
      </c>
      <c r="AA584">
        <f>AND(IF(Metadata!H584="",FALSE,TRUE),exact(Metadata!H584,"10116"))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access"))),AND(IF(Metadata!I584="",FALSE,IF(ISERROR(INT(Metadata!I584)),FALSE,INT(Metadata!I584)=Metadata!I584)),Metadata!I584&gt;0))</f>
        <v>0</v>
      </c>
      <c r="AC584">
        <f>AND(IF(Metadata!J584="",FALSE,TRUE),exact(Metadata!J584,"g"))</f>
        <v>0</v>
      </c>
    </row>
    <row r="585" spans="1:29">
      <c r="A585" s="4">
        <f>IF(B585=" "," ",HYPERLINK(CONCATENATE("#metadata!",ADDRESS(INDEX($P$2:$P$1001,MATCH(ROWS($N$2:N585),$N$2:$N$1001,0),0),2)),INDEX($S$2:$S$1001,MATCH(ROWS($N$2:N585),$N$2:$N$1001,0),0)))</f>
        <v>0</v>
      </c>
      <c r="B585" s="5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5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5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5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5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5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5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5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5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applicable"),exact(Metadata!D585,"not collected"),exact(Metadata!D585,"not provided"),exact(Metadata!D585,"restricted access"))),AND(IF(Metadata!D585="",FALSE,IF(ISERROR(INT(Metadata!D585)),FALSE,INT(Metadata!D585)=Metadata!D585)),Metadata!D585&gt;0))</f>
        <v>0</v>
      </c>
      <c r="X585">
        <f>AND(IF(Metadata!E585="",FALSE,TRUE),exact(Metadata!E585,"weeks"))</f>
        <v>0</v>
      </c>
      <c r="Y585">
        <f>AND(IF(Metadata!F585="",FALSE,TRUE),exact(Metadata!F585,"rat"))</f>
        <v>0</v>
      </c>
      <c r="Z585">
        <f>AND(IF(Metadata!G585="",FALSE,TRUE),exact(Metadata!G585,"Rattus norvegicus"))</f>
        <v>0</v>
      </c>
      <c r="AA585">
        <f>AND(IF(Metadata!H585="",FALSE,TRUE),exact(Metadata!H585,"10116"))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access"))),AND(IF(Metadata!I585="",FALSE,IF(ISERROR(INT(Metadata!I585)),FALSE,INT(Metadata!I585)=Metadata!I585)),Metadata!I585&gt;0))</f>
        <v>0</v>
      </c>
      <c r="AC585">
        <f>AND(IF(Metadata!J585="",FALSE,TRUE),exact(Metadata!J585,"g"))</f>
        <v>0</v>
      </c>
    </row>
    <row r="586" spans="1:29">
      <c r="A586" s="4">
        <f>IF(B586=" "," ",HYPERLINK(CONCATENATE("#metadata!",ADDRESS(INDEX($P$2:$P$1001,MATCH(ROWS($N$2:N586),$N$2:$N$1001,0),0),2)),INDEX($S$2:$S$1001,MATCH(ROWS($N$2:N586),$N$2:$N$1001,0),0)))</f>
        <v>0</v>
      </c>
      <c r="B586" s="5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5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5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5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5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5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5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5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5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applicable"),exact(Metadata!D586,"not collected"),exact(Metadata!D586,"not provided"),exact(Metadata!D586,"restricted access"))),AND(IF(Metadata!D586="",FALSE,IF(ISERROR(INT(Metadata!D586)),FALSE,INT(Metadata!D586)=Metadata!D586)),Metadata!D586&gt;0))</f>
        <v>0</v>
      </c>
      <c r="X586">
        <f>AND(IF(Metadata!E586="",FALSE,TRUE),exact(Metadata!E586,"weeks"))</f>
        <v>0</v>
      </c>
      <c r="Y586">
        <f>AND(IF(Metadata!F586="",FALSE,TRUE),exact(Metadata!F586,"rat"))</f>
        <v>0</v>
      </c>
      <c r="Z586">
        <f>AND(IF(Metadata!G586="",FALSE,TRUE),exact(Metadata!G586,"Rattus norvegicus"))</f>
        <v>0</v>
      </c>
      <c r="AA586">
        <f>AND(IF(Metadata!H586="",FALSE,TRUE),exact(Metadata!H586,"10116"))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access"))),AND(IF(Metadata!I586="",FALSE,IF(ISERROR(INT(Metadata!I586)),FALSE,INT(Metadata!I586)=Metadata!I586)),Metadata!I586&gt;0))</f>
        <v>0</v>
      </c>
      <c r="AC586">
        <f>AND(IF(Metadata!J586="",FALSE,TRUE),exact(Metadata!J586,"g"))</f>
        <v>0</v>
      </c>
    </row>
    <row r="587" spans="1:29">
      <c r="A587" s="4">
        <f>IF(B587=" "," ",HYPERLINK(CONCATENATE("#metadata!",ADDRESS(INDEX($P$2:$P$1001,MATCH(ROWS($N$2:N587),$N$2:$N$1001,0),0),2)),INDEX($S$2:$S$1001,MATCH(ROWS($N$2:N587),$N$2:$N$1001,0),0)))</f>
        <v>0</v>
      </c>
      <c r="B587" s="5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5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5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5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5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5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5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5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5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applicable"),exact(Metadata!D587,"not collected"),exact(Metadata!D587,"not provided"),exact(Metadata!D587,"restricted access"))),AND(IF(Metadata!D587="",FALSE,IF(ISERROR(INT(Metadata!D587)),FALSE,INT(Metadata!D587)=Metadata!D587)),Metadata!D587&gt;0))</f>
        <v>0</v>
      </c>
      <c r="X587">
        <f>AND(IF(Metadata!E587="",FALSE,TRUE),exact(Metadata!E587,"weeks"))</f>
        <v>0</v>
      </c>
      <c r="Y587">
        <f>AND(IF(Metadata!F587="",FALSE,TRUE),exact(Metadata!F587,"rat"))</f>
        <v>0</v>
      </c>
      <c r="Z587">
        <f>AND(IF(Metadata!G587="",FALSE,TRUE),exact(Metadata!G587,"Rattus norvegicus"))</f>
        <v>0</v>
      </c>
      <c r="AA587">
        <f>AND(IF(Metadata!H587="",FALSE,TRUE),exact(Metadata!H587,"10116"))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access"))),AND(IF(Metadata!I587="",FALSE,IF(ISERROR(INT(Metadata!I587)),FALSE,INT(Metadata!I587)=Metadata!I587)),Metadata!I587&gt;0))</f>
        <v>0</v>
      </c>
      <c r="AC587">
        <f>AND(IF(Metadata!J587="",FALSE,TRUE),exact(Metadata!J587,"g"))</f>
        <v>0</v>
      </c>
    </row>
    <row r="588" spans="1:29">
      <c r="A588" s="4">
        <f>IF(B588=" "," ",HYPERLINK(CONCATENATE("#metadata!",ADDRESS(INDEX($P$2:$P$1001,MATCH(ROWS($N$2:N588),$N$2:$N$1001,0),0),2)),INDEX($S$2:$S$1001,MATCH(ROWS($N$2:N588),$N$2:$N$1001,0),0)))</f>
        <v>0</v>
      </c>
      <c r="B588" s="5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5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5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5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5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5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5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5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5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applicable"),exact(Metadata!D588,"not collected"),exact(Metadata!D588,"not provided"),exact(Metadata!D588,"restricted access"))),AND(IF(Metadata!D588="",FALSE,IF(ISERROR(INT(Metadata!D588)),FALSE,INT(Metadata!D588)=Metadata!D588)),Metadata!D588&gt;0))</f>
        <v>0</v>
      </c>
      <c r="X588">
        <f>AND(IF(Metadata!E588="",FALSE,TRUE),exact(Metadata!E588,"weeks"))</f>
        <v>0</v>
      </c>
      <c r="Y588">
        <f>AND(IF(Metadata!F588="",FALSE,TRUE),exact(Metadata!F588,"rat"))</f>
        <v>0</v>
      </c>
      <c r="Z588">
        <f>AND(IF(Metadata!G588="",FALSE,TRUE),exact(Metadata!G588,"Rattus norvegicus"))</f>
        <v>0</v>
      </c>
      <c r="AA588">
        <f>AND(IF(Metadata!H588="",FALSE,TRUE),exact(Metadata!H588,"10116"))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access"))),AND(IF(Metadata!I588="",FALSE,IF(ISERROR(INT(Metadata!I588)),FALSE,INT(Metadata!I588)=Metadata!I588)),Metadata!I588&gt;0))</f>
        <v>0</v>
      </c>
      <c r="AC588">
        <f>AND(IF(Metadata!J588="",FALSE,TRUE),exact(Metadata!J588,"g"))</f>
        <v>0</v>
      </c>
    </row>
    <row r="589" spans="1:29">
      <c r="A589" s="4">
        <f>IF(B589=" "," ",HYPERLINK(CONCATENATE("#metadata!",ADDRESS(INDEX($P$2:$P$1001,MATCH(ROWS($N$2:N589),$N$2:$N$1001,0),0),2)),INDEX($S$2:$S$1001,MATCH(ROWS($N$2:N589),$N$2:$N$1001,0),0)))</f>
        <v>0</v>
      </c>
      <c r="B589" s="5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5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5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5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5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5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5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5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5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applicable"),exact(Metadata!D589,"not collected"),exact(Metadata!D589,"not provided"),exact(Metadata!D589,"restricted access"))),AND(IF(Metadata!D589="",FALSE,IF(ISERROR(INT(Metadata!D589)),FALSE,INT(Metadata!D589)=Metadata!D589)),Metadata!D589&gt;0))</f>
        <v>0</v>
      </c>
      <c r="X589">
        <f>AND(IF(Metadata!E589="",FALSE,TRUE),exact(Metadata!E589,"weeks"))</f>
        <v>0</v>
      </c>
      <c r="Y589">
        <f>AND(IF(Metadata!F589="",FALSE,TRUE),exact(Metadata!F589,"rat"))</f>
        <v>0</v>
      </c>
      <c r="Z589">
        <f>AND(IF(Metadata!G589="",FALSE,TRUE),exact(Metadata!G589,"Rattus norvegicus"))</f>
        <v>0</v>
      </c>
      <c r="AA589">
        <f>AND(IF(Metadata!H589="",FALSE,TRUE),exact(Metadata!H589,"10116"))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access"))),AND(IF(Metadata!I589="",FALSE,IF(ISERROR(INT(Metadata!I589)),FALSE,INT(Metadata!I589)=Metadata!I589)),Metadata!I589&gt;0))</f>
        <v>0</v>
      </c>
      <c r="AC589">
        <f>AND(IF(Metadata!J589="",FALSE,TRUE),exact(Metadata!J589,"g"))</f>
        <v>0</v>
      </c>
    </row>
    <row r="590" spans="1:29">
      <c r="A590" s="4">
        <f>IF(B590=" "," ",HYPERLINK(CONCATENATE("#metadata!",ADDRESS(INDEX($P$2:$P$1001,MATCH(ROWS($N$2:N590),$N$2:$N$1001,0),0),2)),INDEX($S$2:$S$1001,MATCH(ROWS($N$2:N590),$N$2:$N$1001,0),0)))</f>
        <v>0</v>
      </c>
      <c r="B590" s="5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5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5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5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5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5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5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5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5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applicable"),exact(Metadata!D590,"not collected"),exact(Metadata!D590,"not provided"),exact(Metadata!D590,"restricted access"))),AND(IF(Metadata!D590="",FALSE,IF(ISERROR(INT(Metadata!D590)),FALSE,INT(Metadata!D590)=Metadata!D590)),Metadata!D590&gt;0))</f>
        <v>0</v>
      </c>
      <c r="X590">
        <f>AND(IF(Metadata!E590="",FALSE,TRUE),exact(Metadata!E590,"weeks"))</f>
        <v>0</v>
      </c>
      <c r="Y590">
        <f>AND(IF(Metadata!F590="",FALSE,TRUE),exact(Metadata!F590,"rat"))</f>
        <v>0</v>
      </c>
      <c r="Z590">
        <f>AND(IF(Metadata!G590="",FALSE,TRUE),exact(Metadata!G590,"Rattus norvegicus"))</f>
        <v>0</v>
      </c>
      <c r="AA590">
        <f>AND(IF(Metadata!H590="",FALSE,TRUE),exact(Metadata!H590,"10116"))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access"))),AND(IF(Metadata!I590="",FALSE,IF(ISERROR(INT(Metadata!I590)),FALSE,INT(Metadata!I590)=Metadata!I590)),Metadata!I590&gt;0))</f>
        <v>0</v>
      </c>
      <c r="AC590">
        <f>AND(IF(Metadata!J590="",FALSE,TRUE),exact(Metadata!J590,"g"))</f>
        <v>0</v>
      </c>
    </row>
    <row r="591" spans="1:29">
      <c r="A591" s="4">
        <f>IF(B591=" "," ",HYPERLINK(CONCATENATE("#metadata!",ADDRESS(INDEX($P$2:$P$1001,MATCH(ROWS($N$2:N591),$N$2:$N$1001,0),0),2)),INDEX($S$2:$S$1001,MATCH(ROWS($N$2:N591),$N$2:$N$1001,0),0)))</f>
        <v>0</v>
      </c>
      <c r="B591" s="5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5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5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5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5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5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5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5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5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applicable"),exact(Metadata!D591,"not collected"),exact(Metadata!D591,"not provided"),exact(Metadata!D591,"restricted access"))),AND(IF(Metadata!D591="",FALSE,IF(ISERROR(INT(Metadata!D591)),FALSE,INT(Metadata!D591)=Metadata!D591)),Metadata!D591&gt;0))</f>
        <v>0</v>
      </c>
      <c r="X591">
        <f>AND(IF(Metadata!E591="",FALSE,TRUE),exact(Metadata!E591,"weeks"))</f>
        <v>0</v>
      </c>
      <c r="Y591">
        <f>AND(IF(Metadata!F591="",FALSE,TRUE),exact(Metadata!F591,"rat"))</f>
        <v>0</v>
      </c>
      <c r="Z591">
        <f>AND(IF(Metadata!G591="",FALSE,TRUE),exact(Metadata!G591,"Rattus norvegicus"))</f>
        <v>0</v>
      </c>
      <c r="AA591">
        <f>AND(IF(Metadata!H591="",FALSE,TRUE),exact(Metadata!H591,"10116"))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access"))),AND(IF(Metadata!I591="",FALSE,IF(ISERROR(INT(Metadata!I591)),FALSE,INT(Metadata!I591)=Metadata!I591)),Metadata!I591&gt;0))</f>
        <v>0</v>
      </c>
      <c r="AC591">
        <f>AND(IF(Metadata!J591="",FALSE,TRUE),exact(Metadata!J591,"g"))</f>
        <v>0</v>
      </c>
    </row>
    <row r="592" spans="1:29">
      <c r="A592" s="4">
        <f>IF(B592=" "," ",HYPERLINK(CONCATENATE("#metadata!",ADDRESS(INDEX($P$2:$P$1001,MATCH(ROWS($N$2:N592),$N$2:$N$1001,0),0),2)),INDEX($S$2:$S$1001,MATCH(ROWS($N$2:N592),$N$2:$N$1001,0),0)))</f>
        <v>0</v>
      </c>
      <c r="B592" s="5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5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5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5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5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5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5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5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5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applicable"),exact(Metadata!D592,"not collected"),exact(Metadata!D592,"not provided"),exact(Metadata!D592,"restricted access"))),AND(IF(Metadata!D592="",FALSE,IF(ISERROR(INT(Metadata!D592)),FALSE,INT(Metadata!D592)=Metadata!D592)),Metadata!D592&gt;0))</f>
        <v>0</v>
      </c>
      <c r="X592">
        <f>AND(IF(Metadata!E592="",FALSE,TRUE),exact(Metadata!E592,"weeks"))</f>
        <v>0</v>
      </c>
      <c r="Y592">
        <f>AND(IF(Metadata!F592="",FALSE,TRUE),exact(Metadata!F592,"rat"))</f>
        <v>0</v>
      </c>
      <c r="Z592">
        <f>AND(IF(Metadata!G592="",FALSE,TRUE),exact(Metadata!G592,"Rattus norvegicus"))</f>
        <v>0</v>
      </c>
      <c r="AA592">
        <f>AND(IF(Metadata!H592="",FALSE,TRUE),exact(Metadata!H592,"10116"))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access"))),AND(IF(Metadata!I592="",FALSE,IF(ISERROR(INT(Metadata!I592)),FALSE,INT(Metadata!I592)=Metadata!I592)),Metadata!I592&gt;0))</f>
        <v>0</v>
      </c>
      <c r="AC592">
        <f>AND(IF(Metadata!J592="",FALSE,TRUE),exact(Metadata!J592,"g"))</f>
        <v>0</v>
      </c>
    </row>
    <row r="593" spans="1:29">
      <c r="A593" s="4">
        <f>IF(B593=" "," ",HYPERLINK(CONCATENATE("#metadata!",ADDRESS(INDEX($P$2:$P$1001,MATCH(ROWS($N$2:N593),$N$2:$N$1001,0),0),2)),INDEX($S$2:$S$1001,MATCH(ROWS($N$2:N593),$N$2:$N$1001,0),0)))</f>
        <v>0</v>
      </c>
      <c r="B593" s="5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5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5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5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5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5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5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5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5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applicable"),exact(Metadata!D593,"not collected"),exact(Metadata!D593,"not provided"),exact(Metadata!D593,"restricted access"))),AND(IF(Metadata!D593="",FALSE,IF(ISERROR(INT(Metadata!D593)),FALSE,INT(Metadata!D593)=Metadata!D593)),Metadata!D593&gt;0))</f>
        <v>0</v>
      </c>
      <c r="X593">
        <f>AND(IF(Metadata!E593="",FALSE,TRUE),exact(Metadata!E593,"weeks"))</f>
        <v>0</v>
      </c>
      <c r="Y593">
        <f>AND(IF(Metadata!F593="",FALSE,TRUE),exact(Metadata!F593,"rat"))</f>
        <v>0</v>
      </c>
      <c r="Z593">
        <f>AND(IF(Metadata!G593="",FALSE,TRUE),exact(Metadata!G593,"Rattus norvegicus"))</f>
        <v>0</v>
      </c>
      <c r="AA593">
        <f>AND(IF(Metadata!H593="",FALSE,TRUE),exact(Metadata!H593,"10116"))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access"))),AND(IF(Metadata!I593="",FALSE,IF(ISERROR(INT(Metadata!I593)),FALSE,INT(Metadata!I593)=Metadata!I593)),Metadata!I593&gt;0))</f>
        <v>0</v>
      </c>
      <c r="AC593">
        <f>AND(IF(Metadata!J593="",FALSE,TRUE),exact(Metadata!J593,"g"))</f>
        <v>0</v>
      </c>
    </row>
    <row r="594" spans="1:29">
      <c r="A594" s="4">
        <f>IF(B594=" "," ",HYPERLINK(CONCATENATE("#metadata!",ADDRESS(INDEX($P$2:$P$1001,MATCH(ROWS($N$2:N594),$N$2:$N$1001,0),0),2)),INDEX($S$2:$S$1001,MATCH(ROWS($N$2:N594),$N$2:$N$1001,0),0)))</f>
        <v>0</v>
      </c>
      <c r="B594" s="5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5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5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5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5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5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5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5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5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applicable"),exact(Metadata!D594,"not collected"),exact(Metadata!D594,"not provided"),exact(Metadata!D594,"restricted access"))),AND(IF(Metadata!D594="",FALSE,IF(ISERROR(INT(Metadata!D594)),FALSE,INT(Metadata!D594)=Metadata!D594)),Metadata!D594&gt;0))</f>
        <v>0</v>
      </c>
      <c r="X594">
        <f>AND(IF(Metadata!E594="",FALSE,TRUE),exact(Metadata!E594,"weeks"))</f>
        <v>0</v>
      </c>
      <c r="Y594">
        <f>AND(IF(Metadata!F594="",FALSE,TRUE),exact(Metadata!F594,"rat"))</f>
        <v>0</v>
      </c>
      <c r="Z594">
        <f>AND(IF(Metadata!G594="",FALSE,TRUE),exact(Metadata!G594,"Rattus norvegicus"))</f>
        <v>0</v>
      </c>
      <c r="AA594">
        <f>AND(IF(Metadata!H594="",FALSE,TRUE),exact(Metadata!H594,"10116"))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access"))),AND(IF(Metadata!I594="",FALSE,IF(ISERROR(INT(Metadata!I594)),FALSE,INT(Metadata!I594)=Metadata!I594)),Metadata!I594&gt;0))</f>
        <v>0</v>
      </c>
      <c r="AC594">
        <f>AND(IF(Metadata!J594="",FALSE,TRUE),exact(Metadata!J594,"g"))</f>
        <v>0</v>
      </c>
    </row>
    <row r="595" spans="1:29">
      <c r="A595" s="4">
        <f>IF(B595=" "," ",HYPERLINK(CONCATENATE("#metadata!",ADDRESS(INDEX($P$2:$P$1001,MATCH(ROWS($N$2:N595),$N$2:$N$1001,0),0),2)),INDEX($S$2:$S$1001,MATCH(ROWS($N$2:N595),$N$2:$N$1001,0),0)))</f>
        <v>0</v>
      </c>
      <c r="B595" s="5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5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5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5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5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5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5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5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5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applicable"),exact(Metadata!D595,"not collected"),exact(Metadata!D595,"not provided"),exact(Metadata!D595,"restricted access"))),AND(IF(Metadata!D595="",FALSE,IF(ISERROR(INT(Metadata!D595)),FALSE,INT(Metadata!D595)=Metadata!D595)),Metadata!D595&gt;0))</f>
        <v>0</v>
      </c>
      <c r="X595">
        <f>AND(IF(Metadata!E595="",FALSE,TRUE),exact(Metadata!E595,"weeks"))</f>
        <v>0</v>
      </c>
      <c r="Y595">
        <f>AND(IF(Metadata!F595="",FALSE,TRUE),exact(Metadata!F595,"rat"))</f>
        <v>0</v>
      </c>
      <c r="Z595">
        <f>AND(IF(Metadata!G595="",FALSE,TRUE),exact(Metadata!G595,"Rattus norvegicus"))</f>
        <v>0</v>
      </c>
      <c r="AA595">
        <f>AND(IF(Metadata!H595="",FALSE,TRUE),exact(Metadata!H595,"10116"))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access"))),AND(IF(Metadata!I595="",FALSE,IF(ISERROR(INT(Metadata!I595)),FALSE,INT(Metadata!I595)=Metadata!I595)),Metadata!I595&gt;0))</f>
        <v>0</v>
      </c>
      <c r="AC595">
        <f>AND(IF(Metadata!J595="",FALSE,TRUE),exact(Metadata!J595,"g"))</f>
        <v>0</v>
      </c>
    </row>
    <row r="596" spans="1:29">
      <c r="A596" s="4">
        <f>IF(B596=" "," ",HYPERLINK(CONCATENATE("#metadata!",ADDRESS(INDEX($P$2:$P$1001,MATCH(ROWS($N$2:N596),$N$2:$N$1001,0),0),2)),INDEX($S$2:$S$1001,MATCH(ROWS($N$2:N596),$N$2:$N$1001,0),0)))</f>
        <v>0</v>
      </c>
      <c r="B596" s="5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5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5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5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5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5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5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5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5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applicable"),exact(Metadata!D596,"not collected"),exact(Metadata!D596,"not provided"),exact(Metadata!D596,"restricted access"))),AND(IF(Metadata!D596="",FALSE,IF(ISERROR(INT(Metadata!D596)),FALSE,INT(Metadata!D596)=Metadata!D596)),Metadata!D596&gt;0))</f>
        <v>0</v>
      </c>
      <c r="X596">
        <f>AND(IF(Metadata!E596="",FALSE,TRUE),exact(Metadata!E596,"weeks"))</f>
        <v>0</v>
      </c>
      <c r="Y596">
        <f>AND(IF(Metadata!F596="",FALSE,TRUE),exact(Metadata!F596,"rat"))</f>
        <v>0</v>
      </c>
      <c r="Z596">
        <f>AND(IF(Metadata!G596="",FALSE,TRUE),exact(Metadata!G596,"Rattus norvegicus"))</f>
        <v>0</v>
      </c>
      <c r="AA596">
        <f>AND(IF(Metadata!H596="",FALSE,TRUE),exact(Metadata!H596,"10116"))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access"))),AND(IF(Metadata!I596="",FALSE,IF(ISERROR(INT(Metadata!I596)),FALSE,INT(Metadata!I596)=Metadata!I596)),Metadata!I596&gt;0))</f>
        <v>0</v>
      </c>
      <c r="AC596">
        <f>AND(IF(Metadata!J596="",FALSE,TRUE),exact(Metadata!J596,"g"))</f>
        <v>0</v>
      </c>
    </row>
    <row r="597" spans="1:29">
      <c r="A597" s="4">
        <f>IF(B597=" "," ",HYPERLINK(CONCATENATE("#metadata!",ADDRESS(INDEX($P$2:$P$1001,MATCH(ROWS($N$2:N597),$N$2:$N$1001,0),0),2)),INDEX($S$2:$S$1001,MATCH(ROWS($N$2:N597),$N$2:$N$1001,0),0)))</f>
        <v>0</v>
      </c>
      <c r="B597" s="5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5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5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5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5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5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5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5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5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applicable"),exact(Metadata!D597,"not collected"),exact(Metadata!D597,"not provided"),exact(Metadata!D597,"restricted access"))),AND(IF(Metadata!D597="",FALSE,IF(ISERROR(INT(Metadata!D597)),FALSE,INT(Metadata!D597)=Metadata!D597)),Metadata!D597&gt;0))</f>
        <v>0</v>
      </c>
      <c r="X597">
        <f>AND(IF(Metadata!E597="",FALSE,TRUE),exact(Metadata!E597,"weeks"))</f>
        <v>0</v>
      </c>
      <c r="Y597">
        <f>AND(IF(Metadata!F597="",FALSE,TRUE),exact(Metadata!F597,"rat"))</f>
        <v>0</v>
      </c>
      <c r="Z597">
        <f>AND(IF(Metadata!G597="",FALSE,TRUE),exact(Metadata!G597,"Rattus norvegicus"))</f>
        <v>0</v>
      </c>
      <c r="AA597">
        <f>AND(IF(Metadata!H597="",FALSE,TRUE),exact(Metadata!H597,"10116"))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access"))),AND(IF(Metadata!I597="",FALSE,IF(ISERROR(INT(Metadata!I597)),FALSE,INT(Metadata!I597)=Metadata!I597)),Metadata!I597&gt;0))</f>
        <v>0</v>
      </c>
      <c r="AC597">
        <f>AND(IF(Metadata!J597="",FALSE,TRUE),exact(Metadata!J597,"g"))</f>
        <v>0</v>
      </c>
    </row>
    <row r="598" spans="1:29">
      <c r="A598" s="4">
        <f>IF(B598=" "," ",HYPERLINK(CONCATENATE("#metadata!",ADDRESS(INDEX($P$2:$P$1001,MATCH(ROWS($N$2:N598),$N$2:$N$1001,0),0),2)),INDEX($S$2:$S$1001,MATCH(ROWS($N$2:N598),$N$2:$N$1001,0),0)))</f>
        <v>0</v>
      </c>
      <c r="B598" s="5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5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5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5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5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5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5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5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5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applicable"),exact(Metadata!D598,"not collected"),exact(Metadata!D598,"not provided"),exact(Metadata!D598,"restricted access"))),AND(IF(Metadata!D598="",FALSE,IF(ISERROR(INT(Metadata!D598)),FALSE,INT(Metadata!D598)=Metadata!D598)),Metadata!D598&gt;0))</f>
        <v>0</v>
      </c>
      <c r="X598">
        <f>AND(IF(Metadata!E598="",FALSE,TRUE),exact(Metadata!E598,"weeks"))</f>
        <v>0</v>
      </c>
      <c r="Y598">
        <f>AND(IF(Metadata!F598="",FALSE,TRUE),exact(Metadata!F598,"rat"))</f>
        <v>0</v>
      </c>
      <c r="Z598">
        <f>AND(IF(Metadata!G598="",FALSE,TRUE),exact(Metadata!G598,"Rattus norvegicus"))</f>
        <v>0</v>
      </c>
      <c r="AA598">
        <f>AND(IF(Metadata!H598="",FALSE,TRUE),exact(Metadata!H598,"10116"))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access"))),AND(IF(Metadata!I598="",FALSE,IF(ISERROR(INT(Metadata!I598)),FALSE,INT(Metadata!I598)=Metadata!I598)),Metadata!I598&gt;0))</f>
        <v>0</v>
      </c>
      <c r="AC598">
        <f>AND(IF(Metadata!J598="",FALSE,TRUE),exact(Metadata!J598,"g"))</f>
        <v>0</v>
      </c>
    </row>
    <row r="599" spans="1:29">
      <c r="A599" s="4">
        <f>IF(B599=" "," ",HYPERLINK(CONCATENATE("#metadata!",ADDRESS(INDEX($P$2:$P$1001,MATCH(ROWS($N$2:N599),$N$2:$N$1001,0),0),2)),INDEX($S$2:$S$1001,MATCH(ROWS($N$2:N599),$N$2:$N$1001,0),0)))</f>
        <v>0</v>
      </c>
      <c r="B599" s="5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5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5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5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5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5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5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5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5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applicable"),exact(Metadata!D599,"not collected"),exact(Metadata!D599,"not provided"),exact(Metadata!D599,"restricted access"))),AND(IF(Metadata!D599="",FALSE,IF(ISERROR(INT(Metadata!D599)),FALSE,INT(Metadata!D599)=Metadata!D599)),Metadata!D599&gt;0))</f>
        <v>0</v>
      </c>
      <c r="X599">
        <f>AND(IF(Metadata!E599="",FALSE,TRUE),exact(Metadata!E599,"weeks"))</f>
        <v>0</v>
      </c>
      <c r="Y599">
        <f>AND(IF(Metadata!F599="",FALSE,TRUE),exact(Metadata!F599,"rat"))</f>
        <v>0</v>
      </c>
      <c r="Z599">
        <f>AND(IF(Metadata!G599="",FALSE,TRUE),exact(Metadata!G599,"Rattus norvegicus"))</f>
        <v>0</v>
      </c>
      <c r="AA599">
        <f>AND(IF(Metadata!H599="",FALSE,TRUE),exact(Metadata!H599,"10116"))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access"))),AND(IF(Metadata!I599="",FALSE,IF(ISERROR(INT(Metadata!I599)),FALSE,INT(Metadata!I599)=Metadata!I599)),Metadata!I599&gt;0))</f>
        <v>0</v>
      </c>
      <c r="AC599">
        <f>AND(IF(Metadata!J599="",FALSE,TRUE),exact(Metadata!J599,"g"))</f>
        <v>0</v>
      </c>
    </row>
    <row r="600" spans="1:29">
      <c r="A600" s="4">
        <f>IF(B600=" "," ",HYPERLINK(CONCATENATE("#metadata!",ADDRESS(INDEX($P$2:$P$1001,MATCH(ROWS($N$2:N600),$N$2:$N$1001,0),0),2)),INDEX($S$2:$S$1001,MATCH(ROWS($N$2:N600),$N$2:$N$1001,0),0)))</f>
        <v>0</v>
      </c>
      <c r="B600" s="5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5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5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5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5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5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5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5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5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applicable"),exact(Metadata!D600,"not collected"),exact(Metadata!D600,"not provided"),exact(Metadata!D600,"restricted access"))),AND(IF(Metadata!D600="",FALSE,IF(ISERROR(INT(Metadata!D600)),FALSE,INT(Metadata!D600)=Metadata!D600)),Metadata!D600&gt;0))</f>
        <v>0</v>
      </c>
      <c r="X600">
        <f>AND(IF(Metadata!E600="",FALSE,TRUE),exact(Metadata!E600,"weeks"))</f>
        <v>0</v>
      </c>
      <c r="Y600">
        <f>AND(IF(Metadata!F600="",FALSE,TRUE),exact(Metadata!F600,"rat"))</f>
        <v>0</v>
      </c>
      <c r="Z600">
        <f>AND(IF(Metadata!G600="",FALSE,TRUE),exact(Metadata!G600,"Rattus norvegicus"))</f>
        <v>0</v>
      </c>
      <c r="AA600">
        <f>AND(IF(Metadata!H600="",FALSE,TRUE),exact(Metadata!H600,"10116"))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access"))),AND(IF(Metadata!I600="",FALSE,IF(ISERROR(INT(Metadata!I600)),FALSE,INT(Metadata!I600)=Metadata!I600)),Metadata!I600&gt;0))</f>
        <v>0</v>
      </c>
      <c r="AC600">
        <f>AND(IF(Metadata!J600="",FALSE,TRUE),exact(Metadata!J600,"g"))</f>
        <v>0</v>
      </c>
    </row>
    <row r="601" spans="1:29">
      <c r="A601" s="4">
        <f>IF(B601=" "," ",HYPERLINK(CONCATENATE("#metadata!",ADDRESS(INDEX($P$2:$P$1001,MATCH(ROWS($N$2:N601),$N$2:$N$1001,0),0),2)),INDEX($S$2:$S$1001,MATCH(ROWS($N$2:N601),$N$2:$N$1001,0),0)))</f>
        <v>0</v>
      </c>
      <c r="B601" s="5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5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5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5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5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5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5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5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5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applicable"),exact(Metadata!D601,"not collected"),exact(Metadata!D601,"not provided"),exact(Metadata!D601,"restricted access"))),AND(IF(Metadata!D601="",FALSE,IF(ISERROR(INT(Metadata!D601)),FALSE,INT(Metadata!D601)=Metadata!D601)),Metadata!D601&gt;0))</f>
        <v>0</v>
      </c>
      <c r="X601">
        <f>AND(IF(Metadata!E601="",FALSE,TRUE),exact(Metadata!E601,"weeks"))</f>
        <v>0</v>
      </c>
      <c r="Y601">
        <f>AND(IF(Metadata!F601="",FALSE,TRUE),exact(Metadata!F601,"rat"))</f>
        <v>0</v>
      </c>
      <c r="Z601">
        <f>AND(IF(Metadata!G601="",FALSE,TRUE),exact(Metadata!G601,"Rattus norvegicus"))</f>
        <v>0</v>
      </c>
      <c r="AA601">
        <f>AND(IF(Metadata!H601="",FALSE,TRUE),exact(Metadata!H601,"10116"))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access"))),AND(IF(Metadata!I601="",FALSE,IF(ISERROR(INT(Metadata!I601)),FALSE,INT(Metadata!I601)=Metadata!I601)),Metadata!I601&gt;0))</f>
        <v>0</v>
      </c>
      <c r="AC601">
        <f>AND(IF(Metadata!J601="",FALSE,TRUE),exact(Metadata!J601,"g"))</f>
        <v>0</v>
      </c>
    </row>
    <row r="602" spans="1:29">
      <c r="A602" s="4">
        <f>IF(B602=" "," ",HYPERLINK(CONCATENATE("#metadata!",ADDRESS(INDEX($P$2:$P$1001,MATCH(ROWS($N$2:N602),$N$2:$N$1001,0),0),2)),INDEX($S$2:$S$1001,MATCH(ROWS($N$2:N602),$N$2:$N$1001,0),0)))</f>
        <v>0</v>
      </c>
      <c r="B602" s="5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5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5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5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5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5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5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5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5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applicable"),exact(Metadata!D602,"not collected"),exact(Metadata!D602,"not provided"),exact(Metadata!D602,"restricted access"))),AND(IF(Metadata!D602="",FALSE,IF(ISERROR(INT(Metadata!D602)),FALSE,INT(Metadata!D602)=Metadata!D602)),Metadata!D602&gt;0))</f>
        <v>0</v>
      </c>
      <c r="X602">
        <f>AND(IF(Metadata!E602="",FALSE,TRUE),exact(Metadata!E602,"weeks"))</f>
        <v>0</v>
      </c>
      <c r="Y602">
        <f>AND(IF(Metadata!F602="",FALSE,TRUE),exact(Metadata!F602,"rat"))</f>
        <v>0</v>
      </c>
      <c r="Z602">
        <f>AND(IF(Metadata!G602="",FALSE,TRUE),exact(Metadata!G602,"Rattus norvegicus"))</f>
        <v>0</v>
      </c>
      <c r="AA602">
        <f>AND(IF(Metadata!H602="",FALSE,TRUE),exact(Metadata!H602,"10116"))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access"))),AND(IF(Metadata!I602="",FALSE,IF(ISERROR(INT(Metadata!I602)),FALSE,INT(Metadata!I602)=Metadata!I602)),Metadata!I602&gt;0))</f>
        <v>0</v>
      </c>
      <c r="AC602">
        <f>AND(IF(Metadata!J602="",FALSE,TRUE),exact(Metadata!J602,"g"))</f>
        <v>0</v>
      </c>
    </row>
    <row r="603" spans="1:29">
      <c r="A603" s="4">
        <f>IF(B603=" "," ",HYPERLINK(CONCATENATE("#metadata!",ADDRESS(INDEX($P$2:$P$1001,MATCH(ROWS($N$2:N603),$N$2:$N$1001,0),0),2)),INDEX($S$2:$S$1001,MATCH(ROWS($N$2:N603),$N$2:$N$1001,0),0)))</f>
        <v>0</v>
      </c>
      <c r="B603" s="5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5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5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5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5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5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5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5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5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applicable"),exact(Metadata!D603,"not collected"),exact(Metadata!D603,"not provided"),exact(Metadata!D603,"restricted access"))),AND(IF(Metadata!D603="",FALSE,IF(ISERROR(INT(Metadata!D603)),FALSE,INT(Metadata!D603)=Metadata!D603)),Metadata!D603&gt;0))</f>
        <v>0</v>
      </c>
      <c r="X603">
        <f>AND(IF(Metadata!E603="",FALSE,TRUE),exact(Metadata!E603,"weeks"))</f>
        <v>0</v>
      </c>
      <c r="Y603">
        <f>AND(IF(Metadata!F603="",FALSE,TRUE),exact(Metadata!F603,"rat"))</f>
        <v>0</v>
      </c>
      <c r="Z603">
        <f>AND(IF(Metadata!G603="",FALSE,TRUE),exact(Metadata!G603,"Rattus norvegicus"))</f>
        <v>0</v>
      </c>
      <c r="AA603">
        <f>AND(IF(Metadata!H603="",FALSE,TRUE),exact(Metadata!H603,"10116"))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access"))),AND(IF(Metadata!I603="",FALSE,IF(ISERROR(INT(Metadata!I603)),FALSE,INT(Metadata!I603)=Metadata!I603)),Metadata!I603&gt;0))</f>
        <v>0</v>
      </c>
      <c r="AC603">
        <f>AND(IF(Metadata!J603="",FALSE,TRUE),exact(Metadata!J603,"g"))</f>
        <v>0</v>
      </c>
    </row>
    <row r="604" spans="1:29">
      <c r="A604" s="4">
        <f>IF(B604=" "," ",HYPERLINK(CONCATENATE("#metadata!",ADDRESS(INDEX($P$2:$P$1001,MATCH(ROWS($N$2:N604),$N$2:$N$1001,0),0),2)),INDEX($S$2:$S$1001,MATCH(ROWS($N$2:N604),$N$2:$N$1001,0),0)))</f>
        <v>0</v>
      </c>
      <c r="B604" s="5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5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5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5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5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5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5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5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5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applicable"),exact(Metadata!D604,"not collected"),exact(Metadata!D604,"not provided"),exact(Metadata!D604,"restricted access"))),AND(IF(Metadata!D604="",FALSE,IF(ISERROR(INT(Metadata!D604)),FALSE,INT(Metadata!D604)=Metadata!D604)),Metadata!D604&gt;0))</f>
        <v>0</v>
      </c>
      <c r="X604">
        <f>AND(IF(Metadata!E604="",FALSE,TRUE),exact(Metadata!E604,"weeks"))</f>
        <v>0</v>
      </c>
      <c r="Y604">
        <f>AND(IF(Metadata!F604="",FALSE,TRUE),exact(Metadata!F604,"rat"))</f>
        <v>0</v>
      </c>
      <c r="Z604">
        <f>AND(IF(Metadata!G604="",FALSE,TRUE),exact(Metadata!G604,"Rattus norvegicus"))</f>
        <v>0</v>
      </c>
      <c r="AA604">
        <f>AND(IF(Metadata!H604="",FALSE,TRUE),exact(Metadata!H604,"10116"))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access"))),AND(IF(Metadata!I604="",FALSE,IF(ISERROR(INT(Metadata!I604)),FALSE,INT(Metadata!I604)=Metadata!I604)),Metadata!I604&gt;0))</f>
        <v>0</v>
      </c>
      <c r="AC604">
        <f>AND(IF(Metadata!J604="",FALSE,TRUE),exact(Metadata!J604,"g"))</f>
        <v>0</v>
      </c>
    </row>
    <row r="605" spans="1:29">
      <c r="A605" s="4">
        <f>IF(B605=" "," ",HYPERLINK(CONCATENATE("#metadata!",ADDRESS(INDEX($P$2:$P$1001,MATCH(ROWS($N$2:N605),$N$2:$N$1001,0),0),2)),INDEX($S$2:$S$1001,MATCH(ROWS($N$2:N605),$N$2:$N$1001,0),0)))</f>
        <v>0</v>
      </c>
      <c r="B605" s="5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5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5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5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5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5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5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5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5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applicable"),exact(Metadata!D605,"not collected"),exact(Metadata!D605,"not provided"),exact(Metadata!D605,"restricted access"))),AND(IF(Metadata!D605="",FALSE,IF(ISERROR(INT(Metadata!D605)),FALSE,INT(Metadata!D605)=Metadata!D605)),Metadata!D605&gt;0))</f>
        <v>0</v>
      </c>
      <c r="X605">
        <f>AND(IF(Metadata!E605="",FALSE,TRUE),exact(Metadata!E605,"weeks"))</f>
        <v>0</v>
      </c>
      <c r="Y605">
        <f>AND(IF(Metadata!F605="",FALSE,TRUE),exact(Metadata!F605,"rat"))</f>
        <v>0</v>
      </c>
      <c r="Z605">
        <f>AND(IF(Metadata!G605="",FALSE,TRUE),exact(Metadata!G605,"Rattus norvegicus"))</f>
        <v>0</v>
      </c>
      <c r="AA605">
        <f>AND(IF(Metadata!H605="",FALSE,TRUE),exact(Metadata!H605,"10116"))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access"))),AND(IF(Metadata!I605="",FALSE,IF(ISERROR(INT(Metadata!I605)),FALSE,INT(Metadata!I605)=Metadata!I605)),Metadata!I605&gt;0))</f>
        <v>0</v>
      </c>
      <c r="AC605">
        <f>AND(IF(Metadata!J605="",FALSE,TRUE),exact(Metadata!J605,"g"))</f>
        <v>0</v>
      </c>
    </row>
    <row r="606" spans="1:29">
      <c r="A606" s="4">
        <f>IF(B606=" "," ",HYPERLINK(CONCATENATE("#metadata!",ADDRESS(INDEX($P$2:$P$1001,MATCH(ROWS($N$2:N606),$N$2:$N$1001,0),0),2)),INDEX($S$2:$S$1001,MATCH(ROWS($N$2:N606),$N$2:$N$1001,0),0)))</f>
        <v>0</v>
      </c>
      <c r="B606" s="5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5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5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5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5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5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5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5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5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applicable"),exact(Metadata!D606,"not collected"),exact(Metadata!D606,"not provided"),exact(Metadata!D606,"restricted access"))),AND(IF(Metadata!D606="",FALSE,IF(ISERROR(INT(Metadata!D606)),FALSE,INT(Metadata!D606)=Metadata!D606)),Metadata!D606&gt;0))</f>
        <v>0</v>
      </c>
      <c r="X606">
        <f>AND(IF(Metadata!E606="",FALSE,TRUE),exact(Metadata!E606,"weeks"))</f>
        <v>0</v>
      </c>
      <c r="Y606">
        <f>AND(IF(Metadata!F606="",FALSE,TRUE),exact(Metadata!F606,"rat"))</f>
        <v>0</v>
      </c>
      <c r="Z606">
        <f>AND(IF(Metadata!G606="",FALSE,TRUE),exact(Metadata!G606,"Rattus norvegicus"))</f>
        <v>0</v>
      </c>
      <c r="AA606">
        <f>AND(IF(Metadata!H606="",FALSE,TRUE),exact(Metadata!H606,"10116"))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access"))),AND(IF(Metadata!I606="",FALSE,IF(ISERROR(INT(Metadata!I606)),FALSE,INT(Metadata!I606)=Metadata!I606)),Metadata!I606&gt;0))</f>
        <v>0</v>
      </c>
      <c r="AC606">
        <f>AND(IF(Metadata!J606="",FALSE,TRUE),exact(Metadata!J606,"g"))</f>
        <v>0</v>
      </c>
    </row>
    <row r="607" spans="1:29">
      <c r="A607" s="4">
        <f>IF(B607=" "," ",HYPERLINK(CONCATENATE("#metadata!",ADDRESS(INDEX($P$2:$P$1001,MATCH(ROWS($N$2:N607),$N$2:$N$1001,0),0),2)),INDEX($S$2:$S$1001,MATCH(ROWS($N$2:N607),$N$2:$N$1001,0),0)))</f>
        <v>0</v>
      </c>
      <c r="B607" s="5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5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5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5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5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5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5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5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5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applicable"),exact(Metadata!D607,"not collected"),exact(Metadata!D607,"not provided"),exact(Metadata!D607,"restricted access"))),AND(IF(Metadata!D607="",FALSE,IF(ISERROR(INT(Metadata!D607)),FALSE,INT(Metadata!D607)=Metadata!D607)),Metadata!D607&gt;0))</f>
        <v>0</v>
      </c>
      <c r="X607">
        <f>AND(IF(Metadata!E607="",FALSE,TRUE),exact(Metadata!E607,"weeks"))</f>
        <v>0</v>
      </c>
      <c r="Y607">
        <f>AND(IF(Metadata!F607="",FALSE,TRUE),exact(Metadata!F607,"rat"))</f>
        <v>0</v>
      </c>
      <c r="Z607">
        <f>AND(IF(Metadata!G607="",FALSE,TRUE),exact(Metadata!G607,"Rattus norvegicus"))</f>
        <v>0</v>
      </c>
      <c r="AA607">
        <f>AND(IF(Metadata!H607="",FALSE,TRUE),exact(Metadata!H607,"10116"))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access"))),AND(IF(Metadata!I607="",FALSE,IF(ISERROR(INT(Metadata!I607)),FALSE,INT(Metadata!I607)=Metadata!I607)),Metadata!I607&gt;0))</f>
        <v>0</v>
      </c>
      <c r="AC607">
        <f>AND(IF(Metadata!J607="",FALSE,TRUE),exact(Metadata!J607,"g"))</f>
        <v>0</v>
      </c>
    </row>
    <row r="608" spans="1:29">
      <c r="A608" s="4">
        <f>IF(B608=" "," ",HYPERLINK(CONCATENATE("#metadata!",ADDRESS(INDEX($P$2:$P$1001,MATCH(ROWS($N$2:N608),$N$2:$N$1001,0),0),2)),INDEX($S$2:$S$1001,MATCH(ROWS($N$2:N608),$N$2:$N$1001,0),0)))</f>
        <v>0</v>
      </c>
      <c r="B608" s="5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5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5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5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5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5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5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5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5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applicable"),exact(Metadata!D608,"not collected"),exact(Metadata!D608,"not provided"),exact(Metadata!D608,"restricted access"))),AND(IF(Metadata!D608="",FALSE,IF(ISERROR(INT(Metadata!D608)),FALSE,INT(Metadata!D608)=Metadata!D608)),Metadata!D608&gt;0))</f>
        <v>0</v>
      </c>
      <c r="X608">
        <f>AND(IF(Metadata!E608="",FALSE,TRUE),exact(Metadata!E608,"weeks"))</f>
        <v>0</v>
      </c>
      <c r="Y608">
        <f>AND(IF(Metadata!F608="",FALSE,TRUE),exact(Metadata!F608,"rat"))</f>
        <v>0</v>
      </c>
      <c r="Z608">
        <f>AND(IF(Metadata!G608="",FALSE,TRUE),exact(Metadata!G608,"Rattus norvegicus"))</f>
        <v>0</v>
      </c>
      <c r="AA608">
        <f>AND(IF(Metadata!H608="",FALSE,TRUE),exact(Metadata!H608,"10116"))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access"))),AND(IF(Metadata!I608="",FALSE,IF(ISERROR(INT(Metadata!I608)),FALSE,INT(Metadata!I608)=Metadata!I608)),Metadata!I608&gt;0))</f>
        <v>0</v>
      </c>
      <c r="AC608">
        <f>AND(IF(Metadata!J608="",FALSE,TRUE),exact(Metadata!J608,"g"))</f>
        <v>0</v>
      </c>
    </row>
    <row r="609" spans="1:29">
      <c r="A609" s="4">
        <f>IF(B609=" "," ",HYPERLINK(CONCATENATE("#metadata!",ADDRESS(INDEX($P$2:$P$1001,MATCH(ROWS($N$2:N609),$N$2:$N$1001,0),0),2)),INDEX($S$2:$S$1001,MATCH(ROWS($N$2:N609),$N$2:$N$1001,0),0)))</f>
        <v>0</v>
      </c>
      <c r="B609" s="5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5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5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5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5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5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5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5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5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applicable"),exact(Metadata!D609,"not collected"),exact(Metadata!D609,"not provided"),exact(Metadata!D609,"restricted access"))),AND(IF(Metadata!D609="",FALSE,IF(ISERROR(INT(Metadata!D609)),FALSE,INT(Metadata!D609)=Metadata!D609)),Metadata!D609&gt;0))</f>
        <v>0</v>
      </c>
      <c r="X609">
        <f>AND(IF(Metadata!E609="",FALSE,TRUE),exact(Metadata!E609,"weeks"))</f>
        <v>0</v>
      </c>
      <c r="Y609">
        <f>AND(IF(Metadata!F609="",FALSE,TRUE),exact(Metadata!F609,"rat"))</f>
        <v>0</v>
      </c>
      <c r="Z609">
        <f>AND(IF(Metadata!G609="",FALSE,TRUE),exact(Metadata!G609,"Rattus norvegicus"))</f>
        <v>0</v>
      </c>
      <c r="AA609">
        <f>AND(IF(Metadata!H609="",FALSE,TRUE),exact(Metadata!H609,"10116"))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access"))),AND(IF(Metadata!I609="",FALSE,IF(ISERROR(INT(Metadata!I609)),FALSE,INT(Metadata!I609)=Metadata!I609)),Metadata!I609&gt;0))</f>
        <v>0</v>
      </c>
      <c r="AC609">
        <f>AND(IF(Metadata!J609="",FALSE,TRUE),exact(Metadata!J609,"g"))</f>
        <v>0</v>
      </c>
    </row>
    <row r="610" spans="1:29">
      <c r="A610" s="4">
        <f>IF(B610=" "," ",HYPERLINK(CONCATENATE("#metadata!",ADDRESS(INDEX($P$2:$P$1001,MATCH(ROWS($N$2:N610),$N$2:$N$1001,0),0),2)),INDEX($S$2:$S$1001,MATCH(ROWS($N$2:N610),$N$2:$N$1001,0),0)))</f>
        <v>0</v>
      </c>
      <c r="B610" s="5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5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5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5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5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5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5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5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5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applicable"),exact(Metadata!D610,"not collected"),exact(Metadata!D610,"not provided"),exact(Metadata!D610,"restricted access"))),AND(IF(Metadata!D610="",FALSE,IF(ISERROR(INT(Metadata!D610)),FALSE,INT(Metadata!D610)=Metadata!D610)),Metadata!D610&gt;0))</f>
        <v>0</v>
      </c>
      <c r="X610">
        <f>AND(IF(Metadata!E610="",FALSE,TRUE),exact(Metadata!E610,"weeks"))</f>
        <v>0</v>
      </c>
      <c r="Y610">
        <f>AND(IF(Metadata!F610="",FALSE,TRUE),exact(Metadata!F610,"rat"))</f>
        <v>0</v>
      </c>
      <c r="Z610">
        <f>AND(IF(Metadata!G610="",FALSE,TRUE),exact(Metadata!G610,"Rattus norvegicus"))</f>
        <v>0</v>
      </c>
      <c r="AA610">
        <f>AND(IF(Metadata!H610="",FALSE,TRUE),exact(Metadata!H610,"10116"))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access"))),AND(IF(Metadata!I610="",FALSE,IF(ISERROR(INT(Metadata!I610)),FALSE,INT(Metadata!I610)=Metadata!I610)),Metadata!I610&gt;0))</f>
        <v>0</v>
      </c>
      <c r="AC610">
        <f>AND(IF(Metadata!J610="",FALSE,TRUE),exact(Metadata!J610,"g"))</f>
        <v>0</v>
      </c>
    </row>
    <row r="611" spans="1:29">
      <c r="A611" s="4">
        <f>IF(B611=" "," ",HYPERLINK(CONCATENATE("#metadata!",ADDRESS(INDEX($P$2:$P$1001,MATCH(ROWS($N$2:N611),$N$2:$N$1001,0),0),2)),INDEX($S$2:$S$1001,MATCH(ROWS($N$2:N611),$N$2:$N$1001,0),0)))</f>
        <v>0</v>
      </c>
      <c r="B611" s="5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5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5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5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5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5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5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5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5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applicable"),exact(Metadata!D611,"not collected"),exact(Metadata!D611,"not provided"),exact(Metadata!D611,"restricted access"))),AND(IF(Metadata!D611="",FALSE,IF(ISERROR(INT(Metadata!D611)),FALSE,INT(Metadata!D611)=Metadata!D611)),Metadata!D611&gt;0))</f>
        <v>0</v>
      </c>
      <c r="X611">
        <f>AND(IF(Metadata!E611="",FALSE,TRUE),exact(Metadata!E611,"weeks"))</f>
        <v>0</v>
      </c>
      <c r="Y611">
        <f>AND(IF(Metadata!F611="",FALSE,TRUE),exact(Metadata!F611,"rat"))</f>
        <v>0</v>
      </c>
      <c r="Z611">
        <f>AND(IF(Metadata!G611="",FALSE,TRUE),exact(Metadata!G611,"Rattus norvegicus"))</f>
        <v>0</v>
      </c>
      <c r="AA611">
        <f>AND(IF(Metadata!H611="",FALSE,TRUE),exact(Metadata!H611,"10116"))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access"))),AND(IF(Metadata!I611="",FALSE,IF(ISERROR(INT(Metadata!I611)),FALSE,INT(Metadata!I611)=Metadata!I611)),Metadata!I611&gt;0))</f>
        <v>0</v>
      </c>
      <c r="AC611">
        <f>AND(IF(Metadata!J611="",FALSE,TRUE),exact(Metadata!J611,"g"))</f>
        <v>0</v>
      </c>
    </row>
    <row r="612" spans="1:29">
      <c r="A612" s="4">
        <f>IF(B612=" "," ",HYPERLINK(CONCATENATE("#metadata!",ADDRESS(INDEX($P$2:$P$1001,MATCH(ROWS($N$2:N612),$N$2:$N$1001,0),0),2)),INDEX($S$2:$S$1001,MATCH(ROWS($N$2:N612),$N$2:$N$1001,0),0)))</f>
        <v>0</v>
      </c>
      <c r="B612" s="5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5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5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5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5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5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5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5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5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applicable"),exact(Metadata!D612,"not collected"),exact(Metadata!D612,"not provided"),exact(Metadata!D612,"restricted access"))),AND(IF(Metadata!D612="",FALSE,IF(ISERROR(INT(Metadata!D612)),FALSE,INT(Metadata!D612)=Metadata!D612)),Metadata!D612&gt;0))</f>
        <v>0</v>
      </c>
      <c r="X612">
        <f>AND(IF(Metadata!E612="",FALSE,TRUE),exact(Metadata!E612,"weeks"))</f>
        <v>0</v>
      </c>
      <c r="Y612">
        <f>AND(IF(Metadata!F612="",FALSE,TRUE),exact(Metadata!F612,"rat"))</f>
        <v>0</v>
      </c>
      <c r="Z612">
        <f>AND(IF(Metadata!G612="",FALSE,TRUE),exact(Metadata!G612,"Rattus norvegicus"))</f>
        <v>0</v>
      </c>
      <c r="AA612">
        <f>AND(IF(Metadata!H612="",FALSE,TRUE),exact(Metadata!H612,"10116"))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access"))),AND(IF(Metadata!I612="",FALSE,IF(ISERROR(INT(Metadata!I612)),FALSE,INT(Metadata!I612)=Metadata!I612)),Metadata!I612&gt;0))</f>
        <v>0</v>
      </c>
      <c r="AC612">
        <f>AND(IF(Metadata!J612="",FALSE,TRUE),exact(Metadata!J612,"g"))</f>
        <v>0</v>
      </c>
    </row>
    <row r="613" spans="1:29">
      <c r="A613" s="4">
        <f>IF(B613=" "," ",HYPERLINK(CONCATENATE("#metadata!",ADDRESS(INDEX($P$2:$P$1001,MATCH(ROWS($N$2:N613),$N$2:$N$1001,0),0),2)),INDEX($S$2:$S$1001,MATCH(ROWS($N$2:N613),$N$2:$N$1001,0),0)))</f>
        <v>0</v>
      </c>
      <c r="B613" s="5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5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5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5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5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5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5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5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5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applicable"),exact(Metadata!D613,"not collected"),exact(Metadata!D613,"not provided"),exact(Metadata!D613,"restricted access"))),AND(IF(Metadata!D613="",FALSE,IF(ISERROR(INT(Metadata!D613)),FALSE,INT(Metadata!D613)=Metadata!D613)),Metadata!D613&gt;0))</f>
        <v>0</v>
      </c>
      <c r="X613">
        <f>AND(IF(Metadata!E613="",FALSE,TRUE),exact(Metadata!E613,"weeks"))</f>
        <v>0</v>
      </c>
      <c r="Y613">
        <f>AND(IF(Metadata!F613="",FALSE,TRUE),exact(Metadata!F613,"rat"))</f>
        <v>0</v>
      </c>
      <c r="Z613">
        <f>AND(IF(Metadata!G613="",FALSE,TRUE),exact(Metadata!G613,"Rattus norvegicus"))</f>
        <v>0</v>
      </c>
      <c r="AA613">
        <f>AND(IF(Metadata!H613="",FALSE,TRUE),exact(Metadata!H613,"10116"))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access"))),AND(IF(Metadata!I613="",FALSE,IF(ISERROR(INT(Metadata!I613)),FALSE,INT(Metadata!I613)=Metadata!I613)),Metadata!I613&gt;0))</f>
        <v>0</v>
      </c>
      <c r="AC613">
        <f>AND(IF(Metadata!J613="",FALSE,TRUE),exact(Metadata!J613,"g"))</f>
        <v>0</v>
      </c>
    </row>
    <row r="614" spans="1:29">
      <c r="A614" s="4">
        <f>IF(B614=" "," ",HYPERLINK(CONCATENATE("#metadata!",ADDRESS(INDEX($P$2:$P$1001,MATCH(ROWS($N$2:N614),$N$2:$N$1001,0),0),2)),INDEX($S$2:$S$1001,MATCH(ROWS($N$2:N614),$N$2:$N$1001,0),0)))</f>
        <v>0</v>
      </c>
      <c r="B614" s="5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5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5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5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5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5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5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5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5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applicable"),exact(Metadata!D614,"not collected"),exact(Metadata!D614,"not provided"),exact(Metadata!D614,"restricted access"))),AND(IF(Metadata!D614="",FALSE,IF(ISERROR(INT(Metadata!D614)),FALSE,INT(Metadata!D614)=Metadata!D614)),Metadata!D614&gt;0))</f>
        <v>0</v>
      </c>
      <c r="X614">
        <f>AND(IF(Metadata!E614="",FALSE,TRUE),exact(Metadata!E614,"weeks"))</f>
        <v>0</v>
      </c>
      <c r="Y614">
        <f>AND(IF(Metadata!F614="",FALSE,TRUE),exact(Metadata!F614,"rat"))</f>
        <v>0</v>
      </c>
      <c r="Z614">
        <f>AND(IF(Metadata!G614="",FALSE,TRUE),exact(Metadata!G614,"Rattus norvegicus"))</f>
        <v>0</v>
      </c>
      <c r="AA614">
        <f>AND(IF(Metadata!H614="",FALSE,TRUE),exact(Metadata!H614,"10116"))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access"))),AND(IF(Metadata!I614="",FALSE,IF(ISERROR(INT(Metadata!I614)),FALSE,INT(Metadata!I614)=Metadata!I614)),Metadata!I614&gt;0))</f>
        <v>0</v>
      </c>
      <c r="AC614">
        <f>AND(IF(Metadata!J614="",FALSE,TRUE),exact(Metadata!J614,"g"))</f>
        <v>0</v>
      </c>
    </row>
    <row r="615" spans="1:29">
      <c r="A615" s="4">
        <f>IF(B615=" "," ",HYPERLINK(CONCATENATE("#metadata!",ADDRESS(INDEX($P$2:$P$1001,MATCH(ROWS($N$2:N615),$N$2:$N$1001,0),0),2)),INDEX($S$2:$S$1001,MATCH(ROWS($N$2:N615),$N$2:$N$1001,0),0)))</f>
        <v>0</v>
      </c>
      <c r="B615" s="5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5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5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5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5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5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5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5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5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applicable"),exact(Metadata!D615,"not collected"),exact(Metadata!D615,"not provided"),exact(Metadata!D615,"restricted access"))),AND(IF(Metadata!D615="",FALSE,IF(ISERROR(INT(Metadata!D615)),FALSE,INT(Metadata!D615)=Metadata!D615)),Metadata!D615&gt;0))</f>
        <v>0</v>
      </c>
      <c r="X615">
        <f>AND(IF(Metadata!E615="",FALSE,TRUE),exact(Metadata!E615,"weeks"))</f>
        <v>0</v>
      </c>
      <c r="Y615">
        <f>AND(IF(Metadata!F615="",FALSE,TRUE),exact(Metadata!F615,"rat"))</f>
        <v>0</v>
      </c>
      <c r="Z615">
        <f>AND(IF(Metadata!G615="",FALSE,TRUE),exact(Metadata!G615,"Rattus norvegicus"))</f>
        <v>0</v>
      </c>
      <c r="AA615">
        <f>AND(IF(Metadata!H615="",FALSE,TRUE),exact(Metadata!H615,"10116"))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access"))),AND(IF(Metadata!I615="",FALSE,IF(ISERROR(INT(Metadata!I615)),FALSE,INT(Metadata!I615)=Metadata!I615)),Metadata!I615&gt;0))</f>
        <v>0</v>
      </c>
      <c r="AC615">
        <f>AND(IF(Metadata!J615="",FALSE,TRUE),exact(Metadata!J615,"g"))</f>
        <v>0</v>
      </c>
    </row>
    <row r="616" spans="1:29">
      <c r="A616" s="4">
        <f>IF(B616=" "," ",HYPERLINK(CONCATENATE("#metadata!",ADDRESS(INDEX($P$2:$P$1001,MATCH(ROWS($N$2:N616),$N$2:$N$1001,0),0),2)),INDEX($S$2:$S$1001,MATCH(ROWS($N$2:N616),$N$2:$N$1001,0),0)))</f>
        <v>0</v>
      </c>
      <c r="B616" s="5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5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5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5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5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5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5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5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5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applicable"),exact(Metadata!D616,"not collected"),exact(Metadata!D616,"not provided"),exact(Metadata!D616,"restricted access"))),AND(IF(Metadata!D616="",FALSE,IF(ISERROR(INT(Metadata!D616)),FALSE,INT(Metadata!D616)=Metadata!D616)),Metadata!D616&gt;0))</f>
        <v>0</v>
      </c>
      <c r="X616">
        <f>AND(IF(Metadata!E616="",FALSE,TRUE),exact(Metadata!E616,"weeks"))</f>
        <v>0</v>
      </c>
      <c r="Y616">
        <f>AND(IF(Metadata!F616="",FALSE,TRUE),exact(Metadata!F616,"rat"))</f>
        <v>0</v>
      </c>
      <c r="Z616">
        <f>AND(IF(Metadata!G616="",FALSE,TRUE),exact(Metadata!G616,"Rattus norvegicus"))</f>
        <v>0</v>
      </c>
      <c r="AA616">
        <f>AND(IF(Metadata!H616="",FALSE,TRUE),exact(Metadata!H616,"10116"))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access"))),AND(IF(Metadata!I616="",FALSE,IF(ISERROR(INT(Metadata!I616)),FALSE,INT(Metadata!I616)=Metadata!I616)),Metadata!I616&gt;0))</f>
        <v>0</v>
      </c>
      <c r="AC616">
        <f>AND(IF(Metadata!J616="",FALSE,TRUE),exact(Metadata!J616,"g"))</f>
        <v>0</v>
      </c>
    </row>
    <row r="617" spans="1:29">
      <c r="A617" s="4">
        <f>IF(B617=" "," ",HYPERLINK(CONCATENATE("#metadata!",ADDRESS(INDEX($P$2:$P$1001,MATCH(ROWS($N$2:N617),$N$2:$N$1001,0),0),2)),INDEX($S$2:$S$1001,MATCH(ROWS($N$2:N617),$N$2:$N$1001,0),0)))</f>
        <v>0</v>
      </c>
      <c r="B617" s="5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5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5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5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5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5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5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5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5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applicable"),exact(Metadata!D617,"not collected"),exact(Metadata!D617,"not provided"),exact(Metadata!D617,"restricted access"))),AND(IF(Metadata!D617="",FALSE,IF(ISERROR(INT(Metadata!D617)),FALSE,INT(Metadata!D617)=Metadata!D617)),Metadata!D617&gt;0))</f>
        <v>0</v>
      </c>
      <c r="X617">
        <f>AND(IF(Metadata!E617="",FALSE,TRUE),exact(Metadata!E617,"weeks"))</f>
        <v>0</v>
      </c>
      <c r="Y617">
        <f>AND(IF(Metadata!F617="",FALSE,TRUE),exact(Metadata!F617,"rat"))</f>
        <v>0</v>
      </c>
      <c r="Z617">
        <f>AND(IF(Metadata!G617="",FALSE,TRUE),exact(Metadata!G617,"Rattus norvegicus"))</f>
        <v>0</v>
      </c>
      <c r="AA617">
        <f>AND(IF(Metadata!H617="",FALSE,TRUE),exact(Metadata!H617,"10116"))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access"))),AND(IF(Metadata!I617="",FALSE,IF(ISERROR(INT(Metadata!I617)),FALSE,INT(Metadata!I617)=Metadata!I617)),Metadata!I617&gt;0))</f>
        <v>0</v>
      </c>
      <c r="AC617">
        <f>AND(IF(Metadata!J617="",FALSE,TRUE),exact(Metadata!J617,"g"))</f>
        <v>0</v>
      </c>
    </row>
    <row r="618" spans="1:29">
      <c r="A618" s="4">
        <f>IF(B618=" "," ",HYPERLINK(CONCATENATE("#metadata!",ADDRESS(INDEX($P$2:$P$1001,MATCH(ROWS($N$2:N618),$N$2:$N$1001,0),0),2)),INDEX($S$2:$S$1001,MATCH(ROWS($N$2:N618),$N$2:$N$1001,0),0)))</f>
        <v>0</v>
      </c>
      <c r="B618" s="5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5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5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5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5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5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5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5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5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applicable"),exact(Metadata!D618,"not collected"),exact(Metadata!D618,"not provided"),exact(Metadata!D618,"restricted access"))),AND(IF(Metadata!D618="",FALSE,IF(ISERROR(INT(Metadata!D618)),FALSE,INT(Metadata!D618)=Metadata!D618)),Metadata!D618&gt;0))</f>
        <v>0</v>
      </c>
      <c r="X618">
        <f>AND(IF(Metadata!E618="",FALSE,TRUE),exact(Metadata!E618,"weeks"))</f>
        <v>0</v>
      </c>
      <c r="Y618">
        <f>AND(IF(Metadata!F618="",FALSE,TRUE),exact(Metadata!F618,"rat"))</f>
        <v>0</v>
      </c>
      <c r="Z618">
        <f>AND(IF(Metadata!G618="",FALSE,TRUE),exact(Metadata!G618,"Rattus norvegicus"))</f>
        <v>0</v>
      </c>
      <c r="AA618">
        <f>AND(IF(Metadata!H618="",FALSE,TRUE),exact(Metadata!H618,"10116"))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access"))),AND(IF(Metadata!I618="",FALSE,IF(ISERROR(INT(Metadata!I618)),FALSE,INT(Metadata!I618)=Metadata!I618)),Metadata!I618&gt;0))</f>
        <v>0</v>
      </c>
      <c r="AC618">
        <f>AND(IF(Metadata!J618="",FALSE,TRUE),exact(Metadata!J618,"g"))</f>
        <v>0</v>
      </c>
    </row>
    <row r="619" spans="1:29">
      <c r="A619" s="4">
        <f>IF(B619=" "," ",HYPERLINK(CONCATENATE("#metadata!",ADDRESS(INDEX($P$2:$P$1001,MATCH(ROWS($N$2:N619),$N$2:$N$1001,0),0),2)),INDEX($S$2:$S$1001,MATCH(ROWS($N$2:N619),$N$2:$N$1001,0),0)))</f>
        <v>0</v>
      </c>
      <c r="B619" s="5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5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5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5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5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5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5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5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5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applicable"),exact(Metadata!D619,"not collected"),exact(Metadata!D619,"not provided"),exact(Metadata!D619,"restricted access"))),AND(IF(Metadata!D619="",FALSE,IF(ISERROR(INT(Metadata!D619)),FALSE,INT(Metadata!D619)=Metadata!D619)),Metadata!D619&gt;0))</f>
        <v>0</v>
      </c>
      <c r="X619">
        <f>AND(IF(Metadata!E619="",FALSE,TRUE),exact(Metadata!E619,"weeks"))</f>
        <v>0</v>
      </c>
      <c r="Y619">
        <f>AND(IF(Metadata!F619="",FALSE,TRUE),exact(Metadata!F619,"rat"))</f>
        <v>0</v>
      </c>
      <c r="Z619">
        <f>AND(IF(Metadata!G619="",FALSE,TRUE),exact(Metadata!G619,"Rattus norvegicus"))</f>
        <v>0</v>
      </c>
      <c r="AA619">
        <f>AND(IF(Metadata!H619="",FALSE,TRUE),exact(Metadata!H619,"10116"))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access"))),AND(IF(Metadata!I619="",FALSE,IF(ISERROR(INT(Metadata!I619)),FALSE,INT(Metadata!I619)=Metadata!I619)),Metadata!I619&gt;0))</f>
        <v>0</v>
      </c>
      <c r="AC619">
        <f>AND(IF(Metadata!J619="",FALSE,TRUE),exact(Metadata!J619,"g"))</f>
        <v>0</v>
      </c>
    </row>
    <row r="620" spans="1:29">
      <c r="A620" s="4">
        <f>IF(B620=" "," ",HYPERLINK(CONCATENATE("#metadata!",ADDRESS(INDEX($P$2:$P$1001,MATCH(ROWS($N$2:N620),$N$2:$N$1001,0),0),2)),INDEX($S$2:$S$1001,MATCH(ROWS($N$2:N620),$N$2:$N$1001,0),0)))</f>
        <v>0</v>
      </c>
      <c r="B620" s="5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5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5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5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5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5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5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5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5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applicable"),exact(Metadata!D620,"not collected"),exact(Metadata!D620,"not provided"),exact(Metadata!D620,"restricted access"))),AND(IF(Metadata!D620="",FALSE,IF(ISERROR(INT(Metadata!D620)),FALSE,INT(Metadata!D620)=Metadata!D620)),Metadata!D620&gt;0))</f>
        <v>0</v>
      </c>
      <c r="X620">
        <f>AND(IF(Metadata!E620="",FALSE,TRUE),exact(Metadata!E620,"weeks"))</f>
        <v>0</v>
      </c>
      <c r="Y620">
        <f>AND(IF(Metadata!F620="",FALSE,TRUE),exact(Metadata!F620,"rat"))</f>
        <v>0</v>
      </c>
      <c r="Z620">
        <f>AND(IF(Metadata!G620="",FALSE,TRUE),exact(Metadata!G620,"Rattus norvegicus"))</f>
        <v>0</v>
      </c>
      <c r="AA620">
        <f>AND(IF(Metadata!H620="",FALSE,TRUE),exact(Metadata!H620,"10116"))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access"))),AND(IF(Metadata!I620="",FALSE,IF(ISERROR(INT(Metadata!I620)),FALSE,INT(Metadata!I620)=Metadata!I620)),Metadata!I620&gt;0))</f>
        <v>0</v>
      </c>
      <c r="AC620">
        <f>AND(IF(Metadata!J620="",FALSE,TRUE),exact(Metadata!J620,"g"))</f>
        <v>0</v>
      </c>
    </row>
    <row r="621" spans="1:29">
      <c r="A621" s="4">
        <f>IF(B621=" "," ",HYPERLINK(CONCATENATE("#metadata!",ADDRESS(INDEX($P$2:$P$1001,MATCH(ROWS($N$2:N621),$N$2:$N$1001,0),0),2)),INDEX($S$2:$S$1001,MATCH(ROWS($N$2:N621),$N$2:$N$1001,0),0)))</f>
        <v>0</v>
      </c>
      <c r="B621" s="5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5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5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5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5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5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5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5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5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applicable"),exact(Metadata!D621,"not collected"),exact(Metadata!D621,"not provided"),exact(Metadata!D621,"restricted access"))),AND(IF(Metadata!D621="",FALSE,IF(ISERROR(INT(Metadata!D621)),FALSE,INT(Metadata!D621)=Metadata!D621)),Metadata!D621&gt;0))</f>
        <v>0</v>
      </c>
      <c r="X621">
        <f>AND(IF(Metadata!E621="",FALSE,TRUE),exact(Metadata!E621,"weeks"))</f>
        <v>0</v>
      </c>
      <c r="Y621">
        <f>AND(IF(Metadata!F621="",FALSE,TRUE),exact(Metadata!F621,"rat"))</f>
        <v>0</v>
      </c>
      <c r="Z621">
        <f>AND(IF(Metadata!G621="",FALSE,TRUE),exact(Metadata!G621,"Rattus norvegicus"))</f>
        <v>0</v>
      </c>
      <c r="AA621">
        <f>AND(IF(Metadata!H621="",FALSE,TRUE),exact(Metadata!H621,"10116"))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access"))),AND(IF(Metadata!I621="",FALSE,IF(ISERROR(INT(Metadata!I621)),FALSE,INT(Metadata!I621)=Metadata!I621)),Metadata!I621&gt;0))</f>
        <v>0</v>
      </c>
      <c r="AC621">
        <f>AND(IF(Metadata!J621="",FALSE,TRUE),exact(Metadata!J621,"g"))</f>
        <v>0</v>
      </c>
    </row>
    <row r="622" spans="1:29">
      <c r="A622" s="4">
        <f>IF(B622=" "," ",HYPERLINK(CONCATENATE("#metadata!",ADDRESS(INDEX($P$2:$P$1001,MATCH(ROWS($N$2:N622),$N$2:$N$1001,0),0),2)),INDEX($S$2:$S$1001,MATCH(ROWS($N$2:N622),$N$2:$N$1001,0),0)))</f>
        <v>0</v>
      </c>
      <c r="B622" s="5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5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5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5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5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5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5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5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5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applicable"),exact(Metadata!D622,"not collected"),exact(Metadata!D622,"not provided"),exact(Metadata!D622,"restricted access"))),AND(IF(Metadata!D622="",FALSE,IF(ISERROR(INT(Metadata!D622)),FALSE,INT(Metadata!D622)=Metadata!D622)),Metadata!D622&gt;0))</f>
        <v>0</v>
      </c>
      <c r="X622">
        <f>AND(IF(Metadata!E622="",FALSE,TRUE),exact(Metadata!E622,"weeks"))</f>
        <v>0</v>
      </c>
      <c r="Y622">
        <f>AND(IF(Metadata!F622="",FALSE,TRUE),exact(Metadata!F622,"rat"))</f>
        <v>0</v>
      </c>
      <c r="Z622">
        <f>AND(IF(Metadata!G622="",FALSE,TRUE),exact(Metadata!G622,"Rattus norvegicus"))</f>
        <v>0</v>
      </c>
      <c r="AA622">
        <f>AND(IF(Metadata!H622="",FALSE,TRUE),exact(Metadata!H622,"10116"))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access"))),AND(IF(Metadata!I622="",FALSE,IF(ISERROR(INT(Metadata!I622)),FALSE,INT(Metadata!I622)=Metadata!I622)),Metadata!I622&gt;0))</f>
        <v>0</v>
      </c>
      <c r="AC622">
        <f>AND(IF(Metadata!J622="",FALSE,TRUE),exact(Metadata!J622,"g"))</f>
        <v>0</v>
      </c>
    </row>
    <row r="623" spans="1:29">
      <c r="A623" s="4">
        <f>IF(B623=" "," ",HYPERLINK(CONCATENATE("#metadata!",ADDRESS(INDEX($P$2:$P$1001,MATCH(ROWS($N$2:N623),$N$2:$N$1001,0),0),2)),INDEX($S$2:$S$1001,MATCH(ROWS($N$2:N623),$N$2:$N$1001,0),0)))</f>
        <v>0</v>
      </c>
      <c r="B623" s="5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5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5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5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5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5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5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5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5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applicable"),exact(Metadata!D623,"not collected"),exact(Metadata!D623,"not provided"),exact(Metadata!D623,"restricted access"))),AND(IF(Metadata!D623="",FALSE,IF(ISERROR(INT(Metadata!D623)),FALSE,INT(Metadata!D623)=Metadata!D623)),Metadata!D623&gt;0))</f>
        <v>0</v>
      </c>
      <c r="X623">
        <f>AND(IF(Metadata!E623="",FALSE,TRUE),exact(Metadata!E623,"weeks"))</f>
        <v>0</v>
      </c>
      <c r="Y623">
        <f>AND(IF(Metadata!F623="",FALSE,TRUE),exact(Metadata!F623,"rat"))</f>
        <v>0</v>
      </c>
      <c r="Z623">
        <f>AND(IF(Metadata!G623="",FALSE,TRUE),exact(Metadata!G623,"Rattus norvegicus"))</f>
        <v>0</v>
      </c>
      <c r="AA623">
        <f>AND(IF(Metadata!H623="",FALSE,TRUE),exact(Metadata!H623,"10116"))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access"))),AND(IF(Metadata!I623="",FALSE,IF(ISERROR(INT(Metadata!I623)),FALSE,INT(Metadata!I623)=Metadata!I623)),Metadata!I623&gt;0))</f>
        <v>0</v>
      </c>
      <c r="AC623">
        <f>AND(IF(Metadata!J623="",FALSE,TRUE),exact(Metadata!J623,"g"))</f>
        <v>0</v>
      </c>
    </row>
    <row r="624" spans="1:29">
      <c r="A624" s="4">
        <f>IF(B624=" "," ",HYPERLINK(CONCATENATE("#metadata!",ADDRESS(INDEX($P$2:$P$1001,MATCH(ROWS($N$2:N624),$N$2:$N$1001,0),0),2)),INDEX($S$2:$S$1001,MATCH(ROWS($N$2:N624),$N$2:$N$1001,0),0)))</f>
        <v>0</v>
      </c>
      <c r="B624" s="5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5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5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5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5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5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5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5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5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applicable"),exact(Metadata!D624,"not collected"),exact(Metadata!D624,"not provided"),exact(Metadata!D624,"restricted access"))),AND(IF(Metadata!D624="",FALSE,IF(ISERROR(INT(Metadata!D624)),FALSE,INT(Metadata!D624)=Metadata!D624)),Metadata!D624&gt;0))</f>
        <v>0</v>
      </c>
      <c r="X624">
        <f>AND(IF(Metadata!E624="",FALSE,TRUE),exact(Metadata!E624,"weeks"))</f>
        <v>0</v>
      </c>
      <c r="Y624">
        <f>AND(IF(Metadata!F624="",FALSE,TRUE),exact(Metadata!F624,"rat"))</f>
        <v>0</v>
      </c>
      <c r="Z624">
        <f>AND(IF(Metadata!G624="",FALSE,TRUE),exact(Metadata!G624,"Rattus norvegicus"))</f>
        <v>0</v>
      </c>
      <c r="AA624">
        <f>AND(IF(Metadata!H624="",FALSE,TRUE),exact(Metadata!H624,"10116"))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access"))),AND(IF(Metadata!I624="",FALSE,IF(ISERROR(INT(Metadata!I624)),FALSE,INT(Metadata!I624)=Metadata!I624)),Metadata!I624&gt;0))</f>
        <v>0</v>
      </c>
      <c r="AC624">
        <f>AND(IF(Metadata!J624="",FALSE,TRUE),exact(Metadata!J624,"g"))</f>
        <v>0</v>
      </c>
    </row>
    <row r="625" spans="1:29">
      <c r="A625" s="4">
        <f>IF(B625=" "," ",HYPERLINK(CONCATENATE("#metadata!",ADDRESS(INDEX($P$2:$P$1001,MATCH(ROWS($N$2:N625),$N$2:$N$1001,0),0),2)),INDEX($S$2:$S$1001,MATCH(ROWS($N$2:N625),$N$2:$N$1001,0),0)))</f>
        <v>0</v>
      </c>
      <c r="B625" s="5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5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5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5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5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5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5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5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5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applicable"),exact(Metadata!D625,"not collected"),exact(Metadata!D625,"not provided"),exact(Metadata!D625,"restricted access"))),AND(IF(Metadata!D625="",FALSE,IF(ISERROR(INT(Metadata!D625)),FALSE,INT(Metadata!D625)=Metadata!D625)),Metadata!D625&gt;0))</f>
        <v>0</v>
      </c>
      <c r="X625">
        <f>AND(IF(Metadata!E625="",FALSE,TRUE),exact(Metadata!E625,"weeks"))</f>
        <v>0</v>
      </c>
      <c r="Y625">
        <f>AND(IF(Metadata!F625="",FALSE,TRUE),exact(Metadata!F625,"rat"))</f>
        <v>0</v>
      </c>
      <c r="Z625">
        <f>AND(IF(Metadata!G625="",FALSE,TRUE),exact(Metadata!G625,"Rattus norvegicus"))</f>
        <v>0</v>
      </c>
      <c r="AA625">
        <f>AND(IF(Metadata!H625="",FALSE,TRUE),exact(Metadata!H625,"10116"))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access"))),AND(IF(Metadata!I625="",FALSE,IF(ISERROR(INT(Metadata!I625)),FALSE,INT(Metadata!I625)=Metadata!I625)),Metadata!I625&gt;0))</f>
        <v>0</v>
      </c>
      <c r="AC625">
        <f>AND(IF(Metadata!J625="",FALSE,TRUE),exact(Metadata!J625,"g"))</f>
        <v>0</v>
      </c>
    </row>
    <row r="626" spans="1:29">
      <c r="A626" s="4">
        <f>IF(B626=" "," ",HYPERLINK(CONCATENATE("#metadata!",ADDRESS(INDEX($P$2:$P$1001,MATCH(ROWS($N$2:N626),$N$2:$N$1001,0),0),2)),INDEX($S$2:$S$1001,MATCH(ROWS($N$2:N626),$N$2:$N$1001,0),0)))</f>
        <v>0</v>
      </c>
      <c r="B626" s="5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5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5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5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5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5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5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5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5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applicable"),exact(Metadata!D626,"not collected"),exact(Metadata!D626,"not provided"),exact(Metadata!D626,"restricted access"))),AND(IF(Metadata!D626="",FALSE,IF(ISERROR(INT(Metadata!D626)),FALSE,INT(Metadata!D626)=Metadata!D626)),Metadata!D626&gt;0))</f>
        <v>0</v>
      </c>
      <c r="X626">
        <f>AND(IF(Metadata!E626="",FALSE,TRUE),exact(Metadata!E626,"weeks"))</f>
        <v>0</v>
      </c>
      <c r="Y626">
        <f>AND(IF(Metadata!F626="",FALSE,TRUE),exact(Metadata!F626,"rat"))</f>
        <v>0</v>
      </c>
      <c r="Z626">
        <f>AND(IF(Metadata!G626="",FALSE,TRUE),exact(Metadata!G626,"Rattus norvegicus"))</f>
        <v>0</v>
      </c>
      <c r="AA626">
        <f>AND(IF(Metadata!H626="",FALSE,TRUE),exact(Metadata!H626,"10116"))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access"))),AND(IF(Metadata!I626="",FALSE,IF(ISERROR(INT(Metadata!I626)),FALSE,INT(Metadata!I626)=Metadata!I626)),Metadata!I626&gt;0))</f>
        <v>0</v>
      </c>
      <c r="AC626">
        <f>AND(IF(Metadata!J626="",FALSE,TRUE),exact(Metadata!J626,"g"))</f>
        <v>0</v>
      </c>
    </row>
    <row r="627" spans="1:29">
      <c r="A627" s="4">
        <f>IF(B627=" "," ",HYPERLINK(CONCATENATE("#metadata!",ADDRESS(INDEX($P$2:$P$1001,MATCH(ROWS($N$2:N627),$N$2:$N$1001,0),0),2)),INDEX($S$2:$S$1001,MATCH(ROWS($N$2:N627),$N$2:$N$1001,0),0)))</f>
        <v>0</v>
      </c>
      <c r="B627" s="5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5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5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5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5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5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5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5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5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applicable"),exact(Metadata!D627,"not collected"),exact(Metadata!D627,"not provided"),exact(Metadata!D627,"restricted access"))),AND(IF(Metadata!D627="",FALSE,IF(ISERROR(INT(Metadata!D627)),FALSE,INT(Metadata!D627)=Metadata!D627)),Metadata!D627&gt;0))</f>
        <v>0</v>
      </c>
      <c r="X627">
        <f>AND(IF(Metadata!E627="",FALSE,TRUE),exact(Metadata!E627,"weeks"))</f>
        <v>0</v>
      </c>
      <c r="Y627">
        <f>AND(IF(Metadata!F627="",FALSE,TRUE),exact(Metadata!F627,"rat"))</f>
        <v>0</v>
      </c>
      <c r="Z627">
        <f>AND(IF(Metadata!G627="",FALSE,TRUE),exact(Metadata!G627,"Rattus norvegicus"))</f>
        <v>0</v>
      </c>
      <c r="AA627">
        <f>AND(IF(Metadata!H627="",FALSE,TRUE),exact(Metadata!H627,"10116"))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access"))),AND(IF(Metadata!I627="",FALSE,IF(ISERROR(INT(Metadata!I627)),FALSE,INT(Metadata!I627)=Metadata!I627)),Metadata!I627&gt;0))</f>
        <v>0</v>
      </c>
      <c r="AC627">
        <f>AND(IF(Metadata!J627="",FALSE,TRUE),exact(Metadata!J627,"g"))</f>
        <v>0</v>
      </c>
    </row>
    <row r="628" spans="1:29">
      <c r="A628" s="4">
        <f>IF(B628=" "," ",HYPERLINK(CONCATENATE("#metadata!",ADDRESS(INDEX($P$2:$P$1001,MATCH(ROWS($N$2:N628),$N$2:$N$1001,0),0),2)),INDEX($S$2:$S$1001,MATCH(ROWS($N$2:N628),$N$2:$N$1001,0),0)))</f>
        <v>0</v>
      </c>
      <c r="B628" s="5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5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5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5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5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5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5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5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5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applicable"),exact(Metadata!D628,"not collected"),exact(Metadata!D628,"not provided"),exact(Metadata!D628,"restricted access"))),AND(IF(Metadata!D628="",FALSE,IF(ISERROR(INT(Metadata!D628)),FALSE,INT(Metadata!D628)=Metadata!D628)),Metadata!D628&gt;0))</f>
        <v>0</v>
      </c>
      <c r="X628">
        <f>AND(IF(Metadata!E628="",FALSE,TRUE),exact(Metadata!E628,"weeks"))</f>
        <v>0</v>
      </c>
      <c r="Y628">
        <f>AND(IF(Metadata!F628="",FALSE,TRUE),exact(Metadata!F628,"rat"))</f>
        <v>0</v>
      </c>
      <c r="Z628">
        <f>AND(IF(Metadata!G628="",FALSE,TRUE),exact(Metadata!G628,"Rattus norvegicus"))</f>
        <v>0</v>
      </c>
      <c r="AA628">
        <f>AND(IF(Metadata!H628="",FALSE,TRUE),exact(Metadata!H628,"10116"))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access"))),AND(IF(Metadata!I628="",FALSE,IF(ISERROR(INT(Metadata!I628)),FALSE,INT(Metadata!I628)=Metadata!I628)),Metadata!I628&gt;0))</f>
        <v>0</v>
      </c>
      <c r="AC628">
        <f>AND(IF(Metadata!J628="",FALSE,TRUE),exact(Metadata!J628,"g"))</f>
        <v>0</v>
      </c>
    </row>
    <row r="629" spans="1:29">
      <c r="A629" s="4">
        <f>IF(B629=" "," ",HYPERLINK(CONCATENATE("#metadata!",ADDRESS(INDEX($P$2:$P$1001,MATCH(ROWS($N$2:N629),$N$2:$N$1001,0),0),2)),INDEX($S$2:$S$1001,MATCH(ROWS($N$2:N629),$N$2:$N$1001,0),0)))</f>
        <v>0</v>
      </c>
      <c r="B629" s="5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5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5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5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5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5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5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5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5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applicable"),exact(Metadata!D629,"not collected"),exact(Metadata!D629,"not provided"),exact(Metadata!D629,"restricted access"))),AND(IF(Metadata!D629="",FALSE,IF(ISERROR(INT(Metadata!D629)),FALSE,INT(Metadata!D629)=Metadata!D629)),Metadata!D629&gt;0))</f>
        <v>0</v>
      </c>
      <c r="X629">
        <f>AND(IF(Metadata!E629="",FALSE,TRUE),exact(Metadata!E629,"weeks"))</f>
        <v>0</v>
      </c>
      <c r="Y629">
        <f>AND(IF(Metadata!F629="",FALSE,TRUE),exact(Metadata!F629,"rat"))</f>
        <v>0</v>
      </c>
      <c r="Z629">
        <f>AND(IF(Metadata!G629="",FALSE,TRUE),exact(Metadata!G629,"Rattus norvegicus"))</f>
        <v>0</v>
      </c>
      <c r="AA629">
        <f>AND(IF(Metadata!H629="",FALSE,TRUE),exact(Metadata!H629,"10116"))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access"))),AND(IF(Metadata!I629="",FALSE,IF(ISERROR(INT(Metadata!I629)),FALSE,INT(Metadata!I629)=Metadata!I629)),Metadata!I629&gt;0))</f>
        <v>0</v>
      </c>
      <c r="AC629">
        <f>AND(IF(Metadata!J629="",FALSE,TRUE),exact(Metadata!J629,"g"))</f>
        <v>0</v>
      </c>
    </row>
    <row r="630" spans="1:29">
      <c r="A630" s="4">
        <f>IF(B630=" "," ",HYPERLINK(CONCATENATE("#metadata!",ADDRESS(INDEX($P$2:$P$1001,MATCH(ROWS($N$2:N630),$N$2:$N$1001,0),0),2)),INDEX($S$2:$S$1001,MATCH(ROWS($N$2:N630),$N$2:$N$1001,0),0)))</f>
        <v>0</v>
      </c>
      <c r="B630" s="5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5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5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5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5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5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5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5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5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applicable"),exact(Metadata!D630,"not collected"),exact(Metadata!D630,"not provided"),exact(Metadata!D630,"restricted access"))),AND(IF(Metadata!D630="",FALSE,IF(ISERROR(INT(Metadata!D630)),FALSE,INT(Metadata!D630)=Metadata!D630)),Metadata!D630&gt;0))</f>
        <v>0</v>
      </c>
      <c r="X630">
        <f>AND(IF(Metadata!E630="",FALSE,TRUE),exact(Metadata!E630,"weeks"))</f>
        <v>0</v>
      </c>
      <c r="Y630">
        <f>AND(IF(Metadata!F630="",FALSE,TRUE),exact(Metadata!F630,"rat"))</f>
        <v>0</v>
      </c>
      <c r="Z630">
        <f>AND(IF(Metadata!G630="",FALSE,TRUE),exact(Metadata!G630,"Rattus norvegicus"))</f>
        <v>0</v>
      </c>
      <c r="AA630">
        <f>AND(IF(Metadata!H630="",FALSE,TRUE),exact(Metadata!H630,"10116"))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access"))),AND(IF(Metadata!I630="",FALSE,IF(ISERROR(INT(Metadata!I630)),FALSE,INT(Metadata!I630)=Metadata!I630)),Metadata!I630&gt;0))</f>
        <v>0</v>
      </c>
      <c r="AC630">
        <f>AND(IF(Metadata!J630="",FALSE,TRUE),exact(Metadata!J630,"g"))</f>
        <v>0</v>
      </c>
    </row>
    <row r="631" spans="1:29">
      <c r="A631" s="4">
        <f>IF(B631=" "," ",HYPERLINK(CONCATENATE("#metadata!",ADDRESS(INDEX($P$2:$P$1001,MATCH(ROWS($N$2:N631),$N$2:$N$1001,0),0),2)),INDEX($S$2:$S$1001,MATCH(ROWS($N$2:N631),$N$2:$N$1001,0),0)))</f>
        <v>0</v>
      </c>
      <c r="B631" s="5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5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5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5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5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5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5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5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5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applicable"),exact(Metadata!D631,"not collected"),exact(Metadata!D631,"not provided"),exact(Metadata!D631,"restricted access"))),AND(IF(Metadata!D631="",FALSE,IF(ISERROR(INT(Metadata!D631)),FALSE,INT(Metadata!D631)=Metadata!D631)),Metadata!D631&gt;0))</f>
        <v>0</v>
      </c>
      <c r="X631">
        <f>AND(IF(Metadata!E631="",FALSE,TRUE),exact(Metadata!E631,"weeks"))</f>
        <v>0</v>
      </c>
      <c r="Y631">
        <f>AND(IF(Metadata!F631="",FALSE,TRUE),exact(Metadata!F631,"rat"))</f>
        <v>0</v>
      </c>
      <c r="Z631">
        <f>AND(IF(Metadata!G631="",FALSE,TRUE),exact(Metadata!G631,"Rattus norvegicus"))</f>
        <v>0</v>
      </c>
      <c r="AA631">
        <f>AND(IF(Metadata!H631="",FALSE,TRUE),exact(Metadata!H631,"10116"))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access"))),AND(IF(Metadata!I631="",FALSE,IF(ISERROR(INT(Metadata!I631)),FALSE,INT(Metadata!I631)=Metadata!I631)),Metadata!I631&gt;0))</f>
        <v>0</v>
      </c>
      <c r="AC631">
        <f>AND(IF(Metadata!J631="",FALSE,TRUE),exact(Metadata!J631,"g"))</f>
        <v>0</v>
      </c>
    </row>
    <row r="632" spans="1:29">
      <c r="A632" s="4">
        <f>IF(B632=" "," ",HYPERLINK(CONCATENATE("#metadata!",ADDRESS(INDEX($P$2:$P$1001,MATCH(ROWS($N$2:N632),$N$2:$N$1001,0),0),2)),INDEX($S$2:$S$1001,MATCH(ROWS($N$2:N632),$N$2:$N$1001,0),0)))</f>
        <v>0</v>
      </c>
      <c r="B632" s="5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5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5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5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5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5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5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5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5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applicable"),exact(Metadata!D632,"not collected"),exact(Metadata!D632,"not provided"),exact(Metadata!D632,"restricted access"))),AND(IF(Metadata!D632="",FALSE,IF(ISERROR(INT(Metadata!D632)),FALSE,INT(Metadata!D632)=Metadata!D632)),Metadata!D632&gt;0))</f>
        <v>0</v>
      </c>
      <c r="X632">
        <f>AND(IF(Metadata!E632="",FALSE,TRUE),exact(Metadata!E632,"weeks"))</f>
        <v>0</v>
      </c>
      <c r="Y632">
        <f>AND(IF(Metadata!F632="",FALSE,TRUE),exact(Metadata!F632,"rat"))</f>
        <v>0</v>
      </c>
      <c r="Z632">
        <f>AND(IF(Metadata!G632="",FALSE,TRUE),exact(Metadata!G632,"Rattus norvegicus"))</f>
        <v>0</v>
      </c>
      <c r="AA632">
        <f>AND(IF(Metadata!H632="",FALSE,TRUE),exact(Metadata!H632,"10116"))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access"))),AND(IF(Metadata!I632="",FALSE,IF(ISERROR(INT(Metadata!I632)),FALSE,INT(Metadata!I632)=Metadata!I632)),Metadata!I632&gt;0))</f>
        <v>0</v>
      </c>
      <c r="AC632">
        <f>AND(IF(Metadata!J632="",FALSE,TRUE),exact(Metadata!J632,"g"))</f>
        <v>0</v>
      </c>
    </row>
    <row r="633" spans="1:29">
      <c r="A633" s="4">
        <f>IF(B633=" "," ",HYPERLINK(CONCATENATE("#metadata!",ADDRESS(INDEX($P$2:$P$1001,MATCH(ROWS($N$2:N633),$N$2:$N$1001,0),0),2)),INDEX($S$2:$S$1001,MATCH(ROWS($N$2:N633),$N$2:$N$1001,0),0)))</f>
        <v>0</v>
      </c>
      <c r="B633" s="5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5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5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5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5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5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5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5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5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applicable"),exact(Metadata!D633,"not collected"),exact(Metadata!D633,"not provided"),exact(Metadata!D633,"restricted access"))),AND(IF(Metadata!D633="",FALSE,IF(ISERROR(INT(Metadata!D633)),FALSE,INT(Metadata!D633)=Metadata!D633)),Metadata!D633&gt;0))</f>
        <v>0</v>
      </c>
      <c r="X633">
        <f>AND(IF(Metadata!E633="",FALSE,TRUE),exact(Metadata!E633,"weeks"))</f>
        <v>0</v>
      </c>
      <c r="Y633">
        <f>AND(IF(Metadata!F633="",FALSE,TRUE),exact(Metadata!F633,"rat"))</f>
        <v>0</v>
      </c>
      <c r="Z633">
        <f>AND(IF(Metadata!G633="",FALSE,TRUE),exact(Metadata!G633,"Rattus norvegicus"))</f>
        <v>0</v>
      </c>
      <c r="AA633">
        <f>AND(IF(Metadata!H633="",FALSE,TRUE),exact(Metadata!H633,"10116"))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access"))),AND(IF(Metadata!I633="",FALSE,IF(ISERROR(INT(Metadata!I633)),FALSE,INT(Metadata!I633)=Metadata!I633)),Metadata!I633&gt;0))</f>
        <v>0</v>
      </c>
      <c r="AC633">
        <f>AND(IF(Metadata!J633="",FALSE,TRUE),exact(Metadata!J633,"g"))</f>
        <v>0</v>
      </c>
    </row>
    <row r="634" spans="1:29">
      <c r="A634" s="4">
        <f>IF(B634=" "," ",HYPERLINK(CONCATENATE("#metadata!",ADDRESS(INDEX($P$2:$P$1001,MATCH(ROWS($N$2:N634),$N$2:$N$1001,0),0),2)),INDEX($S$2:$S$1001,MATCH(ROWS($N$2:N634),$N$2:$N$1001,0),0)))</f>
        <v>0</v>
      </c>
      <c r="B634" s="5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5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5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5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5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5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5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5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5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applicable"),exact(Metadata!D634,"not collected"),exact(Metadata!D634,"not provided"),exact(Metadata!D634,"restricted access"))),AND(IF(Metadata!D634="",FALSE,IF(ISERROR(INT(Metadata!D634)),FALSE,INT(Metadata!D634)=Metadata!D634)),Metadata!D634&gt;0))</f>
        <v>0</v>
      </c>
      <c r="X634">
        <f>AND(IF(Metadata!E634="",FALSE,TRUE),exact(Metadata!E634,"weeks"))</f>
        <v>0</v>
      </c>
      <c r="Y634">
        <f>AND(IF(Metadata!F634="",FALSE,TRUE),exact(Metadata!F634,"rat"))</f>
        <v>0</v>
      </c>
      <c r="Z634">
        <f>AND(IF(Metadata!G634="",FALSE,TRUE),exact(Metadata!G634,"Rattus norvegicus"))</f>
        <v>0</v>
      </c>
      <c r="AA634">
        <f>AND(IF(Metadata!H634="",FALSE,TRUE),exact(Metadata!H634,"10116"))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access"))),AND(IF(Metadata!I634="",FALSE,IF(ISERROR(INT(Metadata!I634)),FALSE,INT(Metadata!I634)=Metadata!I634)),Metadata!I634&gt;0))</f>
        <v>0</v>
      </c>
      <c r="AC634">
        <f>AND(IF(Metadata!J634="",FALSE,TRUE),exact(Metadata!J634,"g"))</f>
        <v>0</v>
      </c>
    </row>
    <row r="635" spans="1:29">
      <c r="A635" s="4">
        <f>IF(B635=" "," ",HYPERLINK(CONCATENATE("#metadata!",ADDRESS(INDEX($P$2:$P$1001,MATCH(ROWS($N$2:N635),$N$2:$N$1001,0),0),2)),INDEX($S$2:$S$1001,MATCH(ROWS($N$2:N635),$N$2:$N$1001,0),0)))</f>
        <v>0</v>
      </c>
      <c r="B635" s="5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5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5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5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5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5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5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5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5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applicable"),exact(Metadata!D635,"not collected"),exact(Metadata!D635,"not provided"),exact(Metadata!D635,"restricted access"))),AND(IF(Metadata!D635="",FALSE,IF(ISERROR(INT(Metadata!D635)),FALSE,INT(Metadata!D635)=Metadata!D635)),Metadata!D635&gt;0))</f>
        <v>0</v>
      </c>
      <c r="X635">
        <f>AND(IF(Metadata!E635="",FALSE,TRUE),exact(Metadata!E635,"weeks"))</f>
        <v>0</v>
      </c>
      <c r="Y635">
        <f>AND(IF(Metadata!F635="",FALSE,TRUE),exact(Metadata!F635,"rat"))</f>
        <v>0</v>
      </c>
      <c r="Z635">
        <f>AND(IF(Metadata!G635="",FALSE,TRUE),exact(Metadata!G635,"Rattus norvegicus"))</f>
        <v>0</v>
      </c>
      <c r="AA635">
        <f>AND(IF(Metadata!H635="",FALSE,TRUE),exact(Metadata!H635,"10116"))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access"))),AND(IF(Metadata!I635="",FALSE,IF(ISERROR(INT(Metadata!I635)),FALSE,INT(Metadata!I635)=Metadata!I635)),Metadata!I635&gt;0))</f>
        <v>0</v>
      </c>
      <c r="AC635">
        <f>AND(IF(Metadata!J635="",FALSE,TRUE),exact(Metadata!J635,"g"))</f>
        <v>0</v>
      </c>
    </row>
    <row r="636" spans="1:29">
      <c r="A636" s="4">
        <f>IF(B636=" "," ",HYPERLINK(CONCATENATE("#metadata!",ADDRESS(INDEX($P$2:$P$1001,MATCH(ROWS($N$2:N636),$N$2:$N$1001,0),0),2)),INDEX($S$2:$S$1001,MATCH(ROWS($N$2:N636),$N$2:$N$1001,0),0)))</f>
        <v>0</v>
      </c>
      <c r="B636" s="5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5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5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5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5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5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5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5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5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applicable"),exact(Metadata!D636,"not collected"),exact(Metadata!D636,"not provided"),exact(Metadata!D636,"restricted access"))),AND(IF(Metadata!D636="",FALSE,IF(ISERROR(INT(Metadata!D636)),FALSE,INT(Metadata!D636)=Metadata!D636)),Metadata!D636&gt;0))</f>
        <v>0</v>
      </c>
      <c r="X636">
        <f>AND(IF(Metadata!E636="",FALSE,TRUE),exact(Metadata!E636,"weeks"))</f>
        <v>0</v>
      </c>
      <c r="Y636">
        <f>AND(IF(Metadata!F636="",FALSE,TRUE),exact(Metadata!F636,"rat"))</f>
        <v>0</v>
      </c>
      <c r="Z636">
        <f>AND(IF(Metadata!G636="",FALSE,TRUE),exact(Metadata!G636,"Rattus norvegicus"))</f>
        <v>0</v>
      </c>
      <c r="AA636">
        <f>AND(IF(Metadata!H636="",FALSE,TRUE),exact(Metadata!H636,"10116"))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access"))),AND(IF(Metadata!I636="",FALSE,IF(ISERROR(INT(Metadata!I636)),FALSE,INT(Metadata!I636)=Metadata!I636)),Metadata!I636&gt;0))</f>
        <v>0</v>
      </c>
      <c r="AC636">
        <f>AND(IF(Metadata!J636="",FALSE,TRUE),exact(Metadata!J636,"g"))</f>
        <v>0</v>
      </c>
    </row>
    <row r="637" spans="1:29">
      <c r="A637" s="4">
        <f>IF(B637=" "," ",HYPERLINK(CONCATENATE("#metadata!",ADDRESS(INDEX($P$2:$P$1001,MATCH(ROWS($N$2:N637),$N$2:$N$1001,0),0),2)),INDEX($S$2:$S$1001,MATCH(ROWS($N$2:N637),$N$2:$N$1001,0),0)))</f>
        <v>0</v>
      </c>
      <c r="B637" s="5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5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5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5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5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5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5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5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5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applicable"),exact(Metadata!D637,"not collected"),exact(Metadata!D637,"not provided"),exact(Metadata!D637,"restricted access"))),AND(IF(Metadata!D637="",FALSE,IF(ISERROR(INT(Metadata!D637)),FALSE,INT(Metadata!D637)=Metadata!D637)),Metadata!D637&gt;0))</f>
        <v>0</v>
      </c>
      <c r="X637">
        <f>AND(IF(Metadata!E637="",FALSE,TRUE),exact(Metadata!E637,"weeks"))</f>
        <v>0</v>
      </c>
      <c r="Y637">
        <f>AND(IF(Metadata!F637="",FALSE,TRUE),exact(Metadata!F637,"rat"))</f>
        <v>0</v>
      </c>
      <c r="Z637">
        <f>AND(IF(Metadata!G637="",FALSE,TRUE),exact(Metadata!G637,"Rattus norvegicus"))</f>
        <v>0</v>
      </c>
      <c r="AA637">
        <f>AND(IF(Metadata!H637="",FALSE,TRUE),exact(Metadata!H637,"10116"))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access"))),AND(IF(Metadata!I637="",FALSE,IF(ISERROR(INT(Metadata!I637)),FALSE,INT(Metadata!I637)=Metadata!I637)),Metadata!I637&gt;0))</f>
        <v>0</v>
      </c>
      <c r="AC637">
        <f>AND(IF(Metadata!J637="",FALSE,TRUE),exact(Metadata!J637,"g"))</f>
        <v>0</v>
      </c>
    </row>
    <row r="638" spans="1:29">
      <c r="A638" s="4">
        <f>IF(B638=" "," ",HYPERLINK(CONCATENATE("#metadata!",ADDRESS(INDEX($P$2:$P$1001,MATCH(ROWS($N$2:N638),$N$2:$N$1001,0),0),2)),INDEX($S$2:$S$1001,MATCH(ROWS($N$2:N638),$N$2:$N$1001,0),0)))</f>
        <v>0</v>
      </c>
      <c r="B638" s="5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5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5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5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5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5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5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5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5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applicable"),exact(Metadata!D638,"not collected"),exact(Metadata!D638,"not provided"),exact(Metadata!D638,"restricted access"))),AND(IF(Metadata!D638="",FALSE,IF(ISERROR(INT(Metadata!D638)),FALSE,INT(Metadata!D638)=Metadata!D638)),Metadata!D638&gt;0))</f>
        <v>0</v>
      </c>
      <c r="X638">
        <f>AND(IF(Metadata!E638="",FALSE,TRUE),exact(Metadata!E638,"weeks"))</f>
        <v>0</v>
      </c>
      <c r="Y638">
        <f>AND(IF(Metadata!F638="",FALSE,TRUE),exact(Metadata!F638,"rat"))</f>
        <v>0</v>
      </c>
      <c r="Z638">
        <f>AND(IF(Metadata!G638="",FALSE,TRUE),exact(Metadata!G638,"Rattus norvegicus"))</f>
        <v>0</v>
      </c>
      <c r="AA638">
        <f>AND(IF(Metadata!H638="",FALSE,TRUE),exact(Metadata!H638,"10116"))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access"))),AND(IF(Metadata!I638="",FALSE,IF(ISERROR(INT(Metadata!I638)),FALSE,INT(Metadata!I638)=Metadata!I638)),Metadata!I638&gt;0))</f>
        <v>0</v>
      </c>
      <c r="AC638">
        <f>AND(IF(Metadata!J638="",FALSE,TRUE),exact(Metadata!J638,"g"))</f>
        <v>0</v>
      </c>
    </row>
    <row r="639" spans="1:29">
      <c r="A639" s="4">
        <f>IF(B639=" "," ",HYPERLINK(CONCATENATE("#metadata!",ADDRESS(INDEX($P$2:$P$1001,MATCH(ROWS($N$2:N639),$N$2:$N$1001,0),0),2)),INDEX($S$2:$S$1001,MATCH(ROWS($N$2:N639),$N$2:$N$1001,0),0)))</f>
        <v>0</v>
      </c>
      <c r="B639" s="5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5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5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5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5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5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5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5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5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applicable"),exact(Metadata!D639,"not collected"),exact(Metadata!D639,"not provided"),exact(Metadata!D639,"restricted access"))),AND(IF(Metadata!D639="",FALSE,IF(ISERROR(INT(Metadata!D639)),FALSE,INT(Metadata!D639)=Metadata!D639)),Metadata!D639&gt;0))</f>
        <v>0</v>
      </c>
      <c r="X639">
        <f>AND(IF(Metadata!E639="",FALSE,TRUE),exact(Metadata!E639,"weeks"))</f>
        <v>0</v>
      </c>
      <c r="Y639">
        <f>AND(IF(Metadata!F639="",FALSE,TRUE),exact(Metadata!F639,"rat"))</f>
        <v>0</v>
      </c>
      <c r="Z639">
        <f>AND(IF(Metadata!G639="",FALSE,TRUE),exact(Metadata!G639,"Rattus norvegicus"))</f>
        <v>0</v>
      </c>
      <c r="AA639">
        <f>AND(IF(Metadata!H639="",FALSE,TRUE),exact(Metadata!H639,"10116"))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access"))),AND(IF(Metadata!I639="",FALSE,IF(ISERROR(INT(Metadata!I639)),FALSE,INT(Metadata!I639)=Metadata!I639)),Metadata!I639&gt;0))</f>
        <v>0</v>
      </c>
      <c r="AC639">
        <f>AND(IF(Metadata!J639="",FALSE,TRUE),exact(Metadata!J639,"g"))</f>
        <v>0</v>
      </c>
    </row>
    <row r="640" spans="1:29">
      <c r="A640" s="4">
        <f>IF(B640=" "," ",HYPERLINK(CONCATENATE("#metadata!",ADDRESS(INDEX($P$2:$P$1001,MATCH(ROWS($N$2:N640),$N$2:$N$1001,0),0),2)),INDEX($S$2:$S$1001,MATCH(ROWS($N$2:N640),$N$2:$N$1001,0),0)))</f>
        <v>0</v>
      </c>
      <c r="B640" s="5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5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5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5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5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5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5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5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5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applicable"),exact(Metadata!D640,"not collected"),exact(Metadata!D640,"not provided"),exact(Metadata!D640,"restricted access"))),AND(IF(Metadata!D640="",FALSE,IF(ISERROR(INT(Metadata!D640)),FALSE,INT(Metadata!D640)=Metadata!D640)),Metadata!D640&gt;0))</f>
        <v>0</v>
      </c>
      <c r="X640">
        <f>AND(IF(Metadata!E640="",FALSE,TRUE),exact(Metadata!E640,"weeks"))</f>
        <v>0</v>
      </c>
      <c r="Y640">
        <f>AND(IF(Metadata!F640="",FALSE,TRUE),exact(Metadata!F640,"rat"))</f>
        <v>0</v>
      </c>
      <c r="Z640">
        <f>AND(IF(Metadata!G640="",FALSE,TRUE),exact(Metadata!G640,"Rattus norvegicus"))</f>
        <v>0</v>
      </c>
      <c r="AA640">
        <f>AND(IF(Metadata!H640="",FALSE,TRUE),exact(Metadata!H640,"10116"))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access"))),AND(IF(Metadata!I640="",FALSE,IF(ISERROR(INT(Metadata!I640)),FALSE,INT(Metadata!I640)=Metadata!I640)),Metadata!I640&gt;0))</f>
        <v>0</v>
      </c>
      <c r="AC640">
        <f>AND(IF(Metadata!J640="",FALSE,TRUE),exact(Metadata!J640,"g"))</f>
        <v>0</v>
      </c>
    </row>
    <row r="641" spans="1:29">
      <c r="A641" s="4">
        <f>IF(B641=" "," ",HYPERLINK(CONCATENATE("#metadata!",ADDRESS(INDEX($P$2:$P$1001,MATCH(ROWS($N$2:N641),$N$2:$N$1001,0),0),2)),INDEX($S$2:$S$1001,MATCH(ROWS($N$2:N641),$N$2:$N$1001,0),0)))</f>
        <v>0</v>
      </c>
      <c r="B641" s="5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5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5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5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5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5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5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5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5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applicable"),exact(Metadata!D641,"not collected"),exact(Metadata!D641,"not provided"),exact(Metadata!D641,"restricted access"))),AND(IF(Metadata!D641="",FALSE,IF(ISERROR(INT(Metadata!D641)),FALSE,INT(Metadata!D641)=Metadata!D641)),Metadata!D641&gt;0))</f>
        <v>0</v>
      </c>
      <c r="X641">
        <f>AND(IF(Metadata!E641="",FALSE,TRUE),exact(Metadata!E641,"weeks"))</f>
        <v>0</v>
      </c>
      <c r="Y641">
        <f>AND(IF(Metadata!F641="",FALSE,TRUE),exact(Metadata!F641,"rat"))</f>
        <v>0</v>
      </c>
      <c r="Z641">
        <f>AND(IF(Metadata!G641="",FALSE,TRUE),exact(Metadata!G641,"Rattus norvegicus"))</f>
        <v>0</v>
      </c>
      <c r="AA641">
        <f>AND(IF(Metadata!H641="",FALSE,TRUE),exact(Metadata!H641,"10116"))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access"))),AND(IF(Metadata!I641="",FALSE,IF(ISERROR(INT(Metadata!I641)),FALSE,INT(Metadata!I641)=Metadata!I641)),Metadata!I641&gt;0))</f>
        <v>0</v>
      </c>
      <c r="AC641">
        <f>AND(IF(Metadata!J641="",FALSE,TRUE),exact(Metadata!J641,"g"))</f>
        <v>0</v>
      </c>
    </row>
    <row r="642" spans="1:29">
      <c r="A642" s="4">
        <f>IF(B642=" "," ",HYPERLINK(CONCATENATE("#metadata!",ADDRESS(INDEX($P$2:$P$1001,MATCH(ROWS($N$2:N642),$N$2:$N$1001,0),0),2)),INDEX($S$2:$S$1001,MATCH(ROWS($N$2:N642),$N$2:$N$1001,0),0)))</f>
        <v>0</v>
      </c>
      <c r="B642" s="5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5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5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5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5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5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5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5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5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applicable"),exact(Metadata!D642,"not collected"),exact(Metadata!D642,"not provided"),exact(Metadata!D642,"restricted access"))),AND(IF(Metadata!D642="",FALSE,IF(ISERROR(INT(Metadata!D642)),FALSE,INT(Metadata!D642)=Metadata!D642)),Metadata!D642&gt;0))</f>
        <v>0</v>
      </c>
      <c r="X642">
        <f>AND(IF(Metadata!E642="",FALSE,TRUE),exact(Metadata!E642,"weeks"))</f>
        <v>0</v>
      </c>
      <c r="Y642">
        <f>AND(IF(Metadata!F642="",FALSE,TRUE),exact(Metadata!F642,"rat"))</f>
        <v>0</v>
      </c>
      <c r="Z642">
        <f>AND(IF(Metadata!G642="",FALSE,TRUE),exact(Metadata!G642,"Rattus norvegicus"))</f>
        <v>0</v>
      </c>
      <c r="AA642">
        <f>AND(IF(Metadata!H642="",FALSE,TRUE),exact(Metadata!H642,"10116"))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access"))),AND(IF(Metadata!I642="",FALSE,IF(ISERROR(INT(Metadata!I642)),FALSE,INT(Metadata!I642)=Metadata!I642)),Metadata!I642&gt;0))</f>
        <v>0</v>
      </c>
      <c r="AC642">
        <f>AND(IF(Metadata!J642="",FALSE,TRUE),exact(Metadata!J642,"g"))</f>
        <v>0</v>
      </c>
    </row>
    <row r="643" spans="1:29">
      <c r="A643" s="4">
        <f>IF(B643=" "," ",HYPERLINK(CONCATENATE("#metadata!",ADDRESS(INDEX($P$2:$P$1001,MATCH(ROWS($N$2:N643),$N$2:$N$1001,0),0),2)),INDEX($S$2:$S$1001,MATCH(ROWS($N$2:N643),$N$2:$N$1001,0),0)))</f>
        <v>0</v>
      </c>
      <c r="B643" s="5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5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5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5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5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5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5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5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5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applicable"),exact(Metadata!D643,"not collected"),exact(Metadata!D643,"not provided"),exact(Metadata!D643,"restricted access"))),AND(IF(Metadata!D643="",FALSE,IF(ISERROR(INT(Metadata!D643)),FALSE,INT(Metadata!D643)=Metadata!D643)),Metadata!D643&gt;0))</f>
        <v>0</v>
      </c>
      <c r="X643">
        <f>AND(IF(Metadata!E643="",FALSE,TRUE),exact(Metadata!E643,"weeks"))</f>
        <v>0</v>
      </c>
      <c r="Y643">
        <f>AND(IF(Metadata!F643="",FALSE,TRUE),exact(Metadata!F643,"rat"))</f>
        <v>0</v>
      </c>
      <c r="Z643">
        <f>AND(IF(Metadata!G643="",FALSE,TRUE),exact(Metadata!G643,"Rattus norvegicus"))</f>
        <v>0</v>
      </c>
      <c r="AA643">
        <f>AND(IF(Metadata!H643="",FALSE,TRUE),exact(Metadata!H643,"10116"))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access"))),AND(IF(Metadata!I643="",FALSE,IF(ISERROR(INT(Metadata!I643)),FALSE,INT(Metadata!I643)=Metadata!I643)),Metadata!I643&gt;0))</f>
        <v>0</v>
      </c>
      <c r="AC643">
        <f>AND(IF(Metadata!J643="",FALSE,TRUE),exact(Metadata!J643,"g"))</f>
        <v>0</v>
      </c>
    </row>
    <row r="644" spans="1:29">
      <c r="A644" s="4">
        <f>IF(B644=" "," ",HYPERLINK(CONCATENATE("#metadata!",ADDRESS(INDEX($P$2:$P$1001,MATCH(ROWS($N$2:N644),$N$2:$N$1001,0),0),2)),INDEX($S$2:$S$1001,MATCH(ROWS($N$2:N644),$N$2:$N$1001,0),0)))</f>
        <v>0</v>
      </c>
      <c r="B644" s="5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5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5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5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5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5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5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5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5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applicable"),exact(Metadata!D644,"not collected"),exact(Metadata!D644,"not provided"),exact(Metadata!D644,"restricted access"))),AND(IF(Metadata!D644="",FALSE,IF(ISERROR(INT(Metadata!D644)),FALSE,INT(Metadata!D644)=Metadata!D644)),Metadata!D644&gt;0))</f>
        <v>0</v>
      </c>
      <c r="X644">
        <f>AND(IF(Metadata!E644="",FALSE,TRUE),exact(Metadata!E644,"weeks"))</f>
        <v>0</v>
      </c>
      <c r="Y644">
        <f>AND(IF(Metadata!F644="",FALSE,TRUE),exact(Metadata!F644,"rat"))</f>
        <v>0</v>
      </c>
      <c r="Z644">
        <f>AND(IF(Metadata!G644="",FALSE,TRUE),exact(Metadata!G644,"Rattus norvegicus"))</f>
        <v>0</v>
      </c>
      <c r="AA644">
        <f>AND(IF(Metadata!H644="",FALSE,TRUE),exact(Metadata!H644,"10116"))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access"))),AND(IF(Metadata!I644="",FALSE,IF(ISERROR(INT(Metadata!I644)),FALSE,INT(Metadata!I644)=Metadata!I644)),Metadata!I644&gt;0))</f>
        <v>0</v>
      </c>
      <c r="AC644">
        <f>AND(IF(Metadata!J644="",FALSE,TRUE),exact(Metadata!J644,"g"))</f>
        <v>0</v>
      </c>
    </row>
    <row r="645" spans="1:29">
      <c r="A645" s="4">
        <f>IF(B645=" "," ",HYPERLINK(CONCATENATE("#metadata!",ADDRESS(INDEX($P$2:$P$1001,MATCH(ROWS($N$2:N645),$N$2:$N$1001,0),0),2)),INDEX($S$2:$S$1001,MATCH(ROWS($N$2:N645),$N$2:$N$1001,0),0)))</f>
        <v>0</v>
      </c>
      <c r="B645" s="5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5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5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5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5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5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5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5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5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applicable"),exact(Metadata!D645,"not collected"),exact(Metadata!D645,"not provided"),exact(Metadata!D645,"restricted access"))),AND(IF(Metadata!D645="",FALSE,IF(ISERROR(INT(Metadata!D645)),FALSE,INT(Metadata!D645)=Metadata!D645)),Metadata!D645&gt;0))</f>
        <v>0</v>
      </c>
      <c r="X645">
        <f>AND(IF(Metadata!E645="",FALSE,TRUE),exact(Metadata!E645,"weeks"))</f>
        <v>0</v>
      </c>
      <c r="Y645">
        <f>AND(IF(Metadata!F645="",FALSE,TRUE),exact(Metadata!F645,"rat"))</f>
        <v>0</v>
      </c>
      <c r="Z645">
        <f>AND(IF(Metadata!G645="",FALSE,TRUE),exact(Metadata!G645,"Rattus norvegicus"))</f>
        <v>0</v>
      </c>
      <c r="AA645">
        <f>AND(IF(Metadata!H645="",FALSE,TRUE),exact(Metadata!H645,"10116"))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access"))),AND(IF(Metadata!I645="",FALSE,IF(ISERROR(INT(Metadata!I645)),FALSE,INT(Metadata!I645)=Metadata!I645)),Metadata!I645&gt;0))</f>
        <v>0</v>
      </c>
      <c r="AC645">
        <f>AND(IF(Metadata!J645="",FALSE,TRUE),exact(Metadata!J645,"g"))</f>
        <v>0</v>
      </c>
    </row>
    <row r="646" spans="1:29">
      <c r="A646" s="4">
        <f>IF(B646=" "," ",HYPERLINK(CONCATENATE("#metadata!",ADDRESS(INDEX($P$2:$P$1001,MATCH(ROWS($N$2:N646),$N$2:$N$1001,0),0),2)),INDEX($S$2:$S$1001,MATCH(ROWS($N$2:N646),$N$2:$N$1001,0),0)))</f>
        <v>0</v>
      </c>
      <c r="B646" s="5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5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5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5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5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5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5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5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5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applicable"),exact(Metadata!D646,"not collected"),exact(Metadata!D646,"not provided"),exact(Metadata!D646,"restricted access"))),AND(IF(Metadata!D646="",FALSE,IF(ISERROR(INT(Metadata!D646)),FALSE,INT(Metadata!D646)=Metadata!D646)),Metadata!D646&gt;0))</f>
        <v>0</v>
      </c>
      <c r="X646">
        <f>AND(IF(Metadata!E646="",FALSE,TRUE),exact(Metadata!E646,"weeks"))</f>
        <v>0</v>
      </c>
      <c r="Y646">
        <f>AND(IF(Metadata!F646="",FALSE,TRUE),exact(Metadata!F646,"rat"))</f>
        <v>0</v>
      </c>
      <c r="Z646">
        <f>AND(IF(Metadata!G646="",FALSE,TRUE),exact(Metadata!G646,"Rattus norvegicus"))</f>
        <v>0</v>
      </c>
      <c r="AA646">
        <f>AND(IF(Metadata!H646="",FALSE,TRUE),exact(Metadata!H646,"10116"))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access"))),AND(IF(Metadata!I646="",FALSE,IF(ISERROR(INT(Metadata!I646)),FALSE,INT(Metadata!I646)=Metadata!I646)),Metadata!I646&gt;0))</f>
        <v>0</v>
      </c>
      <c r="AC646">
        <f>AND(IF(Metadata!J646="",FALSE,TRUE),exact(Metadata!J646,"g"))</f>
        <v>0</v>
      </c>
    </row>
    <row r="647" spans="1:29">
      <c r="A647" s="4">
        <f>IF(B647=" "," ",HYPERLINK(CONCATENATE("#metadata!",ADDRESS(INDEX($P$2:$P$1001,MATCH(ROWS($N$2:N647),$N$2:$N$1001,0),0),2)),INDEX($S$2:$S$1001,MATCH(ROWS($N$2:N647),$N$2:$N$1001,0),0)))</f>
        <v>0</v>
      </c>
      <c r="B647" s="5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5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5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5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5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5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5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5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5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applicable"),exact(Metadata!D647,"not collected"),exact(Metadata!D647,"not provided"),exact(Metadata!D647,"restricted access"))),AND(IF(Metadata!D647="",FALSE,IF(ISERROR(INT(Metadata!D647)),FALSE,INT(Metadata!D647)=Metadata!D647)),Metadata!D647&gt;0))</f>
        <v>0</v>
      </c>
      <c r="X647">
        <f>AND(IF(Metadata!E647="",FALSE,TRUE),exact(Metadata!E647,"weeks"))</f>
        <v>0</v>
      </c>
      <c r="Y647">
        <f>AND(IF(Metadata!F647="",FALSE,TRUE),exact(Metadata!F647,"rat"))</f>
        <v>0</v>
      </c>
      <c r="Z647">
        <f>AND(IF(Metadata!G647="",FALSE,TRUE),exact(Metadata!G647,"Rattus norvegicus"))</f>
        <v>0</v>
      </c>
      <c r="AA647">
        <f>AND(IF(Metadata!H647="",FALSE,TRUE),exact(Metadata!H647,"10116"))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access"))),AND(IF(Metadata!I647="",FALSE,IF(ISERROR(INT(Metadata!I647)),FALSE,INT(Metadata!I647)=Metadata!I647)),Metadata!I647&gt;0))</f>
        <v>0</v>
      </c>
      <c r="AC647">
        <f>AND(IF(Metadata!J647="",FALSE,TRUE),exact(Metadata!J647,"g"))</f>
        <v>0</v>
      </c>
    </row>
    <row r="648" spans="1:29">
      <c r="A648" s="4">
        <f>IF(B648=" "," ",HYPERLINK(CONCATENATE("#metadata!",ADDRESS(INDEX($P$2:$P$1001,MATCH(ROWS($N$2:N648),$N$2:$N$1001,0),0),2)),INDEX($S$2:$S$1001,MATCH(ROWS($N$2:N648),$N$2:$N$1001,0),0)))</f>
        <v>0</v>
      </c>
      <c r="B648" s="5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5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5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5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5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5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5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5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5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applicable"),exact(Metadata!D648,"not collected"),exact(Metadata!D648,"not provided"),exact(Metadata!D648,"restricted access"))),AND(IF(Metadata!D648="",FALSE,IF(ISERROR(INT(Metadata!D648)),FALSE,INT(Metadata!D648)=Metadata!D648)),Metadata!D648&gt;0))</f>
        <v>0</v>
      </c>
      <c r="X648">
        <f>AND(IF(Metadata!E648="",FALSE,TRUE),exact(Metadata!E648,"weeks"))</f>
        <v>0</v>
      </c>
      <c r="Y648">
        <f>AND(IF(Metadata!F648="",FALSE,TRUE),exact(Metadata!F648,"rat"))</f>
        <v>0</v>
      </c>
      <c r="Z648">
        <f>AND(IF(Metadata!G648="",FALSE,TRUE),exact(Metadata!G648,"Rattus norvegicus"))</f>
        <v>0</v>
      </c>
      <c r="AA648">
        <f>AND(IF(Metadata!H648="",FALSE,TRUE),exact(Metadata!H648,"10116"))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access"))),AND(IF(Metadata!I648="",FALSE,IF(ISERROR(INT(Metadata!I648)),FALSE,INT(Metadata!I648)=Metadata!I648)),Metadata!I648&gt;0))</f>
        <v>0</v>
      </c>
      <c r="AC648">
        <f>AND(IF(Metadata!J648="",FALSE,TRUE),exact(Metadata!J648,"g"))</f>
        <v>0</v>
      </c>
    </row>
    <row r="649" spans="1:29">
      <c r="A649" s="4">
        <f>IF(B649=" "," ",HYPERLINK(CONCATENATE("#metadata!",ADDRESS(INDEX($P$2:$P$1001,MATCH(ROWS($N$2:N649),$N$2:$N$1001,0),0),2)),INDEX($S$2:$S$1001,MATCH(ROWS($N$2:N649),$N$2:$N$1001,0),0)))</f>
        <v>0</v>
      </c>
      <c r="B649" s="5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5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5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5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5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5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5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5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5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applicable"),exact(Metadata!D649,"not collected"),exact(Metadata!D649,"not provided"),exact(Metadata!D649,"restricted access"))),AND(IF(Metadata!D649="",FALSE,IF(ISERROR(INT(Metadata!D649)),FALSE,INT(Metadata!D649)=Metadata!D649)),Metadata!D649&gt;0))</f>
        <v>0</v>
      </c>
      <c r="X649">
        <f>AND(IF(Metadata!E649="",FALSE,TRUE),exact(Metadata!E649,"weeks"))</f>
        <v>0</v>
      </c>
      <c r="Y649">
        <f>AND(IF(Metadata!F649="",FALSE,TRUE),exact(Metadata!F649,"rat"))</f>
        <v>0</v>
      </c>
      <c r="Z649">
        <f>AND(IF(Metadata!G649="",FALSE,TRUE),exact(Metadata!G649,"Rattus norvegicus"))</f>
        <v>0</v>
      </c>
      <c r="AA649">
        <f>AND(IF(Metadata!H649="",FALSE,TRUE),exact(Metadata!H649,"10116"))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access"))),AND(IF(Metadata!I649="",FALSE,IF(ISERROR(INT(Metadata!I649)),FALSE,INT(Metadata!I649)=Metadata!I649)),Metadata!I649&gt;0))</f>
        <v>0</v>
      </c>
      <c r="AC649">
        <f>AND(IF(Metadata!J649="",FALSE,TRUE),exact(Metadata!J649,"g"))</f>
        <v>0</v>
      </c>
    </row>
    <row r="650" spans="1:29">
      <c r="A650" s="4">
        <f>IF(B650=" "," ",HYPERLINK(CONCATENATE("#metadata!",ADDRESS(INDEX($P$2:$P$1001,MATCH(ROWS($N$2:N650),$N$2:$N$1001,0),0),2)),INDEX($S$2:$S$1001,MATCH(ROWS($N$2:N650),$N$2:$N$1001,0),0)))</f>
        <v>0</v>
      </c>
      <c r="B650" s="5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5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5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5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5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5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5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5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5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applicable"),exact(Metadata!D650,"not collected"),exact(Metadata!D650,"not provided"),exact(Metadata!D650,"restricted access"))),AND(IF(Metadata!D650="",FALSE,IF(ISERROR(INT(Metadata!D650)),FALSE,INT(Metadata!D650)=Metadata!D650)),Metadata!D650&gt;0))</f>
        <v>0</v>
      </c>
      <c r="X650">
        <f>AND(IF(Metadata!E650="",FALSE,TRUE),exact(Metadata!E650,"weeks"))</f>
        <v>0</v>
      </c>
      <c r="Y650">
        <f>AND(IF(Metadata!F650="",FALSE,TRUE),exact(Metadata!F650,"rat"))</f>
        <v>0</v>
      </c>
      <c r="Z650">
        <f>AND(IF(Metadata!G650="",FALSE,TRUE),exact(Metadata!G650,"Rattus norvegicus"))</f>
        <v>0</v>
      </c>
      <c r="AA650">
        <f>AND(IF(Metadata!H650="",FALSE,TRUE),exact(Metadata!H650,"10116"))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access"))),AND(IF(Metadata!I650="",FALSE,IF(ISERROR(INT(Metadata!I650)),FALSE,INT(Metadata!I650)=Metadata!I650)),Metadata!I650&gt;0))</f>
        <v>0</v>
      </c>
      <c r="AC650">
        <f>AND(IF(Metadata!J650="",FALSE,TRUE),exact(Metadata!J650,"g"))</f>
        <v>0</v>
      </c>
    </row>
    <row r="651" spans="1:29">
      <c r="A651" s="4">
        <f>IF(B651=" "," ",HYPERLINK(CONCATENATE("#metadata!",ADDRESS(INDEX($P$2:$P$1001,MATCH(ROWS($N$2:N651),$N$2:$N$1001,0),0),2)),INDEX($S$2:$S$1001,MATCH(ROWS($N$2:N651),$N$2:$N$1001,0),0)))</f>
        <v>0</v>
      </c>
      <c r="B651" s="5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5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5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5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5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5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5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5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5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applicable"),exact(Metadata!D651,"not collected"),exact(Metadata!D651,"not provided"),exact(Metadata!D651,"restricted access"))),AND(IF(Metadata!D651="",FALSE,IF(ISERROR(INT(Metadata!D651)),FALSE,INT(Metadata!D651)=Metadata!D651)),Metadata!D651&gt;0))</f>
        <v>0</v>
      </c>
      <c r="X651">
        <f>AND(IF(Metadata!E651="",FALSE,TRUE),exact(Metadata!E651,"weeks"))</f>
        <v>0</v>
      </c>
      <c r="Y651">
        <f>AND(IF(Metadata!F651="",FALSE,TRUE),exact(Metadata!F651,"rat"))</f>
        <v>0</v>
      </c>
      <c r="Z651">
        <f>AND(IF(Metadata!G651="",FALSE,TRUE),exact(Metadata!G651,"Rattus norvegicus"))</f>
        <v>0</v>
      </c>
      <c r="AA651">
        <f>AND(IF(Metadata!H651="",FALSE,TRUE),exact(Metadata!H651,"10116"))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access"))),AND(IF(Metadata!I651="",FALSE,IF(ISERROR(INT(Metadata!I651)),FALSE,INT(Metadata!I651)=Metadata!I651)),Metadata!I651&gt;0))</f>
        <v>0</v>
      </c>
      <c r="AC651">
        <f>AND(IF(Metadata!J651="",FALSE,TRUE),exact(Metadata!J651,"g"))</f>
        <v>0</v>
      </c>
    </row>
    <row r="652" spans="1:29">
      <c r="A652" s="4">
        <f>IF(B652=" "," ",HYPERLINK(CONCATENATE("#metadata!",ADDRESS(INDEX($P$2:$P$1001,MATCH(ROWS($N$2:N652),$N$2:$N$1001,0),0),2)),INDEX($S$2:$S$1001,MATCH(ROWS($N$2:N652),$N$2:$N$1001,0),0)))</f>
        <v>0</v>
      </c>
      <c r="B652" s="5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5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5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5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5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5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5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5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5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applicable"),exact(Metadata!D652,"not collected"),exact(Metadata!D652,"not provided"),exact(Metadata!D652,"restricted access"))),AND(IF(Metadata!D652="",FALSE,IF(ISERROR(INT(Metadata!D652)),FALSE,INT(Metadata!D652)=Metadata!D652)),Metadata!D652&gt;0))</f>
        <v>0</v>
      </c>
      <c r="X652">
        <f>AND(IF(Metadata!E652="",FALSE,TRUE),exact(Metadata!E652,"weeks"))</f>
        <v>0</v>
      </c>
      <c r="Y652">
        <f>AND(IF(Metadata!F652="",FALSE,TRUE),exact(Metadata!F652,"rat"))</f>
        <v>0</v>
      </c>
      <c r="Z652">
        <f>AND(IF(Metadata!G652="",FALSE,TRUE),exact(Metadata!G652,"Rattus norvegicus"))</f>
        <v>0</v>
      </c>
      <c r="AA652">
        <f>AND(IF(Metadata!H652="",FALSE,TRUE),exact(Metadata!H652,"10116"))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access"))),AND(IF(Metadata!I652="",FALSE,IF(ISERROR(INT(Metadata!I652)),FALSE,INT(Metadata!I652)=Metadata!I652)),Metadata!I652&gt;0))</f>
        <v>0</v>
      </c>
      <c r="AC652">
        <f>AND(IF(Metadata!J652="",FALSE,TRUE),exact(Metadata!J652,"g"))</f>
        <v>0</v>
      </c>
    </row>
    <row r="653" spans="1:29">
      <c r="A653" s="4">
        <f>IF(B653=" "," ",HYPERLINK(CONCATENATE("#metadata!",ADDRESS(INDEX($P$2:$P$1001,MATCH(ROWS($N$2:N653),$N$2:$N$1001,0),0),2)),INDEX($S$2:$S$1001,MATCH(ROWS($N$2:N653),$N$2:$N$1001,0),0)))</f>
        <v>0</v>
      </c>
      <c r="B653" s="5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5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5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5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5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5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5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5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5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applicable"),exact(Metadata!D653,"not collected"),exact(Metadata!D653,"not provided"),exact(Metadata!D653,"restricted access"))),AND(IF(Metadata!D653="",FALSE,IF(ISERROR(INT(Metadata!D653)),FALSE,INT(Metadata!D653)=Metadata!D653)),Metadata!D653&gt;0))</f>
        <v>0</v>
      </c>
      <c r="X653">
        <f>AND(IF(Metadata!E653="",FALSE,TRUE),exact(Metadata!E653,"weeks"))</f>
        <v>0</v>
      </c>
      <c r="Y653">
        <f>AND(IF(Metadata!F653="",FALSE,TRUE),exact(Metadata!F653,"rat"))</f>
        <v>0</v>
      </c>
      <c r="Z653">
        <f>AND(IF(Metadata!G653="",FALSE,TRUE),exact(Metadata!G653,"Rattus norvegicus"))</f>
        <v>0</v>
      </c>
      <c r="AA653">
        <f>AND(IF(Metadata!H653="",FALSE,TRUE),exact(Metadata!H653,"10116"))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access"))),AND(IF(Metadata!I653="",FALSE,IF(ISERROR(INT(Metadata!I653)),FALSE,INT(Metadata!I653)=Metadata!I653)),Metadata!I653&gt;0))</f>
        <v>0</v>
      </c>
      <c r="AC653">
        <f>AND(IF(Metadata!J653="",FALSE,TRUE),exact(Metadata!J653,"g"))</f>
        <v>0</v>
      </c>
    </row>
    <row r="654" spans="1:29">
      <c r="A654" s="4">
        <f>IF(B654=" "," ",HYPERLINK(CONCATENATE("#metadata!",ADDRESS(INDEX($P$2:$P$1001,MATCH(ROWS($N$2:N654),$N$2:$N$1001,0),0),2)),INDEX($S$2:$S$1001,MATCH(ROWS($N$2:N654),$N$2:$N$1001,0),0)))</f>
        <v>0</v>
      </c>
      <c r="B654" s="5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5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5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5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5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5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5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5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5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applicable"),exact(Metadata!D654,"not collected"),exact(Metadata!D654,"not provided"),exact(Metadata!D654,"restricted access"))),AND(IF(Metadata!D654="",FALSE,IF(ISERROR(INT(Metadata!D654)),FALSE,INT(Metadata!D654)=Metadata!D654)),Metadata!D654&gt;0))</f>
        <v>0</v>
      </c>
      <c r="X654">
        <f>AND(IF(Metadata!E654="",FALSE,TRUE),exact(Metadata!E654,"weeks"))</f>
        <v>0</v>
      </c>
      <c r="Y654">
        <f>AND(IF(Metadata!F654="",FALSE,TRUE),exact(Metadata!F654,"rat"))</f>
        <v>0</v>
      </c>
      <c r="Z654">
        <f>AND(IF(Metadata!G654="",FALSE,TRUE),exact(Metadata!G654,"Rattus norvegicus"))</f>
        <v>0</v>
      </c>
      <c r="AA654">
        <f>AND(IF(Metadata!H654="",FALSE,TRUE),exact(Metadata!H654,"10116"))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access"))),AND(IF(Metadata!I654="",FALSE,IF(ISERROR(INT(Metadata!I654)),FALSE,INT(Metadata!I654)=Metadata!I654)),Metadata!I654&gt;0))</f>
        <v>0</v>
      </c>
      <c r="AC654">
        <f>AND(IF(Metadata!J654="",FALSE,TRUE),exact(Metadata!J654,"g"))</f>
        <v>0</v>
      </c>
    </row>
    <row r="655" spans="1:29">
      <c r="A655" s="4">
        <f>IF(B655=" "," ",HYPERLINK(CONCATENATE("#metadata!",ADDRESS(INDEX($P$2:$P$1001,MATCH(ROWS($N$2:N655),$N$2:$N$1001,0),0),2)),INDEX($S$2:$S$1001,MATCH(ROWS($N$2:N655),$N$2:$N$1001,0),0)))</f>
        <v>0</v>
      </c>
      <c r="B655" s="5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5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5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5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5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5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5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5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5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applicable"),exact(Metadata!D655,"not collected"),exact(Metadata!D655,"not provided"),exact(Metadata!D655,"restricted access"))),AND(IF(Metadata!D655="",FALSE,IF(ISERROR(INT(Metadata!D655)),FALSE,INT(Metadata!D655)=Metadata!D655)),Metadata!D655&gt;0))</f>
        <v>0</v>
      </c>
      <c r="X655">
        <f>AND(IF(Metadata!E655="",FALSE,TRUE),exact(Metadata!E655,"weeks"))</f>
        <v>0</v>
      </c>
      <c r="Y655">
        <f>AND(IF(Metadata!F655="",FALSE,TRUE),exact(Metadata!F655,"rat"))</f>
        <v>0</v>
      </c>
      <c r="Z655">
        <f>AND(IF(Metadata!G655="",FALSE,TRUE),exact(Metadata!G655,"Rattus norvegicus"))</f>
        <v>0</v>
      </c>
      <c r="AA655">
        <f>AND(IF(Metadata!H655="",FALSE,TRUE),exact(Metadata!H655,"10116"))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access"))),AND(IF(Metadata!I655="",FALSE,IF(ISERROR(INT(Metadata!I655)),FALSE,INT(Metadata!I655)=Metadata!I655)),Metadata!I655&gt;0))</f>
        <v>0</v>
      </c>
      <c r="AC655">
        <f>AND(IF(Metadata!J655="",FALSE,TRUE),exact(Metadata!J655,"g"))</f>
        <v>0</v>
      </c>
    </row>
    <row r="656" spans="1:29">
      <c r="A656" s="4">
        <f>IF(B656=" "," ",HYPERLINK(CONCATENATE("#metadata!",ADDRESS(INDEX($P$2:$P$1001,MATCH(ROWS($N$2:N656),$N$2:$N$1001,0),0),2)),INDEX($S$2:$S$1001,MATCH(ROWS($N$2:N656),$N$2:$N$1001,0),0)))</f>
        <v>0</v>
      </c>
      <c r="B656" s="5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5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5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5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5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5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5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5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5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applicable"),exact(Metadata!D656,"not collected"),exact(Metadata!D656,"not provided"),exact(Metadata!D656,"restricted access"))),AND(IF(Metadata!D656="",FALSE,IF(ISERROR(INT(Metadata!D656)),FALSE,INT(Metadata!D656)=Metadata!D656)),Metadata!D656&gt;0))</f>
        <v>0</v>
      </c>
      <c r="X656">
        <f>AND(IF(Metadata!E656="",FALSE,TRUE),exact(Metadata!E656,"weeks"))</f>
        <v>0</v>
      </c>
      <c r="Y656">
        <f>AND(IF(Metadata!F656="",FALSE,TRUE),exact(Metadata!F656,"rat"))</f>
        <v>0</v>
      </c>
      <c r="Z656">
        <f>AND(IF(Metadata!G656="",FALSE,TRUE),exact(Metadata!G656,"Rattus norvegicus"))</f>
        <v>0</v>
      </c>
      <c r="AA656">
        <f>AND(IF(Metadata!H656="",FALSE,TRUE),exact(Metadata!H656,"10116"))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access"))),AND(IF(Metadata!I656="",FALSE,IF(ISERROR(INT(Metadata!I656)),FALSE,INT(Metadata!I656)=Metadata!I656)),Metadata!I656&gt;0))</f>
        <v>0</v>
      </c>
      <c r="AC656">
        <f>AND(IF(Metadata!J656="",FALSE,TRUE),exact(Metadata!J656,"g"))</f>
        <v>0</v>
      </c>
    </row>
    <row r="657" spans="1:29">
      <c r="A657" s="4">
        <f>IF(B657=" "," ",HYPERLINK(CONCATENATE("#metadata!",ADDRESS(INDEX($P$2:$P$1001,MATCH(ROWS($N$2:N657),$N$2:$N$1001,0),0),2)),INDEX($S$2:$S$1001,MATCH(ROWS($N$2:N657),$N$2:$N$1001,0),0)))</f>
        <v>0</v>
      </c>
      <c r="B657" s="5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5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5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5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5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5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5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5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5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applicable"),exact(Metadata!D657,"not collected"),exact(Metadata!D657,"not provided"),exact(Metadata!D657,"restricted access"))),AND(IF(Metadata!D657="",FALSE,IF(ISERROR(INT(Metadata!D657)),FALSE,INT(Metadata!D657)=Metadata!D657)),Metadata!D657&gt;0))</f>
        <v>0</v>
      </c>
      <c r="X657">
        <f>AND(IF(Metadata!E657="",FALSE,TRUE),exact(Metadata!E657,"weeks"))</f>
        <v>0</v>
      </c>
      <c r="Y657">
        <f>AND(IF(Metadata!F657="",FALSE,TRUE),exact(Metadata!F657,"rat"))</f>
        <v>0</v>
      </c>
      <c r="Z657">
        <f>AND(IF(Metadata!G657="",FALSE,TRUE),exact(Metadata!G657,"Rattus norvegicus"))</f>
        <v>0</v>
      </c>
      <c r="AA657">
        <f>AND(IF(Metadata!H657="",FALSE,TRUE),exact(Metadata!H657,"10116"))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access"))),AND(IF(Metadata!I657="",FALSE,IF(ISERROR(INT(Metadata!I657)),FALSE,INT(Metadata!I657)=Metadata!I657)),Metadata!I657&gt;0))</f>
        <v>0</v>
      </c>
      <c r="AC657">
        <f>AND(IF(Metadata!J657="",FALSE,TRUE),exact(Metadata!J657,"g"))</f>
        <v>0</v>
      </c>
    </row>
    <row r="658" spans="1:29">
      <c r="A658" s="4">
        <f>IF(B658=" "," ",HYPERLINK(CONCATENATE("#metadata!",ADDRESS(INDEX($P$2:$P$1001,MATCH(ROWS($N$2:N658),$N$2:$N$1001,0),0),2)),INDEX($S$2:$S$1001,MATCH(ROWS($N$2:N658),$N$2:$N$1001,0),0)))</f>
        <v>0</v>
      </c>
      <c r="B658" s="5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5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5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5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5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5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5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5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5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applicable"),exact(Metadata!D658,"not collected"),exact(Metadata!D658,"not provided"),exact(Metadata!D658,"restricted access"))),AND(IF(Metadata!D658="",FALSE,IF(ISERROR(INT(Metadata!D658)),FALSE,INT(Metadata!D658)=Metadata!D658)),Metadata!D658&gt;0))</f>
        <v>0</v>
      </c>
      <c r="X658">
        <f>AND(IF(Metadata!E658="",FALSE,TRUE),exact(Metadata!E658,"weeks"))</f>
        <v>0</v>
      </c>
      <c r="Y658">
        <f>AND(IF(Metadata!F658="",FALSE,TRUE),exact(Metadata!F658,"rat"))</f>
        <v>0</v>
      </c>
      <c r="Z658">
        <f>AND(IF(Metadata!G658="",FALSE,TRUE),exact(Metadata!G658,"Rattus norvegicus"))</f>
        <v>0</v>
      </c>
      <c r="AA658">
        <f>AND(IF(Metadata!H658="",FALSE,TRUE),exact(Metadata!H658,"10116"))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access"))),AND(IF(Metadata!I658="",FALSE,IF(ISERROR(INT(Metadata!I658)),FALSE,INT(Metadata!I658)=Metadata!I658)),Metadata!I658&gt;0))</f>
        <v>0</v>
      </c>
      <c r="AC658">
        <f>AND(IF(Metadata!J658="",FALSE,TRUE),exact(Metadata!J658,"g"))</f>
        <v>0</v>
      </c>
    </row>
    <row r="659" spans="1:29">
      <c r="A659" s="4">
        <f>IF(B659=" "," ",HYPERLINK(CONCATENATE("#metadata!",ADDRESS(INDEX($P$2:$P$1001,MATCH(ROWS($N$2:N659),$N$2:$N$1001,0),0),2)),INDEX($S$2:$S$1001,MATCH(ROWS($N$2:N659),$N$2:$N$1001,0),0)))</f>
        <v>0</v>
      </c>
      <c r="B659" s="5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5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5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5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5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5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5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5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5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applicable"),exact(Metadata!D659,"not collected"),exact(Metadata!D659,"not provided"),exact(Metadata!D659,"restricted access"))),AND(IF(Metadata!D659="",FALSE,IF(ISERROR(INT(Metadata!D659)),FALSE,INT(Metadata!D659)=Metadata!D659)),Metadata!D659&gt;0))</f>
        <v>0</v>
      </c>
      <c r="X659">
        <f>AND(IF(Metadata!E659="",FALSE,TRUE),exact(Metadata!E659,"weeks"))</f>
        <v>0</v>
      </c>
      <c r="Y659">
        <f>AND(IF(Metadata!F659="",FALSE,TRUE),exact(Metadata!F659,"rat"))</f>
        <v>0</v>
      </c>
      <c r="Z659">
        <f>AND(IF(Metadata!G659="",FALSE,TRUE),exact(Metadata!G659,"Rattus norvegicus"))</f>
        <v>0</v>
      </c>
      <c r="AA659">
        <f>AND(IF(Metadata!H659="",FALSE,TRUE),exact(Metadata!H659,"10116"))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access"))),AND(IF(Metadata!I659="",FALSE,IF(ISERROR(INT(Metadata!I659)),FALSE,INT(Metadata!I659)=Metadata!I659)),Metadata!I659&gt;0))</f>
        <v>0</v>
      </c>
      <c r="AC659">
        <f>AND(IF(Metadata!J659="",FALSE,TRUE),exact(Metadata!J659,"g"))</f>
        <v>0</v>
      </c>
    </row>
    <row r="660" spans="1:29">
      <c r="A660" s="4">
        <f>IF(B660=" "," ",HYPERLINK(CONCATENATE("#metadata!",ADDRESS(INDEX($P$2:$P$1001,MATCH(ROWS($N$2:N660),$N$2:$N$1001,0),0),2)),INDEX($S$2:$S$1001,MATCH(ROWS($N$2:N660),$N$2:$N$1001,0),0)))</f>
        <v>0</v>
      </c>
      <c r="B660" s="5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5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5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5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5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5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5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5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5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applicable"),exact(Metadata!D660,"not collected"),exact(Metadata!D660,"not provided"),exact(Metadata!D660,"restricted access"))),AND(IF(Metadata!D660="",FALSE,IF(ISERROR(INT(Metadata!D660)),FALSE,INT(Metadata!D660)=Metadata!D660)),Metadata!D660&gt;0))</f>
        <v>0</v>
      </c>
      <c r="X660">
        <f>AND(IF(Metadata!E660="",FALSE,TRUE),exact(Metadata!E660,"weeks"))</f>
        <v>0</v>
      </c>
      <c r="Y660">
        <f>AND(IF(Metadata!F660="",FALSE,TRUE),exact(Metadata!F660,"rat"))</f>
        <v>0</v>
      </c>
      <c r="Z660">
        <f>AND(IF(Metadata!G660="",FALSE,TRUE),exact(Metadata!G660,"Rattus norvegicus"))</f>
        <v>0</v>
      </c>
      <c r="AA660">
        <f>AND(IF(Metadata!H660="",FALSE,TRUE),exact(Metadata!H660,"10116"))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access"))),AND(IF(Metadata!I660="",FALSE,IF(ISERROR(INT(Metadata!I660)),FALSE,INT(Metadata!I660)=Metadata!I660)),Metadata!I660&gt;0))</f>
        <v>0</v>
      </c>
      <c r="AC660">
        <f>AND(IF(Metadata!J660="",FALSE,TRUE),exact(Metadata!J660,"g"))</f>
        <v>0</v>
      </c>
    </row>
    <row r="661" spans="1:29">
      <c r="A661" s="4">
        <f>IF(B661=" "," ",HYPERLINK(CONCATENATE("#metadata!",ADDRESS(INDEX($P$2:$P$1001,MATCH(ROWS($N$2:N661),$N$2:$N$1001,0),0),2)),INDEX($S$2:$S$1001,MATCH(ROWS($N$2:N661),$N$2:$N$1001,0),0)))</f>
        <v>0</v>
      </c>
      <c r="B661" s="5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5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5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5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5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5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5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5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5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applicable"),exact(Metadata!D661,"not collected"),exact(Metadata!D661,"not provided"),exact(Metadata!D661,"restricted access"))),AND(IF(Metadata!D661="",FALSE,IF(ISERROR(INT(Metadata!D661)),FALSE,INT(Metadata!D661)=Metadata!D661)),Metadata!D661&gt;0))</f>
        <v>0</v>
      </c>
      <c r="X661">
        <f>AND(IF(Metadata!E661="",FALSE,TRUE),exact(Metadata!E661,"weeks"))</f>
        <v>0</v>
      </c>
      <c r="Y661">
        <f>AND(IF(Metadata!F661="",FALSE,TRUE),exact(Metadata!F661,"rat"))</f>
        <v>0</v>
      </c>
      <c r="Z661">
        <f>AND(IF(Metadata!G661="",FALSE,TRUE),exact(Metadata!G661,"Rattus norvegicus"))</f>
        <v>0</v>
      </c>
      <c r="AA661">
        <f>AND(IF(Metadata!H661="",FALSE,TRUE),exact(Metadata!H661,"10116"))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access"))),AND(IF(Metadata!I661="",FALSE,IF(ISERROR(INT(Metadata!I661)),FALSE,INT(Metadata!I661)=Metadata!I661)),Metadata!I661&gt;0))</f>
        <v>0</v>
      </c>
      <c r="AC661">
        <f>AND(IF(Metadata!J661="",FALSE,TRUE),exact(Metadata!J661,"g"))</f>
        <v>0</v>
      </c>
    </row>
    <row r="662" spans="1:29">
      <c r="A662" s="4">
        <f>IF(B662=" "," ",HYPERLINK(CONCATENATE("#metadata!",ADDRESS(INDEX($P$2:$P$1001,MATCH(ROWS($N$2:N662),$N$2:$N$1001,0),0),2)),INDEX($S$2:$S$1001,MATCH(ROWS($N$2:N662),$N$2:$N$1001,0),0)))</f>
        <v>0</v>
      </c>
      <c r="B662" s="5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5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5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5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5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5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5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5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5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applicable"),exact(Metadata!D662,"not collected"),exact(Metadata!D662,"not provided"),exact(Metadata!D662,"restricted access"))),AND(IF(Metadata!D662="",FALSE,IF(ISERROR(INT(Metadata!D662)),FALSE,INT(Metadata!D662)=Metadata!D662)),Metadata!D662&gt;0))</f>
        <v>0</v>
      </c>
      <c r="X662">
        <f>AND(IF(Metadata!E662="",FALSE,TRUE),exact(Metadata!E662,"weeks"))</f>
        <v>0</v>
      </c>
      <c r="Y662">
        <f>AND(IF(Metadata!F662="",FALSE,TRUE),exact(Metadata!F662,"rat"))</f>
        <v>0</v>
      </c>
      <c r="Z662">
        <f>AND(IF(Metadata!G662="",FALSE,TRUE),exact(Metadata!G662,"Rattus norvegicus"))</f>
        <v>0</v>
      </c>
      <c r="AA662">
        <f>AND(IF(Metadata!H662="",FALSE,TRUE),exact(Metadata!H662,"10116"))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access"))),AND(IF(Metadata!I662="",FALSE,IF(ISERROR(INT(Metadata!I662)),FALSE,INT(Metadata!I662)=Metadata!I662)),Metadata!I662&gt;0))</f>
        <v>0</v>
      </c>
      <c r="AC662">
        <f>AND(IF(Metadata!J662="",FALSE,TRUE),exact(Metadata!J662,"g"))</f>
        <v>0</v>
      </c>
    </row>
    <row r="663" spans="1:29">
      <c r="A663" s="4">
        <f>IF(B663=" "," ",HYPERLINK(CONCATENATE("#metadata!",ADDRESS(INDEX($P$2:$P$1001,MATCH(ROWS($N$2:N663),$N$2:$N$1001,0),0),2)),INDEX($S$2:$S$1001,MATCH(ROWS($N$2:N663),$N$2:$N$1001,0),0)))</f>
        <v>0</v>
      </c>
      <c r="B663" s="5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5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5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5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5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5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5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5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5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applicable"),exact(Metadata!D663,"not collected"),exact(Metadata!D663,"not provided"),exact(Metadata!D663,"restricted access"))),AND(IF(Metadata!D663="",FALSE,IF(ISERROR(INT(Metadata!D663)),FALSE,INT(Metadata!D663)=Metadata!D663)),Metadata!D663&gt;0))</f>
        <v>0</v>
      </c>
      <c r="X663">
        <f>AND(IF(Metadata!E663="",FALSE,TRUE),exact(Metadata!E663,"weeks"))</f>
        <v>0</v>
      </c>
      <c r="Y663">
        <f>AND(IF(Metadata!F663="",FALSE,TRUE),exact(Metadata!F663,"rat"))</f>
        <v>0</v>
      </c>
      <c r="Z663">
        <f>AND(IF(Metadata!G663="",FALSE,TRUE),exact(Metadata!G663,"Rattus norvegicus"))</f>
        <v>0</v>
      </c>
      <c r="AA663">
        <f>AND(IF(Metadata!H663="",FALSE,TRUE),exact(Metadata!H663,"10116"))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access"))),AND(IF(Metadata!I663="",FALSE,IF(ISERROR(INT(Metadata!I663)),FALSE,INT(Metadata!I663)=Metadata!I663)),Metadata!I663&gt;0))</f>
        <v>0</v>
      </c>
      <c r="AC663">
        <f>AND(IF(Metadata!J663="",FALSE,TRUE),exact(Metadata!J663,"g"))</f>
        <v>0</v>
      </c>
    </row>
    <row r="664" spans="1:29">
      <c r="A664" s="4">
        <f>IF(B664=" "," ",HYPERLINK(CONCATENATE("#metadata!",ADDRESS(INDEX($P$2:$P$1001,MATCH(ROWS($N$2:N664),$N$2:$N$1001,0),0),2)),INDEX($S$2:$S$1001,MATCH(ROWS($N$2:N664),$N$2:$N$1001,0),0)))</f>
        <v>0</v>
      </c>
      <c r="B664" s="5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5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5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5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5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5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5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5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5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applicable"),exact(Metadata!D664,"not collected"),exact(Metadata!D664,"not provided"),exact(Metadata!D664,"restricted access"))),AND(IF(Metadata!D664="",FALSE,IF(ISERROR(INT(Metadata!D664)),FALSE,INT(Metadata!D664)=Metadata!D664)),Metadata!D664&gt;0))</f>
        <v>0</v>
      </c>
      <c r="X664">
        <f>AND(IF(Metadata!E664="",FALSE,TRUE),exact(Metadata!E664,"weeks"))</f>
        <v>0</v>
      </c>
      <c r="Y664">
        <f>AND(IF(Metadata!F664="",FALSE,TRUE),exact(Metadata!F664,"rat"))</f>
        <v>0</v>
      </c>
      <c r="Z664">
        <f>AND(IF(Metadata!G664="",FALSE,TRUE),exact(Metadata!G664,"Rattus norvegicus"))</f>
        <v>0</v>
      </c>
      <c r="AA664">
        <f>AND(IF(Metadata!H664="",FALSE,TRUE),exact(Metadata!H664,"10116"))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access"))),AND(IF(Metadata!I664="",FALSE,IF(ISERROR(INT(Metadata!I664)),FALSE,INT(Metadata!I664)=Metadata!I664)),Metadata!I664&gt;0))</f>
        <v>0</v>
      </c>
      <c r="AC664">
        <f>AND(IF(Metadata!J664="",FALSE,TRUE),exact(Metadata!J664,"g"))</f>
        <v>0</v>
      </c>
    </row>
    <row r="665" spans="1:29">
      <c r="A665" s="4">
        <f>IF(B665=" "," ",HYPERLINK(CONCATENATE("#metadata!",ADDRESS(INDEX($P$2:$P$1001,MATCH(ROWS($N$2:N665),$N$2:$N$1001,0),0),2)),INDEX($S$2:$S$1001,MATCH(ROWS($N$2:N665),$N$2:$N$1001,0),0)))</f>
        <v>0</v>
      </c>
      <c r="B665" s="5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5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5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5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5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5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5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5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5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applicable"),exact(Metadata!D665,"not collected"),exact(Metadata!D665,"not provided"),exact(Metadata!D665,"restricted access"))),AND(IF(Metadata!D665="",FALSE,IF(ISERROR(INT(Metadata!D665)),FALSE,INT(Metadata!D665)=Metadata!D665)),Metadata!D665&gt;0))</f>
        <v>0</v>
      </c>
      <c r="X665">
        <f>AND(IF(Metadata!E665="",FALSE,TRUE),exact(Metadata!E665,"weeks"))</f>
        <v>0</v>
      </c>
      <c r="Y665">
        <f>AND(IF(Metadata!F665="",FALSE,TRUE),exact(Metadata!F665,"rat"))</f>
        <v>0</v>
      </c>
      <c r="Z665">
        <f>AND(IF(Metadata!G665="",FALSE,TRUE),exact(Metadata!G665,"Rattus norvegicus"))</f>
        <v>0</v>
      </c>
      <c r="AA665">
        <f>AND(IF(Metadata!H665="",FALSE,TRUE),exact(Metadata!H665,"10116"))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access"))),AND(IF(Metadata!I665="",FALSE,IF(ISERROR(INT(Metadata!I665)),FALSE,INT(Metadata!I665)=Metadata!I665)),Metadata!I665&gt;0))</f>
        <v>0</v>
      </c>
      <c r="AC665">
        <f>AND(IF(Metadata!J665="",FALSE,TRUE),exact(Metadata!J665,"g"))</f>
        <v>0</v>
      </c>
    </row>
    <row r="666" spans="1:29">
      <c r="A666" s="4">
        <f>IF(B666=" "," ",HYPERLINK(CONCATENATE("#metadata!",ADDRESS(INDEX($P$2:$P$1001,MATCH(ROWS($N$2:N666),$N$2:$N$1001,0),0),2)),INDEX($S$2:$S$1001,MATCH(ROWS($N$2:N666),$N$2:$N$1001,0),0)))</f>
        <v>0</v>
      </c>
      <c r="B666" s="5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5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5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5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5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5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5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5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5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applicable"),exact(Metadata!D666,"not collected"),exact(Metadata!D666,"not provided"),exact(Metadata!D666,"restricted access"))),AND(IF(Metadata!D666="",FALSE,IF(ISERROR(INT(Metadata!D666)),FALSE,INT(Metadata!D666)=Metadata!D666)),Metadata!D666&gt;0))</f>
        <v>0</v>
      </c>
      <c r="X666">
        <f>AND(IF(Metadata!E666="",FALSE,TRUE),exact(Metadata!E666,"weeks"))</f>
        <v>0</v>
      </c>
      <c r="Y666">
        <f>AND(IF(Metadata!F666="",FALSE,TRUE),exact(Metadata!F666,"rat"))</f>
        <v>0</v>
      </c>
      <c r="Z666">
        <f>AND(IF(Metadata!G666="",FALSE,TRUE),exact(Metadata!G666,"Rattus norvegicus"))</f>
        <v>0</v>
      </c>
      <c r="AA666">
        <f>AND(IF(Metadata!H666="",FALSE,TRUE),exact(Metadata!H666,"10116"))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access"))),AND(IF(Metadata!I666="",FALSE,IF(ISERROR(INT(Metadata!I666)),FALSE,INT(Metadata!I666)=Metadata!I666)),Metadata!I666&gt;0))</f>
        <v>0</v>
      </c>
      <c r="AC666">
        <f>AND(IF(Metadata!J666="",FALSE,TRUE),exact(Metadata!J666,"g"))</f>
        <v>0</v>
      </c>
    </row>
    <row r="667" spans="1:29">
      <c r="A667" s="4">
        <f>IF(B667=" "," ",HYPERLINK(CONCATENATE("#metadata!",ADDRESS(INDEX($P$2:$P$1001,MATCH(ROWS($N$2:N667),$N$2:$N$1001,0),0),2)),INDEX($S$2:$S$1001,MATCH(ROWS($N$2:N667),$N$2:$N$1001,0),0)))</f>
        <v>0</v>
      </c>
      <c r="B667" s="5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5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5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5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5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5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5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5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5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applicable"),exact(Metadata!D667,"not collected"),exact(Metadata!D667,"not provided"),exact(Metadata!D667,"restricted access"))),AND(IF(Metadata!D667="",FALSE,IF(ISERROR(INT(Metadata!D667)),FALSE,INT(Metadata!D667)=Metadata!D667)),Metadata!D667&gt;0))</f>
        <v>0</v>
      </c>
      <c r="X667">
        <f>AND(IF(Metadata!E667="",FALSE,TRUE),exact(Metadata!E667,"weeks"))</f>
        <v>0</v>
      </c>
      <c r="Y667">
        <f>AND(IF(Metadata!F667="",FALSE,TRUE),exact(Metadata!F667,"rat"))</f>
        <v>0</v>
      </c>
      <c r="Z667">
        <f>AND(IF(Metadata!G667="",FALSE,TRUE),exact(Metadata!G667,"Rattus norvegicus"))</f>
        <v>0</v>
      </c>
      <c r="AA667">
        <f>AND(IF(Metadata!H667="",FALSE,TRUE),exact(Metadata!H667,"10116"))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access"))),AND(IF(Metadata!I667="",FALSE,IF(ISERROR(INT(Metadata!I667)),FALSE,INT(Metadata!I667)=Metadata!I667)),Metadata!I667&gt;0))</f>
        <v>0</v>
      </c>
      <c r="AC667">
        <f>AND(IF(Metadata!J667="",FALSE,TRUE),exact(Metadata!J667,"g"))</f>
        <v>0</v>
      </c>
    </row>
    <row r="668" spans="1:29">
      <c r="A668" s="4">
        <f>IF(B668=" "," ",HYPERLINK(CONCATENATE("#metadata!",ADDRESS(INDEX($P$2:$P$1001,MATCH(ROWS($N$2:N668),$N$2:$N$1001,0),0),2)),INDEX($S$2:$S$1001,MATCH(ROWS($N$2:N668),$N$2:$N$1001,0),0)))</f>
        <v>0</v>
      </c>
      <c r="B668" s="5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5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5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5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5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5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5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5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5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applicable"),exact(Metadata!D668,"not collected"),exact(Metadata!D668,"not provided"),exact(Metadata!D668,"restricted access"))),AND(IF(Metadata!D668="",FALSE,IF(ISERROR(INT(Metadata!D668)),FALSE,INT(Metadata!D668)=Metadata!D668)),Metadata!D668&gt;0))</f>
        <v>0</v>
      </c>
      <c r="X668">
        <f>AND(IF(Metadata!E668="",FALSE,TRUE),exact(Metadata!E668,"weeks"))</f>
        <v>0</v>
      </c>
      <c r="Y668">
        <f>AND(IF(Metadata!F668="",FALSE,TRUE),exact(Metadata!F668,"rat"))</f>
        <v>0</v>
      </c>
      <c r="Z668">
        <f>AND(IF(Metadata!G668="",FALSE,TRUE),exact(Metadata!G668,"Rattus norvegicus"))</f>
        <v>0</v>
      </c>
      <c r="AA668">
        <f>AND(IF(Metadata!H668="",FALSE,TRUE),exact(Metadata!H668,"10116"))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access"))),AND(IF(Metadata!I668="",FALSE,IF(ISERROR(INT(Metadata!I668)),FALSE,INT(Metadata!I668)=Metadata!I668)),Metadata!I668&gt;0))</f>
        <v>0</v>
      </c>
      <c r="AC668">
        <f>AND(IF(Metadata!J668="",FALSE,TRUE),exact(Metadata!J668,"g"))</f>
        <v>0</v>
      </c>
    </row>
    <row r="669" spans="1:29">
      <c r="A669" s="4">
        <f>IF(B669=" "," ",HYPERLINK(CONCATENATE("#metadata!",ADDRESS(INDEX($P$2:$P$1001,MATCH(ROWS($N$2:N669),$N$2:$N$1001,0),0),2)),INDEX($S$2:$S$1001,MATCH(ROWS($N$2:N669),$N$2:$N$1001,0),0)))</f>
        <v>0</v>
      </c>
      <c r="B669" s="5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5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5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5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5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5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5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5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5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applicable"),exact(Metadata!D669,"not collected"),exact(Metadata!D669,"not provided"),exact(Metadata!D669,"restricted access"))),AND(IF(Metadata!D669="",FALSE,IF(ISERROR(INT(Metadata!D669)),FALSE,INT(Metadata!D669)=Metadata!D669)),Metadata!D669&gt;0))</f>
        <v>0</v>
      </c>
      <c r="X669">
        <f>AND(IF(Metadata!E669="",FALSE,TRUE),exact(Metadata!E669,"weeks"))</f>
        <v>0</v>
      </c>
      <c r="Y669">
        <f>AND(IF(Metadata!F669="",FALSE,TRUE),exact(Metadata!F669,"rat"))</f>
        <v>0</v>
      </c>
      <c r="Z669">
        <f>AND(IF(Metadata!G669="",FALSE,TRUE),exact(Metadata!G669,"Rattus norvegicus"))</f>
        <v>0</v>
      </c>
      <c r="AA669">
        <f>AND(IF(Metadata!H669="",FALSE,TRUE),exact(Metadata!H669,"10116"))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access"))),AND(IF(Metadata!I669="",FALSE,IF(ISERROR(INT(Metadata!I669)),FALSE,INT(Metadata!I669)=Metadata!I669)),Metadata!I669&gt;0))</f>
        <v>0</v>
      </c>
      <c r="AC669">
        <f>AND(IF(Metadata!J669="",FALSE,TRUE),exact(Metadata!J669,"g"))</f>
        <v>0</v>
      </c>
    </row>
    <row r="670" spans="1:29">
      <c r="A670" s="4">
        <f>IF(B670=" "," ",HYPERLINK(CONCATENATE("#metadata!",ADDRESS(INDEX($P$2:$P$1001,MATCH(ROWS($N$2:N670),$N$2:$N$1001,0),0),2)),INDEX($S$2:$S$1001,MATCH(ROWS($N$2:N670),$N$2:$N$1001,0),0)))</f>
        <v>0</v>
      </c>
      <c r="B670" s="5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5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5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5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5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5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5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5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5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applicable"),exact(Metadata!D670,"not collected"),exact(Metadata!D670,"not provided"),exact(Metadata!D670,"restricted access"))),AND(IF(Metadata!D670="",FALSE,IF(ISERROR(INT(Metadata!D670)),FALSE,INT(Metadata!D670)=Metadata!D670)),Metadata!D670&gt;0))</f>
        <v>0</v>
      </c>
      <c r="X670">
        <f>AND(IF(Metadata!E670="",FALSE,TRUE),exact(Metadata!E670,"weeks"))</f>
        <v>0</v>
      </c>
      <c r="Y670">
        <f>AND(IF(Metadata!F670="",FALSE,TRUE),exact(Metadata!F670,"rat"))</f>
        <v>0</v>
      </c>
      <c r="Z670">
        <f>AND(IF(Metadata!G670="",FALSE,TRUE),exact(Metadata!G670,"Rattus norvegicus"))</f>
        <v>0</v>
      </c>
      <c r="AA670">
        <f>AND(IF(Metadata!H670="",FALSE,TRUE),exact(Metadata!H670,"10116"))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access"))),AND(IF(Metadata!I670="",FALSE,IF(ISERROR(INT(Metadata!I670)),FALSE,INT(Metadata!I670)=Metadata!I670)),Metadata!I670&gt;0))</f>
        <v>0</v>
      </c>
      <c r="AC670">
        <f>AND(IF(Metadata!J670="",FALSE,TRUE),exact(Metadata!J670,"g"))</f>
        <v>0</v>
      </c>
    </row>
    <row r="671" spans="1:29">
      <c r="A671" s="4">
        <f>IF(B671=" "," ",HYPERLINK(CONCATENATE("#metadata!",ADDRESS(INDEX($P$2:$P$1001,MATCH(ROWS($N$2:N671),$N$2:$N$1001,0),0),2)),INDEX($S$2:$S$1001,MATCH(ROWS($N$2:N671),$N$2:$N$1001,0),0)))</f>
        <v>0</v>
      </c>
      <c r="B671" s="5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5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5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5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5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5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5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5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5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applicable"),exact(Metadata!D671,"not collected"),exact(Metadata!D671,"not provided"),exact(Metadata!D671,"restricted access"))),AND(IF(Metadata!D671="",FALSE,IF(ISERROR(INT(Metadata!D671)),FALSE,INT(Metadata!D671)=Metadata!D671)),Metadata!D671&gt;0))</f>
        <v>0</v>
      </c>
      <c r="X671">
        <f>AND(IF(Metadata!E671="",FALSE,TRUE),exact(Metadata!E671,"weeks"))</f>
        <v>0</v>
      </c>
      <c r="Y671">
        <f>AND(IF(Metadata!F671="",FALSE,TRUE),exact(Metadata!F671,"rat"))</f>
        <v>0</v>
      </c>
      <c r="Z671">
        <f>AND(IF(Metadata!G671="",FALSE,TRUE),exact(Metadata!G671,"Rattus norvegicus"))</f>
        <v>0</v>
      </c>
      <c r="AA671">
        <f>AND(IF(Metadata!H671="",FALSE,TRUE),exact(Metadata!H671,"10116"))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access"))),AND(IF(Metadata!I671="",FALSE,IF(ISERROR(INT(Metadata!I671)),FALSE,INT(Metadata!I671)=Metadata!I671)),Metadata!I671&gt;0))</f>
        <v>0</v>
      </c>
      <c r="AC671">
        <f>AND(IF(Metadata!J671="",FALSE,TRUE),exact(Metadata!J671,"g"))</f>
        <v>0</v>
      </c>
    </row>
    <row r="672" spans="1:29">
      <c r="A672" s="4">
        <f>IF(B672=" "," ",HYPERLINK(CONCATENATE("#metadata!",ADDRESS(INDEX($P$2:$P$1001,MATCH(ROWS($N$2:N672),$N$2:$N$1001,0),0),2)),INDEX($S$2:$S$1001,MATCH(ROWS($N$2:N672),$N$2:$N$1001,0),0)))</f>
        <v>0</v>
      </c>
      <c r="B672" s="5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5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5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5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5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5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5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5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5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applicable"),exact(Metadata!D672,"not collected"),exact(Metadata!D672,"not provided"),exact(Metadata!D672,"restricted access"))),AND(IF(Metadata!D672="",FALSE,IF(ISERROR(INT(Metadata!D672)),FALSE,INT(Metadata!D672)=Metadata!D672)),Metadata!D672&gt;0))</f>
        <v>0</v>
      </c>
      <c r="X672">
        <f>AND(IF(Metadata!E672="",FALSE,TRUE),exact(Metadata!E672,"weeks"))</f>
        <v>0</v>
      </c>
      <c r="Y672">
        <f>AND(IF(Metadata!F672="",FALSE,TRUE),exact(Metadata!F672,"rat"))</f>
        <v>0</v>
      </c>
      <c r="Z672">
        <f>AND(IF(Metadata!G672="",FALSE,TRUE),exact(Metadata!G672,"Rattus norvegicus"))</f>
        <v>0</v>
      </c>
      <c r="AA672">
        <f>AND(IF(Metadata!H672="",FALSE,TRUE),exact(Metadata!H672,"10116"))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access"))),AND(IF(Metadata!I672="",FALSE,IF(ISERROR(INT(Metadata!I672)),FALSE,INT(Metadata!I672)=Metadata!I672)),Metadata!I672&gt;0))</f>
        <v>0</v>
      </c>
      <c r="AC672">
        <f>AND(IF(Metadata!J672="",FALSE,TRUE),exact(Metadata!J672,"g"))</f>
        <v>0</v>
      </c>
    </row>
    <row r="673" spans="1:29">
      <c r="A673" s="4">
        <f>IF(B673=" "," ",HYPERLINK(CONCATENATE("#metadata!",ADDRESS(INDEX($P$2:$P$1001,MATCH(ROWS($N$2:N673),$N$2:$N$1001,0),0),2)),INDEX($S$2:$S$1001,MATCH(ROWS($N$2:N673),$N$2:$N$1001,0),0)))</f>
        <v>0</v>
      </c>
      <c r="B673" s="5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5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5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5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5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5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5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5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5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applicable"),exact(Metadata!D673,"not collected"),exact(Metadata!D673,"not provided"),exact(Metadata!D673,"restricted access"))),AND(IF(Metadata!D673="",FALSE,IF(ISERROR(INT(Metadata!D673)),FALSE,INT(Metadata!D673)=Metadata!D673)),Metadata!D673&gt;0))</f>
        <v>0</v>
      </c>
      <c r="X673">
        <f>AND(IF(Metadata!E673="",FALSE,TRUE),exact(Metadata!E673,"weeks"))</f>
        <v>0</v>
      </c>
      <c r="Y673">
        <f>AND(IF(Metadata!F673="",FALSE,TRUE),exact(Metadata!F673,"rat"))</f>
        <v>0</v>
      </c>
      <c r="Z673">
        <f>AND(IF(Metadata!G673="",FALSE,TRUE),exact(Metadata!G673,"Rattus norvegicus"))</f>
        <v>0</v>
      </c>
      <c r="AA673">
        <f>AND(IF(Metadata!H673="",FALSE,TRUE),exact(Metadata!H673,"10116"))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access"))),AND(IF(Metadata!I673="",FALSE,IF(ISERROR(INT(Metadata!I673)),FALSE,INT(Metadata!I673)=Metadata!I673)),Metadata!I673&gt;0))</f>
        <v>0</v>
      </c>
      <c r="AC673">
        <f>AND(IF(Metadata!J673="",FALSE,TRUE),exact(Metadata!J673,"g"))</f>
        <v>0</v>
      </c>
    </row>
    <row r="674" spans="1:29">
      <c r="A674" s="4">
        <f>IF(B674=" "," ",HYPERLINK(CONCATENATE("#metadata!",ADDRESS(INDEX($P$2:$P$1001,MATCH(ROWS($N$2:N674),$N$2:$N$1001,0),0),2)),INDEX($S$2:$S$1001,MATCH(ROWS($N$2:N674),$N$2:$N$1001,0),0)))</f>
        <v>0</v>
      </c>
      <c r="B674" s="5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5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5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5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5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5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5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5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5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applicable"),exact(Metadata!D674,"not collected"),exact(Metadata!D674,"not provided"),exact(Metadata!D674,"restricted access"))),AND(IF(Metadata!D674="",FALSE,IF(ISERROR(INT(Metadata!D674)),FALSE,INT(Metadata!D674)=Metadata!D674)),Metadata!D674&gt;0))</f>
        <v>0</v>
      </c>
      <c r="X674">
        <f>AND(IF(Metadata!E674="",FALSE,TRUE),exact(Metadata!E674,"weeks"))</f>
        <v>0</v>
      </c>
      <c r="Y674">
        <f>AND(IF(Metadata!F674="",FALSE,TRUE),exact(Metadata!F674,"rat"))</f>
        <v>0</v>
      </c>
      <c r="Z674">
        <f>AND(IF(Metadata!G674="",FALSE,TRUE),exact(Metadata!G674,"Rattus norvegicus"))</f>
        <v>0</v>
      </c>
      <c r="AA674">
        <f>AND(IF(Metadata!H674="",FALSE,TRUE),exact(Metadata!H674,"10116"))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access"))),AND(IF(Metadata!I674="",FALSE,IF(ISERROR(INT(Metadata!I674)),FALSE,INT(Metadata!I674)=Metadata!I674)),Metadata!I674&gt;0))</f>
        <v>0</v>
      </c>
      <c r="AC674">
        <f>AND(IF(Metadata!J674="",FALSE,TRUE),exact(Metadata!J674,"g"))</f>
        <v>0</v>
      </c>
    </row>
    <row r="675" spans="1:29">
      <c r="A675" s="4">
        <f>IF(B675=" "," ",HYPERLINK(CONCATENATE("#metadata!",ADDRESS(INDEX($P$2:$P$1001,MATCH(ROWS($N$2:N675),$N$2:$N$1001,0),0),2)),INDEX($S$2:$S$1001,MATCH(ROWS($N$2:N675),$N$2:$N$1001,0),0)))</f>
        <v>0</v>
      </c>
      <c r="B675" s="5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5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5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5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5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5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5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5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5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applicable"),exact(Metadata!D675,"not collected"),exact(Metadata!D675,"not provided"),exact(Metadata!D675,"restricted access"))),AND(IF(Metadata!D675="",FALSE,IF(ISERROR(INT(Metadata!D675)),FALSE,INT(Metadata!D675)=Metadata!D675)),Metadata!D675&gt;0))</f>
        <v>0</v>
      </c>
      <c r="X675">
        <f>AND(IF(Metadata!E675="",FALSE,TRUE),exact(Metadata!E675,"weeks"))</f>
        <v>0</v>
      </c>
      <c r="Y675">
        <f>AND(IF(Metadata!F675="",FALSE,TRUE),exact(Metadata!F675,"rat"))</f>
        <v>0</v>
      </c>
      <c r="Z675">
        <f>AND(IF(Metadata!G675="",FALSE,TRUE),exact(Metadata!G675,"Rattus norvegicus"))</f>
        <v>0</v>
      </c>
      <c r="AA675">
        <f>AND(IF(Metadata!H675="",FALSE,TRUE),exact(Metadata!H675,"10116"))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access"))),AND(IF(Metadata!I675="",FALSE,IF(ISERROR(INT(Metadata!I675)),FALSE,INT(Metadata!I675)=Metadata!I675)),Metadata!I675&gt;0))</f>
        <v>0</v>
      </c>
      <c r="AC675">
        <f>AND(IF(Metadata!J675="",FALSE,TRUE),exact(Metadata!J675,"g"))</f>
        <v>0</v>
      </c>
    </row>
    <row r="676" spans="1:29">
      <c r="A676" s="4">
        <f>IF(B676=" "," ",HYPERLINK(CONCATENATE("#metadata!",ADDRESS(INDEX($P$2:$P$1001,MATCH(ROWS($N$2:N676),$N$2:$N$1001,0),0),2)),INDEX($S$2:$S$1001,MATCH(ROWS($N$2:N676),$N$2:$N$1001,0),0)))</f>
        <v>0</v>
      </c>
      <c r="B676" s="5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5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5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5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5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5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5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5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5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applicable"),exact(Metadata!D676,"not collected"),exact(Metadata!D676,"not provided"),exact(Metadata!D676,"restricted access"))),AND(IF(Metadata!D676="",FALSE,IF(ISERROR(INT(Metadata!D676)),FALSE,INT(Metadata!D676)=Metadata!D676)),Metadata!D676&gt;0))</f>
        <v>0</v>
      </c>
      <c r="X676">
        <f>AND(IF(Metadata!E676="",FALSE,TRUE),exact(Metadata!E676,"weeks"))</f>
        <v>0</v>
      </c>
      <c r="Y676">
        <f>AND(IF(Metadata!F676="",FALSE,TRUE),exact(Metadata!F676,"rat"))</f>
        <v>0</v>
      </c>
      <c r="Z676">
        <f>AND(IF(Metadata!G676="",FALSE,TRUE),exact(Metadata!G676,"Rattus norvegicus"))</f>
        <v>0</v>
      </c>
      <c r="AA676">
        <f>AND(IF(Metadata!H676="",FALSE,TRUE),exact(Metadata!H676,"10116"))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access"))),AND(IF(Metadata!I676="",FALSE,IF(ISERROR(INT(Metadata!I676)),FALSE,INT(Metadata!I676)=Metadata!I676)),Metadata!I676&gt;0))</f>
        <v>0</v>
      </c>
      <c r="AC676">
        <f>AND(IF(Metadata!J676="",FALSE,TRUE),exact(Metadata!J676,"g"))</f>
        <v>0</v>
      </c>
    </row>
    <row r="677" spans="1:29">
      <c r="A677" s="4">
        <f>IF(B677=" "," ",HYPERLINK(CONCATENATE("#metadata!",ADDRESS(INDEX($P$2:$P$1001,MATCH(ROWS($N$2:N677),$N$2:$N$1001,0),0),2)),INDEX($S$2:$S$1001,MATCH(ROWS($N$2:N677),$N$2:$N$1001,0),0)))</f>
        <v>0</v>
      </c>
      <c r="B677" s="5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5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5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5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5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5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5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5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5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applicable"),exact(Metadata!D677,"not collected"),exact(Metadata!D677,"not provided"),exact(Metadata!D677,"restricted access"))),AND(IF(Metadata!D677="",FALSE,IF(ISERROR(INT(Metadata!D677)),FALSE,INT(Metadata!D677)=Metadata!D677)),Metadata!D677&gt;0))</f>
        <v>0</v>
      </c>
      <c r="X677">
        <f>AND(IF(Metadata!E677="",FALSE,TRUE),exact(Metadata!E677,"weeks"))</f>
        <v>0</v>
      </c>
      <c r="Y677">
        <f>AND(IF(Metadata!F677="",FALSE,TRUE),exact(Metadata!F677,"rat"))</f>
        <v>0</v>
      </c>
      <c r="Z677">
        <f>AND(IF(Metadata!G677="",FALSE,TRUE),exact(Metadata!G677,"Rattus norvegicus"))</f>
        <v>0</v>
      </c>
      <c r="AA677">
        <f>AND(IF(Metadata!H677="",FALSE,TRUE),exact(Metadata!H677,"10116"))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access"))),AND(IF(Metadata!I677="",FALSE,IF(ISERROR(INT(Metadata!I677)),FALSE,INT(Metadata!I677)=Metadata!I677)),Metadata!I677&gt;0))</f>
        <v>0</v>
      </c>
      <c r="AC677">
        <f>AND(IF(Metadata!J677="",FALSE,TRUE),exact(Metadata!J677,"g"))</f>
        <v>0</v>
      </c>
    </row>
    <row r="678" spans="1:29">
      <c r="A678" s="4">
        <f>IF(B678=" "," ",HYPERLINK(CONCATENATE("#metadata!",ADDRESS(INDEX($P$2:$P$1001,MATCH(ROWS($N$2:N678),$N$2:$N$1001,0),0),2)),INDEX($S$2:$S$1001,MATCH(ROWS($N$2:N678),$N$2:$N$1001,0),0)))</f>
        <v>0</v>
      </c>
      <c r="B678" s="5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5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5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5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5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5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5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5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5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applicable"),exact(Metadata!D678,"not collected"),exact(Metadata!D678,"not provided"),exact(Metadata!D678,"restricted access"))),AND(IF(Metadata!D678="",FALSE,IF(ISERROR(INT(Metadata!D678)),FALSE,INT(Metadata!D678)=Metadata!D678)),Metadata!D678&gt;0))</f>
        <v>0</v>
      </c>
      <c r="X678">
        <f>AND(IF(Metadata!E678="",FALSE,TRUE),exact(Metadata!E678,"weeks"))</f>
        <v>0</v>
      </c>
      <c r="Y678">
        <f>AND(IF(Metadata!F678="",FALSE,TRUE),exact(Metadata!F678,"rat"))</f>
        <v>0</v>
      </c>
      <c r="Z678">
        <f>AND(IF(Metadata!G678="",FALSE,TRUE),exact(Metadata!G678,"Rattus norvegicus"))</f>
        <v>0</v>
      </c>
      <c r="AA678">
        <f>AND(IF(Metadata!H678="",FALSE,TRUE),exact(Metadata!H678,"10116"))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access"))),AND(IF(Metadata!I678="",FALSE,IF(ISERROR(INT(Metadata!I678)),FALSE,INT(Metadata!I678)=Metadata!I678)),Metadata!I678&gt;0))</f>
        <v>0</v>
      </c>
      <c r="AC678">
        <f>AND(IF(Metadata!J678="",FALSE,TRUE),exact(Metadata!J678,"g"))</f>
        <v>0</v>
      </c>
    </row>
    <row r="679" spans="1:29">
      <c r="A679" s="4">
        <f>IF(B679=" "," ",HYPERLINK(CONCATENATE("#metadata!",ADDRESS(INDEX($P$2:$P$1001,MATCH(ROWS($N$2:N679),$N$2:$N$1001,0),0),2)),INDEX($S$2:$S$1001,MATCH(ROWS($N$2:N679),$N$2:$N$1001,0),0)))</f>
        <v>0</v>
      </c>
      <c r="B679" s="5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5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5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5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5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5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5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5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5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applicable"),exact(Metadata!D679,"not collected"),exact(Metadata!D679,"not provided"),exact(Metadata!D679,"restricted access"))),AND(IF(Metadata!D679="",FALSE,IF(ISERROR(INT(Metadata!D679)),FALSE,INT(Metadata!D679)=Metadata!D679)),Metadata!D679&gt;0))</f>
        <v>0</v>
      </c>
      <c r="X679">
        <f>AND(IF(Metadata!E679="",FALSE,TRUE),exact(Metadata!E679,"weeks"))</f>
        <v>0</v>
      </c>
      <c r="Y679">
        <f>AND(IF(Metadata!F679="",FALSE,TRUE),exact(Metadata!F679,"rat"))</f>
        <v>0</v>
      </c>
      <c r="Z679">
        <f>AND(IF(Metadata!G679="",FALSE,TRUE),exact(Metadata!G679,"Rattus norvegicus"))</f>
        <v>0</v>
      </c>
      <c r="AA679">
        <f>AND(IF(Metadata!H679="",FALSE,TRUE),exact(Metadata!H679,"10116"))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access"))),AND(IF(Metadata!I679="",FALSE,IF(ISERROR(INT(Metadata!I679)),FALSE,INT(Metadata!I679)=Metadata!I679)),Metadata!I679&gt;0))</f>
        <v>0</v>
      </c>
      <c r="AC679">
        <f>AND(IF(Metadata!J679="",FALSE,TRUE),exact(Metadata!J679,"g"))</f>
        <v>0</v>
      </c>
    </row>
    <row r="680" spans="1:29">
      <c r="A680" s="4">
        <f>IF(B680=" "," ",HYPERLINK(CONCATENATE("#metadata!",ADDRESS(INDEX($P$2:$P$1001,MATCH(ROWS($N$2:N680),$N$2:$N$1001,0),0),2)),INDEX($S$2:$S$1001,MATCH(ROWS($N$2:N680),$N$2:$N$1001,0),0)))</f>
        <v>0</v>
      </c>
      <c r="B680" s="5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5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5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5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5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5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5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5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5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applicable"),exact(Metadata!D680,"not collected"),exact(Metadata!D680,"not provided"),exact(Metadata!D680,"restricted access"))),AND(IF(Metadata!D680="",FALSE,IF(ISERROR(INT(Metadata!D680)),FALSE,INT(Metadata!D680)=Metadata!D680)),Metadata!D680&gt;0))</f>
        <v>0</v>
      </c>
      <c r="X680">
        <f>AND(IF(Metadata!E680="",FALSE,TRUE),exact(Metadata!E680,"weeks"))</f>
        <v>0</v>
      </c>
      <c r="Y680">
        <f>AND(IF(Metadata!F680="",FALSE,TRUE),exact(Metadata!F680,"rat"))</f>
        <v>0</v>
      </c>
      <c r="Z680">
        <f>AND(IF(Metadata!G680="",FALSE,TRUE),exact(Metadata!G680,"Rattus norvegicus"))</f>
        <v>0</v>
      </c>
      <c r="AA680">
        <f>AND(IF(Metadata!H680="",FALSE,TRUE),exact(Metadata!H680,"10116"))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access"))),AND(IF(Metadata!I680="",FALSE,IF(ISERROR(INT(Metadata!I680)),FALSE,INT(Metadata!I680)=Metadata!I680)),Metadata!I680&gt;0))</f>
        <v>0</v>
      </c>
      <c r="AC680">
        <f>AND(IF(Metadata!J680="",FALSE,TRUE),exact(Metadata!J680,"g"))</f>
        <v>0</v>
      </c>
    </row>
    <row r="681" spans="1:29">
      <c r="A681" s="4">
        <f>IF(B681=" "," ",HYPERLINK(CONCATENATE("#metadata!",ADDRESS(INDEX($P$2:$P$1001,MATCH(ROWS($N$2:N681),$N$2:$N$1001,0),0),2)),INDEX($S$2:$S$1001,MATCH(ROWS($N$2:N681),$N$2:$N$1001,0),0)))</f>
        <v>0</v>
      </c>
      <c r="B681" s="5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5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5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5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5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5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5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5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5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applicable"),exact(Metadata!D681,"not collected"),exact(Metadata!D681,"not provided"),exact(Metadata!D681,"restricted access"))),AND(IF(Metadata!D681="",FALSE,IF(ISERROR(INT(Metadata!D681)),FALSE,INT(Metadata!D681)=Metadata!D681)),Metadata!D681&gt;0))</f>
        <v>0</v>
      </c>
      <c r="X681">
        <f>AND(IF(Metadata!E681="",FALSE,TRUE),exact(Metadata!E681,"weeks"))</f>
        <v>0</v>
      </c>
      <c r="Y681">
        <f>AND(IF(Metadata!F681="",FALSE,TRUE),exact(Metadata!F681,"rat"))</f>
        <v>0</v>
      </c>
      <c r="Z681">
        <f>AND(IF(Metadata!G681="",FALSE,TRUE),exact(Metadata!G681,"Rattus norvegicus"))</f>
        <v>0</v>
      </c>
      <c r="AA681">
        <f>AND(IF(Metadata!H681="",FALSE,TRUE),exact(Metadata!H681,"10116"))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access"))),AND(IF(Metadata!I681="",FALSE,IF(ISERROR(INT(Metadata!I681)),FALSE,INT(Metadata!I681)=Metadata!I681)),Metadata!I681&gt;0))</f>
        <v>0</v>
      </c>
      <c r="AC681">
        <f>AND(IF(Metadata!J681="",FALSE,TRUE),exact(Metadata!J681,"g"))</f>
        <v>0</v>
      </c>
    </row>
    <row r="682" spans="1:29">
      <c r="A682" s="4">
        <f>IF(B682=" "," ",HYPERLINK(CONCATENATE("#metadata!",ADDRESS(INDEX($P$2:$P$1001,MATCH(ROWS($N$2:N682),$N$2:$N$1001,0),0),2)),INDEX($S$2:$S$1001,MATCH(ROWS($N$2:N682),$N$2:$N$1001,0),0)))</f>
        <v>0</v>
      </c>
      <c r="B682" s="5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5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5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5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5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5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5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5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5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applicable"),exact(Metadata!D682,"not collected"),exact(Metadata!D682,"not provided"),exact(Metadata!D682,"restricted access"))),AND(IF(Metadata!D682="",FALSE,IF(ISERROR(INT(Metadata!D682)),FALSE,INT(Metadata!D682)=Metadata!D682)),Metadata!D682&gt;0))</f>
        <v>0</v>
      </c>
      <c r="X682">
        <f>AND(IF(Metadata!E682="",FALSE,TRUE),exact(Metadata!E682,"weeks"))</f>
        <v>0</v>
      </c>
      <c r="Y682">
        <f>AND(IF(Metadata!F682="",FALSE,TRUE),exact(Metadata!F682,"rat"))</f>
        <v>0</v>
      </c>
      <c r="Z682">
        <f>AND(IF(Metadata!G682="",FALSE,TRUE),exact(Metadata!G682,"Rattus norvegicus"))</f>
        <v>0</v>
      </c>
      <c r="AA682">
        <f>AND(IF(Metadata!H682="",FALSE,TRUE),exact(Metadata!H682,"10116"))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access"))),AND(IF(Metadata!I682="",FALSE,IF(ISERROR(INT(Metadata!I682)),FALSE,INT(Metadata!I682)=Metadata!I682)),Metadata!I682&gt;0))</f>
        <v>0</v>
      </c>
      <c r="AC682">
        <f>AND(IF(Metadata!J682="",FALSE,TRUE),exact(Metadata!J682,"g"))</f>
        <v>0</v>
      </c>
    </row>
    <row r="683" spans="1:29">
      <c r="A683" s="4">
        <f>IF(B683=" "," ",HYPERLINK(CONCATENATE("#metadata!",ADDRESS(INDEX($P$2:$P$1001,MATCH(ROWS($N$2:N683),$N$2:$N$1001,0),0),2)),INDEX($S$2:$S$1001,MATCH(ROWS($N$2:N683),$N$2:$N$1001,0),0)))</f>
        <v>0</v>
      </c>
      <c r="B683" s="5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5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5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5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5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5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5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5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5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applicable"),exact(Metadata!D683,"not collected"),exact(Metadata!D683,"not provided"),exact(Metadata!D683,"restricted access"))),AND(IF(Metadata!D683="",FALSE,IF(ISERROR(INT(Metadata!D683)),FALSE,INT(Metadata!D683)=Metadata!D683)),Metadata!D683&gt;0))</f>
        <v>0</v>
      </c>
      <c r="X683">
        <f>AND(IF(Metadata!E683="",FALSE,TRUE),exact(Metadata!E683,"weeks"))</f>
        <v>0</v>
      </c>
      <c r="Y683">
        <f>AND(IF(Metadata!F683="",FALSE,TRUE),exact(Metadata!F683,"rat"))</f>
        <v>0</v>
      </c>
      <c r="Z683">
        <f>AND(IF(Metadata!G683="",FALSE,TRUE),exact(Metadata!G683,"Rattus norvegicus"))</f>
        <v>0</v>
      </c>
      <c r="AA683">
        <f>AND(IF(Metadata!H683="",FALSE,TRUE),exact(Metadata!H683,"10116"))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access"))),AND(IF(Metadata!I683="",FALSE,IF(ISERROR(INT(Metadata!I683)),FALSE,INT(Metadata!I683)=Metadata!I683)),Metadata!I683&gt;0))</f>
        <v>0</v>
      </c>
      <c r="AC683">
        <f>AND(IF(Metadata!J683="",FALSE,TRUE),exact(Metadata!J683,"g"))</f>
        <v>0</v>
      </c>
    </row>
    <row r="684" spans="1:29">
      <c r="A684" s="4">
        <f>IF(B684=" "," ",HYPERLINK(CONCATENATE("#metadata!",ADDRESS(INDEX($P$2:$P$1001,MATCH(ROWS($N$2:N684),$N$2:$N$1001,0),0),2)),INDEX($S$2:$S$1001,MATCH(ROWS($N$2:N684),$N$2:$N$1001,0),0)))</f>
        <v>0</v>
      </c>
      <c r="B684" s="5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5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5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5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5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5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5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5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5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applicable"),exact(Metadata!D684,"not collected"),exact(Metadata!D684,"not provided"),exact(Metadata!D684,"restricted access"))),AND(IF(Metadata!D684="",FALSE,IF(ISERROR(INT(Metadata!D684)),FALSE,INT(Metadata!D684)=Metadata!D684)),Metadata!D684&gt;0))</f>
        <v>0</v>
      </c>
      <c r="X684">
        <f>AND(IF(Metadata!E684="",FALSE,TRUE),exact(Metadata!E684,"weeks"))</f>
        <v>0</v>
      </c>
      <c r="Y684">
        <f>AND(IF(Metadata!F684="",FALSE,TRUE),exact(Metadata!F684,"rat"))</f>
        <v>0</v>
      </c>
      <c r="Z684">
        <f>AND(IF(Metadata!G684="",FALSE,TRUE),exact(Metadata!G684,"Rattus norvegicus"))</f>
        <v>0</v>
      </c>
      <c r="AA684">
        <f>AND(IF(Metadata!H684="",FALSE,TRUE),exact(Metadata!H684,"10116"))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access"))),AND(IF(Metadata!I684="",FALSE,IF(ISERROR(INT(Metadata!I684)),FALSE,INT(Metadata!I684)=Metadata!I684)),Metadata!I684&gt;0))</f>
        <v>0</v>
      </c>
      <c r="AC684">
        <f>AND(IF(Metadata!J684="",FALSE,TRUE),exact(Metadata!J684,"g"))</f>
        <v>0</v>
      </c>
    </row>
    <row r="685" spans="1:29">
      <c r="A685" s="4">
        <f>IF(B685=" "," ",HYPERLINK(CONCATENATE("#metadata!",ADDRESS(INDEX($P$2:$P$1001,MATCH(ROWS($N$2:N685),$N$2:$N$1001,0),0),2)),INDEX($S$2:$S$1001,MATCH(ROWS($N$2:N685),$N$2:$N$1001,0),0)))</f>
        <v>0</v>
      </c>
      <c r="B685" s="5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5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5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5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5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5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5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5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5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applicable"),exact(Metadata!D685,"not collected"),exact(Metadata!D685,"not provided"),exact(Metadata!D685,"restricted access"))),AND(IF(Metadata!D685="",FALSE,IF(ISERROR(INT(Metadata!D685)),FALSE,INT(Metadata!D685)=Metadata!D685)),Metadata!D685&gt;0))</f>
        <v>0</v>
      </c>
      <c r="X685">
        <f>AND(IF(Metadata!E685="",FALSE,TRUE),exact(Metadata!E685,"weeks"))</f>
        <v>0</v>
      </c>
      <c r="Y685">
        <f>AND(IF(Metadata!F685="",FALSE,TRUE),exact(Metadata!F685,"rat"))</f>
        <v>0</v>
      </c>
      <c r="Z685">
        <f>AND(IF(Metadata!G685="",FALSE,TRUE),exact(Metadata!G685,"Rattus norvegicus"))</f>
        <v>0</v>
      </c>
      <c r="AA685">
        <f>AND(IF(Metadata!H685="",FALSE,TRUE),exact(Metadata!H685,"10116"))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access"))),AND(IF(Metadata!I685="",FALSE,IF(ISERROR(INT(Metadata!I685)),FALSE,INT(Metadata!I685)=Metadata!I685)),Metadata!I685&gt;0))</f>
        <v>0</v>
      </c>
      <c r="AC685">
        <f>AND(IF(Metadata!J685="",FALSE,TRUE),exact(Metadata!J685,"g"))</f>
        <v>0</v>
      </c>
    </row>
    <row r="686" spans="1:29">
      <c r="A686" s="4">
        <f>IF(B686=" "," ",HYPERLINK(CONCATENATE("#metadata!",ADDRESS(INDEX($P$2:$P$1001,MATCH(ROWS($N$2:N686),$N$2:$N$1001,0),0),2)),INDEX($S$2:$S$1001,MATCH(ROWS($N$2:N686),$N$2:$N$1001,0),0)))</f>
        <v>0</v>
      </c>
      <c r="B686" s="5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5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5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5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5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5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5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5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5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applicable"),exact(Metadata!D686,"not collected"),exact(Metadata!D686,"not provided"),exact(Metadata!D686,"restricted access"))),AND(IF(Metadata!D686="",FALSE,IF(ISERROR(INT(Metadata!D686)),FALSE,INT(Metadata!D686)=Metadata!D686)),Metadata!D686&gt;0))</f>
        <v>0</v>
      </c>
      <c r="X686">
        <f>AND(IF(Metadata!E686="",FALSE,TRUE),exact(Metadata!E686,"weeks"))</f>
        <v>0</v>
      </c>
      <c r="Y686">
        <f>AND(IF(Metadata!F686="",FALSE,TRUE),exact(Metadata!F686,"rat"))</f>
        <v>0</v>
      </c>
      <c r="Z686">
        <f>AND(IF(Metadata!G686="",FALSE,TRUE),exact(Metadata!G686,"Rattus norvegicus"))</f>
        <v>0</v>
      </c>
      <c r="AA686">
        <f>AND(IF(Metadata!H686="",FALSE,TRUE),exact(Metadata!H686,"10116"))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access"))),AND(IF(Metadata!I686="",FALSE,IF(ISERROR(INT(Metadata!I686)),FALSE,INT(Metadata!I686)=Metadata!I686)),Metadata!I686&gt;0))</f>
        <v>0</v>
      </c>
      <c r="AC686">
        <f>AND(IF(Metadata!J686="",FALSE,TRUE),exact(Metadata!J686,"g"))</f>
        <v>0</v>
      </c>
    </row>
    <row r="687" spans="1:29">
      <c r="A687" s="4">
        <f>IF(B687=" "," ",HYPERLINK(CONCATENATE("#metadata!",ADDRESS(INDEX($P$2:$P$1001,MATCH(ROWS($N$2:N687),$N$2:$N$1001,0),0),2)),INDEX($S$2:$S$1001,MATCH(ROWS($N$2:N687),$N$2:$N$1001,0),0)))</f>
        <v>0</v>
      </c>
      <c r="B687" s="5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5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5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5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5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5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5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5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5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applicable"),exact(Metadata!D687,"not collected"),exact(Metadata!D687,"not provided"),exact(Metadata!D687,"restricted access"))),AND(IF(Metadata!D687="",FALSE,IF(ISERROR(INT(Metadata!D687)),FALSE,INT(Metadata!D687)=Metadata!D687)),Metadata!D687&gt;0))</f>
        <v>0</v>
      </c>
      <c r="X687">
        <f>AND(IF(Metadata!E687="",FALSE,TRUE),exact(Metadata!E687,"weeks"))</f>
        <v>0</v>
      </c>
      <c r="Y687">
        <f>AND(IF(Metadata!F687="",FALSE,TRUE),exact(Metadata!F687,"rat"))</f>
        <v>0</v>
      </c>
      <c r="Z687">
        <f>AND(IF(Metadata!G687="",FALSE,TRUE),exact(Metadata!G687,"Rattus norvegicus"))</f>
        <v>0</v>
      </c>
      <c r="AA687">
        <f>AND(IF(Metadata!H687="",FALSE,TRUE),exact(Metadata!H687,"10116"))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access"))),AND(IF(Metadata!I687="",FALSE,IF(ISERROR(INT(Metadata!I687)),FALSE,INT(Metadata!I687)=Metadata!I687)),Metadata!I687&gt;0))</f>
        <v>0</v>
      </c>
      <c r="AC687">
        <f>AND(IF(Metadata!J687="",FALSE,TRUE),exact(Metadata!J687,"g"))</f>
        <v>0</v>
      </c>
    </row>
    <row r="688" spans="1:29">
      <c r="A688" s="4">
        <f>IF(B688=" "," ",HYPERLINK(CONCATENATE("#metadata!",ADDRESS(INDEX($P$2:$P$1001,MATCH(ROWS($N$2:N688),$N$2:$N$1001,0),0),2)),INDEX($S$2:$S$1001,MATCH(ROWS($N$2:N688),$N$2:$N$1001,0),0)))</f>
        <v>0</v>
      </c>
      <c r="B688" s="5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5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5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5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5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5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5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5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5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applicable"),exact(Metadata!D688,"not collected"),exact(Metadata!D688,"not provided"),exact(Metadata!D688,"restricted access"))),AND(IF(Metadata!D688="",FALSE,IF(ISERROR(INT(Metadata!D688)),FALSE,INT(Metadata!D688)=Metadata!D688)),Metadata!D688&gt;0))</f>
        <v>0</v>
      </c>
      <c r="X688">
        <f>AND(IF(Metadata!E688="",FALSE,TRUE),exact(Metadata!E688,"weeks"))</f>
        <v>0</v>
      </c>
      <c r="Y688">
        <f>AND(IF(Metadata!F688="",FALSE,TRUE),exact(Metadata!F688,"rat"))</f>
        <v>0</v>
      </c>
      <c r="Z688">
        <f>AND(IF(Metadata!G688="",FALSE,TRUE),exact(Metadata!G688,"Rattus norvegicus"))</f>
        <v>0</v>
      </c>
      <c r="AA688">
        <f>AND(IF(Metadata!H688="",FALSE,TRUE),exact(Metadata!H688,"10116"))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access"))),AND(IF(Metadata!I688="",FALSE,IF(ISERROR(INT(Metadata!I688)),FALSE,INT(Metadata!I688)=Metadata!I688)),Metadata!I688&gt;0))</f>
        <v>0</v>
      </c>
      <c r="AC688">
        <f>AND(IF(Metadata!J688="",FALSE,TRUE),exact(Metadata!J688,"g"))</f>
        <v>0</v>
      </c>
    </row>
    <row r="689" spans="1:29">
      <c r="A689" s="4">
        <f>IF(B689=" "," ",HYPERLINK(CONCATENATE("#metadata!",ADDRESS(INDEX($P$2:$P$1001,MATCH(ROWS($N$2:N689),$N$2:$N$1001,0),0),2)),INDEX($S$2:$S$1001,MATCH(ROWS($N$2:N689),$N$2:$N$1001,0),0)))</f>
        <v>0</v>
      </c>
      <c r="B689" s="5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5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5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5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5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5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5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5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5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applicable"),exact(Metadata!D689,"not collected"),exact(Metadata!D689,"not provided"),exact(Metadata!D689,"restricted access"))),AND(IF(Metadata!D689="",FALSE,IF(ISERROR(INT(Metadata!D689)),FALSE,INT(Metadata!D689)=Metadata!D689)),Metadata!D689&gt;0))</f>
        <v>0</v>
      </c>
      <c r="X689">
        <f>AND(IF(Metadata!E689="",FALSE,TRUE),exact(Metadata!E689,"weeks"))</f>
        <v>0</v>
      </c>
      <c r="Y689">
        <f>AND(IF(Metadata!F689="",FALSE,TRUE),exact(Metadata!F689,"rat"))</f>
        <v>0</v>
      </c>
      <c r="Z689">
        <f>AND(IF(Metadata!G689="",FALSE,TRUE),exact(Metadata!G689,"Rattus norvegicus"))</f>
        <v>0</v>
      </c>
      <c r="AA689">
        <f>AND(IF(Metadata!H689="",FALSE,TRUE),exact(Metadata!H689,"10116"))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access"))),AND(IF(Metadata!I689="",FALSE,IF(ISERROR(INT(Metadata!I689)),FALSE,INT(Metadata!I689)=Metadata!I689)),Metadata!I689&gt;0))</f>
        <v>0</v>
      </c>
      <c r="AC689">
        <f>AND(IF(Metadata!J689="",FALSE,TRUE),exact(Metadata!J689,"g"))</f>
        <v>0</v>
      </c>
    </row>
    <row r="690" spans="1:29">
      <c r="A690" s="4">
        <f>IF(B690=" "," ",HYPERLINK(CONCATENATE("#metadata!",ADDRESS(INDEX($P$2:$P$1001,MATCH(ROWS($N$2:N690),$N$2:$N$1001,0),0),2)),INDEX($S$2:$S$1001,MATCH(ROWS($N$2:N690),$N$2:$N$1001,0),0)))</f>
        <v>0</v>
      </c>
      <c r="B690" s="5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5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5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5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5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5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5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5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5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applicable"),exact(Metadata!D690,"not collected"),exact(Metadata!D690,"not provided"),exact(Metadata!D690,"restricted access"))),AND(IF(Metadata!D690="",FALSE,IF(ISERROR(INT(Metadata!D690)),FALSE,INT(Metadata!D690)=Metadata!D690)),Metadata!D690&gt;0))</f>
        <v>0</v>
      </c>
      <c r="X690">
        <f>AND(IF(Metadata!E690="",FALSE,TRUE),exact(Metadata!E690,"weeks"))</f>
        <v>0</v>
      </c>
      <c r="Y690">
        <f>AND(IF(Metadata!F690="",FALSE,TRUE),exact(Metadata!F690,"rat"))</f>
        <v>0</v>
      </c>
      <c r="Z690">
        <f>AND(IF(Metadata!G690="",FALSE,TRUE),exact(Metadata!G690,"Rattus norvegicus"))</f>
        <v>0</v>
      </c>
      <c r="AA690">
        <f>AND(IF(Metadata!H690="",FALSE,TRUE),exact(Metadata!H690,"10116"))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access"))),AND(IF(Metadata!I690="",FALSE,IF(ISERROR(INT(Metadata!I690)),FALSE,INT(Metadata!I690)=Metadata!I690)),Metadata!I690&gt;0))</f>
        <v>0</v>
      </c>
      <c r="AC690">
        <f>AND(IF(Metadata!J690="",FALSE,TRUE),exact(Metadata!J690,"g"))</f>
        <v>0</v>
      </c>
    </row>
    <row r="691" spans="1:29">
      <c r="A691" s="4">
        <f>IF(B691=" "," ",HYPERLINK(CONCATENATE("#metadata!",ADDRESS(INDEX($P$2:$P$1001,MATCH(ROWS($N$2:N691),$N$2:$N$1001,0),0),2)),INDEX($S$2:$S$1001,MATCH(ROWS($N$2:N691),$N$2:$N$1001,0),0)))</f>
        <v>0</v>
      </c>
      <c r="B691" s="5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5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5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5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5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5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5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5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5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applicable"),exact(Metadata!D691,"not collected"),exact(Metadata!D691,"not provided"),exact(Metadata!D691,"restricted access"))),AND(IF(Metadata!D691="",FALSE,IF(ISERROR(INT(Metadata!D691)),FALSE,INT(Metadata!D691)=Metadata!D691)),Metadata!D691&gt;0))</f>
        <v>0</v>
      </c>
      <c r="X691">
        <f>AND(IF(Metadata!E691="",FALSE,TRUE),exact(Metadata!E691,"weeks"))</f>
        <v>0</v>
      </c>
      <c r="Y691">
        <f>AND(IF(Metadata!F691="",FALSE,TRUE),exact(Metadata!F691,"rat"))</f>
        <v>0</v>
      </c>
      <c r="Z691">
        <f>AND(IF(Metadata!G691="",FALSE,TRUE),exact(Metadata!G691,"Rattus norvegicus"))</f>
        <v>0</v>
      </c>
      <c r="AA691">
        <f>AND(IF(Metadata!H691="",FALSE,TRUE),exact(Metadata!H691,"10116"))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access"))),AND(IF(Metadata!I691="",FALSE,IF(ISERROR(INT(Metadata!I691)),FALSE,INT(Metadata!I691)=Metadata!I691)),Metadata!I691&gt;0))</f>
        <v>0</v>
      </c>
      <c r="AC691">
        <f>AND(IF(Metadata!J691="",FALSE,TRUE),exact(Metadata!J691,"g"))</f>
        <v>0</v>
      </c>
    </row>
    <row r="692" spans="1:29">
      <c r="A692" s="4">
        <f>IF(B692=" "," ",HYPERLINK(CONCATENATE("#metadata!",ADDRESS(INDEX($P$2:$P$1001,MATCH(ROWS($N$2:N692),$N$2:$N$1001,0),0),2)),INDEX($S$2:$S$1001,MATCH(ROWS($N$2:N692),$N$2:$N$1001,0),0)))</f>
        <v>0</v>
      </c>
      <c r="B692" s="5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5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5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5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5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5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5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5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5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applicable"),exact(Metadata!D692,"not collected"),exact(Metadata!D692,"not provided"),exact(Metadata!D692,"restricted access"))),AND(IF(Metadata!D692="",FALSE,IF(ISERROR(INT(Metadata!D692)),FALSE,INT(Metadata!D692)=Metadata!D692)),Metadata!D692&gt;0))</f>
        <v>0</v>
      </c>
      <c r="X692">
        <f>AND(IF(Metadata!E692="",FALSE,TRUE),exact(Metadata!E692,"weeks"))</f>
        <v>0</v>
      </c>
      <c r="Y692">
        <f>AND(IF(Metadata!F692="",FALSE,TRUE),exact(Metadata!F692,"rat"))</f>
        <v>0</v>
      </c>
      <c r="Z692">
        <f>AND(IF(Metadata!G692="",FALSE,TRUE),exact(Metadata!G692,"Rattus norvegicus"))</f>
        <v>0</v>
      </c>
      <c r="AA692">
        <f>AND(IF(Metadata!H692="",FALSE,TRUE),exact(Metadata!H692,"10116"))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access"))),AND(IF(Metadata!I692="",FALSE,IF(ISERROR(INT(Metadata!I692)),FALSE,INT(Metadata!I692)=Metadata!I692)),Metadata!I692&gt;0))</f>
        <v>0</v>
      </c>
      <c r="AC692">
        <f>AND(IF(Metadata!J692="",FALSE,TRUE),exact(Metadata!J692,"g"))</f>
        <v>0</v>
      </c>
    </row>
    <row r="693" spans="1:29">
      <c r="A693" s="4">
        <f>IF(B693=" "," ",HYPERLINK(CONCATENATE("#metadata!",ADDRESS(INDEX($P$2:$P$1001,MATCH(ROWS($N$2:N693),$N$2:$N$1001,0),0),2)),INDEX($S$2:$S$1001,MATCH(ROWS($N$2:N693),$N$2:$N$1001,0),0)))</f>
        <v>0</v>
      </c>
      <c r="B693" s="5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5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5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5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5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5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5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5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5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applicable"),exact(Metadata!D693,"not collected"),exact(Metadata!D693,"not provided"),exact(Metadata!D693,"restricted access"))),AND(IF(Metadata!D693="",FALSE,IF(ISERROR(INT(Metadata!D693)),FALSE,INT(Metadata!D693)=Metadata!D693)),Metadata!D693&gt;0))</f>
        <v>0</v>
      </c>
      <c r="X693">
        <f>AND(IF(Metadata!E693="",FALSE,TRUE),exact(Metadata!E693,"weeks"))</f>
        <v>0</v>
      </c>
      <c r="Y693">
        <f>AND(IF(Metadata!F693="",FALSE,TRUE),exact(Metadata!F693,"rat"))</f>
        <v>0</v>
      </c>
      <c r="Z693">
        <f>AND(IF(Metadata!G693="",FALSE,TRUE),exact(Metadata!G693,"Rattus norvegicus"))</f>
        <v>0</v>
      </c>
      <c r="AA693">
        <f>AND(IF(Metadata!H693="",FALSE,TRUE),exact(Metadata!H693,"10116"))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access"))),AND(IF(Metadata!I693="",FALSE,IF(ISERROR(INT(Metadata!I693)),FALSE,INT(Metadata!I693)=Metadata!I693)),Metadata!I693&gt;0))</f>
        <v>0</v>
      </c>
      <c r="AC693">
        <f>AND(IF(Metadata!J693="",FALSE,TRUE),exact(Metadata!J693,"g"))</f>
        <v>0</v>
      </c>
    </row>
    <row r="694" spans="1:29">
      <c r="A694" s="4">
        <f>IF(B694=" "," ",HYPERLINK(CONCATENATE("#metadata!",ADDRESS(INDEX($P$2:$P$1001,MATCH(ROWS($N$2:N694),$N$2:$N$1001,0),0),2)),INDEX($S$2:$S$1001,MATCH(ROWS($N$2:N694),$N$2:$N$1001,0),0)))</f>
        <v>0</v>
      </c>
      <c r="B694" s="5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5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5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5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5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5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5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5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5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applicable"),exact(Metadata!D694,"not collected"),exact(Metadata!D694,"not provided"),exact(Metadata!D694,"restricted access"))),AND(IF(Metadata!D694="",FALSE,IF(ISERROR(INT(Metadata!D694)),FALSE,INT(Metadata!D694)=Metadata!D694)),Metadata!D694&gt;0))</f>
        <v>0</v>
      </c>
      <c r="X694">
        <f>AND(IF(Metadata!E694="",FALSE,TRUE),exact(Metadata!E694,"weeks"))</f>
        <v>0</v>
      </c>
      <c r="Y694">
        <f>AND(IF(Metadata!F694="",FALSE,TRUE),exact(Metadata!F694,"rat"))</f>
        <v>0</v>
      </c>
      <c r="Z694">
        <f>AND(IF(Metadata!G694="",FALSE,TRUE),exact(Metadata!G694,"Rattus norvegicus"))</f>
        <v>0</v>
      </c>
      <c r="AA694">
        <f>AND(IF(Metadata!H694="",FALSE,TRUE),exact(Metadata!H694,"10116"))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access"))),AND(IF(Metadata!I694="",FALSE,IF(ISERROR(INT(Metadata!I694)),FALSE,INT(Metadata!I694)=Metadata!I694)),Metadata!I694&gt;0))</f>
        <v>0</v>
      </c>
      <c r="AC694">
        <f>AND(IF(Metadata!J694="",FALSE,TRUE),exact(Metadata!J694,"g"))</f>
        <v>0</v>
      </c>
    </row>
    <row r="695" spans="1:29">
      <c r="A695" s="4">
        <f>IF(B695=" "," ",HYPERLINK(CONCATENATE("#metadata!",ADDRESS(INDEX($P$2:$P$1001,MATCH(ROWS($N$2:N695),$N$2:$N$1001,0),0),2)),INDEX($S$2:$S$1001,MATCH(ROWS($N$2:N695),$N$2:$N$1001,0),0)))</f>
        <v>0</v>
      </c>
      <c r="B695" s="5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5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5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5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5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5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5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5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5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applicable"),exact(Metadata!D695,"not collected"),exact(Metadata!D695,"not provided"),exact(Metadata!D695,"restricted access"))),AND(IF(Metadata!D695="",FALSE,IF(ISERROR(INT(Metadata!D695)),FALSE,INT(Metadata!D695)=Metadata!D695)),Metadata!D695&gt;0))</f>
        <v>0</v>
      </c>
      <c r="X695">
        <f>AND(IF(Metadata!E695="",FALSE,TRUE),exact(Metadata!E695,"weeks"))</f>
        <v>0</v>
      </c>
      <c r="Y695">
        <f>AND(IF(Metadata!F695="",FALSE,TRUE),exact(Metadata!F695,"rat"))</f>
        <v>0</v>
      </c>
      <c r="Z695">
        <f>AND(IF(Metadata!G695="",FALSE,TRUE),exact(Metadata!G695,"Rattus norvegicus"))</f>
        <v>0</v>
      </c>
      <c r="AA695">
        <f>AND(IF(Metadata!H695="",FALSE,TRUE),exact(Metadata!H695,"10116"))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access"))),AND(IF(Metadata!I695="",FALSE,IF(ISERROR(INT(Metadata!I695)),FALSE,INT(Metadata!I695)=Metadata!I695)),Metadata!I695&gt;0))</f>
        <v>0</v>
      </c>
      <c r="AC695">
        <f>AND(IF(Metadata!J695="",FALSE,TRUE),exact(Metadata!J695,"g"))</f>
        <v>0</v>
      </c>
    </row>
    <row r="696" spans="1:29">
      <c r="A696" s="4">
        <f>IF(B696=" "," ",HYPERLINK(CONCATENATE("#metadata!",ADDRESS(INDEX($P$2:$P$1001,MATCH(ROWS($N$2:N696),$N$2:$N$1001,0),0),2)),INDEX($S$2:$S$1001,MATCH(ROWS($N$2:N696),$N$2:$N$1001,0),0)))</f>
        <v>0</v>
      </c>
      <c r="B696" s="5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5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5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5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5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5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5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5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5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applicable"),exact(Metadata!D696,"not collected"),exact(Metadata!D696,"not provided"),exact(Metadata!D696,"restricted access"))),AND(IF(Metadata!D696="",FALSE,IF(ISERROR(INT(Metadata!D696)),FALSE,INT(Metadata!D696)=Metadata!D696)),Metadata!D696&gt;0))</f>
        <v>0</v>
      </c>
      <c r="X696">
        <f>AND(IF(Metadata!E696="",FALSE,TRUE),exact(Metadata!E696,"weeks"))</f>
        <v>0</v>
      </c>
      <c r="Y696">
        <f>AND(IF(Metadata!F696="",FALSE,TRUE),exact(Metadata!F696,"rat"))</f>
        <v>0</v>
      </c>
      <c r="Z696">
        <f>AND(IF(Metadata!G696="",FALSE,TRUE),exact(Metadata!G696,"Rattus norvegicus"))</f>
        <v>0</v>
      </c>
      <c r="AA696">
        <f>AND(IF(Metadata!H696="",FALSE,TRUE),exact(Metadata!H696,"10116"))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access"))),AND(IF(Metadata!I696="",FALSE,IF(ISERROR(INT(Metadata!I696)),FALSE,INT(Metadata!I696)=Metadata!I696)),Metadata!I696&gt;0))</f>
        <v>0</v>
      </c>
      <c r="AC696">
        <f>AND(IF(Metadata!J696="",FALSE,TRUE),exact(Metadata!J696,"g"))</f>
        <v>0</v>
      </c>
    </row>
    <row r="697" spans="1:29">
      <c r="A697" s="4">
        <f>IF(B697=" "," ",HYPERLINK(CONCATENATE("#metadata!",ADDRESS(INDEX($P$2:$P$1001,MATCH(ROWS($N$2:N697),$N$2:$N$1001,0),0),2)),INDEX($S$2:$S$1001,MATCH(ROWS($N$2:N697),$N$2:$N$1001,0),0)))</f>
        <v>0</v>
      </c>
      <c r="B697" s="5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5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5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5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5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5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5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5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5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applicable"),exact(Metadata!D697,"not collected"),exact(Metadata!D697,"not provided"),exact(Metadata!D697,"restricted access"))),AND(IF(Metadata!D697="",FALSE,IF(ISERROR(INT(Metadata!D697)),FALSE,INT(Metadata!D697)=Metadata!D697)),Metadata!D697&gt;0))</f>
        <v>0</v>
      </c>
      <c r="X697">
        <f>AND(IF(Metadata!E697="",FALSE,TRUE),exact(Metadata!E697,"weeks"))</f>
        <v>0</v>
      </c>
      <c r="Y697">
        <f>AND(IF(Metadata!F697="",FALSE,TRUE),exact(Metadata!F697,"rat"))</f>
        <v>0</v>
      </c>
      <c r="Z697">
        <f>AND(IF(Metadata!G697="",FALSE,TRUE),exact(Metadata!G697,"Rattus norvegicus"))</f>
        <v>0</v>
      </c>
      <c r="AA697">
        <f>AND(IF(Metadata!H697="",FALSE,TRUE),exact(Metadata!H697,"10116"))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access"))),AND(IF(Metadata!I697="",FALSE,IF(ISERROR(INT(Metadata!I697)),FALSE,INT(Metadata!I697)=Metadata!I697)),Metadata!I697&gt;0))</f>
        <v>0</v>
      </c>
      <c r="AC697">
        <f>AND(IF(Metadata!J697="",FALSE,TRUE),exact(Metadata!J697,"g"))</f>
        <v>0</v>
      </c>
    </row>
    <row r="698" spans="1:29">
      <c r="A698" s="4">
        <f>IF(B698=" "," ",HYPERLINK(CONCATENATE("#metadata!",ADDRESS(INDEX($P$2:$P$1001,MATCH(ROWS($N$2:N698),$N$2:$N$1001,0),0),2)),INDEX($S$2:$S$1001,MATCH(ROWS($N$2:N698),$N$2:$N$1001,0),0)))</f>
        <v>0</v>
      </c>
      <c r="B698" s="5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5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5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5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5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5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5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5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5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applicable"),exact(Metadata!D698,"not collected"),exact(Metadata!D698,"not provided"),exact(Metadata!D698,"restricted access"))),AND(IF(Metadata!D698="",FALSE,IF(ISERROR(INT(Metadata!D698)),FALSE,INT(Metadata!D698)=Metadata!D698)),Metadata!D698&gt;0))</f>
        <v>0</v>
      </c>
      <c r="X698">
        <f>AND(IF(Metadata!E698="",FALSE,TRUE),exact(Metadata!E698,"weeks"))</f>
        <v>0</v>
      </c>
      <c r="Y698">
        <f>AND(IF(Metadata!F698="",FALSE,TRUE),exact(Metadata!F698,"rat"))</f>
        <v>0</v>
      </c>
      <c r="Z698">
        <f>AND(IF(Metadata!G698="",FALSE,TRUE),exact(Metadata!G698,"Rattus norvegicus"))</f>
        <v>0</v>
      </c>
      <c r="AA698">
        <f>AND(IF(Metadata!H698="",FALSE,TRUE),exact(Metadata!H698,"10116"))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access"))),AND(IF(Metadata!I698="",FALSE,IF(ISERROR(INT(Metadata!I698)),FALSE,INT(Metadata!I698)=Metadata!I698)),Metadata!I698&gt;0))</f>
        <v>0</v>
      </c>
      <c r="AC698">
        <f>AND(IF(Metadata!J698="",FALSE,TRUE),exact(Metadata!J698,"g"))</f>
        <v>0</v>
      </c>
    </row>
    <row r="699" spans="1:29">
      <c r="A699" s="4">
        <f>IF(B699=" "," ",HYPERLINK(CONCATENATE("#metadata!",ADDRESS(INDEX($P$2:$P$1001,MATCH(ROWS($N$2:N699),$N$2:$N$1001,0),0),2)),INDEX($S$2:$S$1001,MATCH(ROWS($N$2:N699),$N$2:$N$1001,0),0)))</f>
        <v>0</v>
      </c>
      <c r="B699" s="5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5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5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5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5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5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5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5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5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applicable"),exact(Metadata!D699,"not collected"),exact(Metadata!D699,"not provided"),exact(Metadata!D699,"restricted access"))),AND(IF(Metadata!D699="",FALSE,IF(ISERROR(INT(Metadata!D699)),FALSE,INT(Metadata!D699)=Metadata!D699)),Metadata!D699&gt;0))</f>
        <v>0</v>
      </c>
      <c r="X699">
        <f>AND(IF(Metadata!E699="",FALSE,TRUE),exact(Metadata!E699,"weeks"))</f>
        <v>0</v>
      </c>
      <c r="Y699">
        <f>AND(IF(Metadata!F699="",FALSE,TRUE),exact(Metadata!F699,"rat"))</f>
        <v>0</v>
      </c>
      <c r="Z699">
        <f>AND(IF(Metadata!G699="",FALSE,TRUE),exact(Metadata!G699,"Rattus norvegicus"))</f>
        <v>0</v>
      </c>
      <c r="AA699">
        <f>AND(IF(Metadata!H699="",FALSE,TRUE),exact(Metadata!H699,"10116"))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access"))),AND(IF(Metadata!I699="",FALSE,IF(ISERROR(INT(Metadata!I699)),FALSE,INT(Metadata!I699)=Metadata!I699)),Metadata!I699&gt;0))</f>
        <v>0</v>
      </c>
      <c r="AC699">
        <f>AND(IF(Metadata!J699="",FALSE,TRUE),exact(Metadata!J699,"g"))</f>
        <v>0</v>
      </c>
    </row>
    <row r="700" spans="1:29">
      <c r="A700" s="4">
        <f>IF(B700=" "," ",HYPERLINK(CONCATENATE("#metadata!",ADDRESS(INDEX($P$2:$P$1001,MATCH(ROWS($N$2:N700),$N$2:$N$1001,0),0),2)),INDEX($S$2:$S$1001,MATCH(ROWS($N$2:N700),$N$2:$N$1001,0),0)))</f>
        <v>0</v>
      </c>
      <c r="B700" s="5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5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5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5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5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5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5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5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5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applicable"),exact(Metadata!D700,"not collected"),exact(Metadata!D700,"not provided"),exact(Metadata!D700,"restricted access"))),AND(IF(Metadata!D700="",FALSE,IF(ISERROR(INT(Metadata!D700)),FALSE,INT(Metadata!D700)=Metadata!D700)),Metadata!D700&gt;0))</f>
        <v>0</v>
      </c>
      <c r="X700">
        <f>AND(IF(Metadata!E700="",FALSE,TRUE),exact(Metadata!E700,"weeks"))</f>
        <v>0</v>
      </c>
      <c r="Y700">
        <f>AND(IF(Metadata!F700="",FALSE,TRUE),exact(Metadata!F700,"rat"))</f>
        <v>0</v>
      </c>
      <c r="Z700">
        <f>AND(IF(Metadata!G700="",FALSE,TRUE),exact(Metadata!G700,"Rattus norvegicus"))</f>
        <v>0</v>
      </c>
      <c r="AA700">
        <f>AND(IF(Metadata!H700="",FALSE,TRUE),exact(Metadata!H700,"10116"))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access"))),AND(IF(Metadata!I700="",FALSE,IF(ISERROR(INT(Metadata!I700)),FALSE,INT(Metadata!I700)=Metadata!I700)),Metadata!I700&gt;0))</f>
        <v>0</v>
      </c>
      <c r="AC700">
        <f>AND(IF(Metadata!J700="",FALSE,TRUE),exact(Metadata!J700,"g"))</f>
        <v>0</v>
      </c>
    </row>
    <row r="701" spans="1:29">
      <c r="A701" s="4">
        <f>IF(B701=" "," ",HYPERLINK(CONCATENATE("#metadata!",ADDRESS(INDEX($P$2:$P$1001,MATCH(ROWS($N$2:N701),$N$2:$N$1001,0),0),2)),INDEX($S$2:$S$1001,MATCH(ROWS($N$2:N701),$N$2:$N$1001,0),0)))</f>
        <v>0</v>
      </c>
      <c r="B701" s="5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5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5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5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5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5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5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5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5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applicable"),exact(Metadata!D701,"not collected"),exact(Metadata!D701,"not provided"),exact(Metadata!D701,"restricted access"))),AND(IF(Metadata!D701="",FALSE,IF(ISERROR(INT(Metadata!D701)),FALSE,INT(Metadata!D701)=Metadata!D701)),Metadata!D701&gt;0))</f>
        <v>0</v>
      </c>
      <c r="X701">
        <f>AND(IF(Metadata!E701="",FALSE,TRUE),exact(Metadata!E701,"weeks"))</f>
        <v>0</v>
      </c>
      <c r="Y701">
        <f>AND(IF(Metadata!F701="",FALSE,TRUE),exact(Metadata!F701,"rat"))</f>
        <v>0</v>
      </c>
      <c r="Z701">
        <f>AND(IF(Metadata!G701="",FALSE,TRUE),exact(Metadata!G701,"Rattus norvegicus"))</f>
        <v>0</v>
      </c>
      <c r="AA701">
        <f>AND(IF(Metadata!H701="",FALSE,TRUE),exact(Metadata!H701,"10116"))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access"))),AND(IF(Metadata!I701="",FALSE,IF(ISERROR(INT(Metadata!I701)),FALSE,INT(Metadata!I701)=Metadata!I701)),Metadata!I701&gt;0))</f>
        <v>0</v>
      </c>
      <c r="AC701">
        <f>AND(IF(Metadata!J701="",FALSE,TRUE),exact(Metadata!J701,"g"))</f>
        <v>0</v>
      </c>
    </row>
    <row r="702" spans="1:29">
      <c r="A702" s="4">
        <f>IF(B702=" "," ",HYPERLINK(CONCATENATE("#metadata!",ADDRESS(INDEX($P$2:$P$1001,MATCH(ROWS($N$2:N702),$N$2:$N$1001,0),0),2)),INDEX($S$2:$S$1001,MATCH(ROWS($N$2:N702),$N$2:$N$1001,0),0)))</f>
        <v>0</v>
      </c>
      <c r="B702" s="5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5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5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5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5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5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5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5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5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applicable"),exact(Metadata!D702,"not collected"),exact(Metadata!D702,"not provided"),exact(Metadata!D702,"restricted access"))),AND(IF(Metadata!D702="",FALSE,IF(ISERROR(INT(Metadata!D702)),FALSE,INT(Metadata!D702)=Metadata!D702)),Metadata!D702&gt;0))</f>
        <v>0</v>
      </c>
      <c r="X702">
        <f>AND(IF(Metadata!E702="",FALSE,TRUE),exact(Metadata!E702,"weeks"))</f>
        <v>0</v>
      </c>
      <c r="Y702">
        <f>AND(IF(Metadata!F702="",FALSE,TRUE),exact(Metadata!F702,"rat"))</f>
        <v>0</v>
      </c>
      <c r="Z702">
        <f>AND(IF(Metadata!G702="",FALSE,TRUE),exact(Metadata!G702,"Rattus norvegicus"))</f>
        <v>0</v>
      </c>
      <c r="AA702">
        <f>AND(IF(Metadata!H702="",FALSE,TRUE),exact(Metadata!H702,"10116"))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access"))),AND(IF(Metadata!I702="",FALSE,IF(ISERROR(INT(Metadata!I702)),FALSE,INT(Metadata!I702)=Metadata!I702)),Metadata!I702&gt;0))</f>
        <v>0</v>
      </c>
      <c r="AC702">
        <f>AND(IF(Metadata!J702="",FALSE,TRUE),exact(Metadata!J702,"g"))</f>
        <v>0</v>
      </c>
    </row>
    <row r="703" spans="1:29">
      <c r="A703" s="4">
        <f>IF(B703=" "," ",HYPERLINK(CONCATENATE("#metadata!",ADDRESS(INDEX($P$2:$P$1001,MATCH(ROWS($N$2:N703),$N$2:$N$1001,0),0),2)),INDEX($S$2:$S$1001,MATCH(ROWS($N$2:N703),$N$2:$N$1001,0),0)))</f>
        <v>0</v>
      </c>
      <c r="B703" s="5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5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5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5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5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5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5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5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5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applicable"),exact(Metadata!D703,"not collected"),exact(Metadata!D703,"not provided"),exact(Metadata!D703,"restricted access"))),AND(IF(Metadata!D703="",FALSE,IF(ISERROR(INT(Metadata!D703)),FALSE,INT(Metadata!D703)=Metadata!D703)),Metadata!D703&gt;0))</f>
        <v>0</v>
      </c>
      <c r="X703">
        <f>AND(IF(Metadata!E703="",FALSE,TRUE),exact(Metadata!E703,"weeks"))</f>
        <v>0</v>
      </c>
      <c r="Y703">
        <f>AND(IF(Metadata!F703="",FALSE,TRUE),exact(Metadata!F703,"rat"))</f>
        <v>0</v>
      </c>
      <c r="Z703">
        <f>AND(IF(Metadata!G703="",FALSE,TRUE),exact(Metadata!G703,"Rattus norvegicus"))</f>
        <v>0</v>
      </c>
      <c r="AA703">
        <f>AND(IF(Metadata!H703="",FALSE,TRUE),exact(Metadata!H703,"10116"))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access"))),AND(IF(Metadata!I703="",FALSE,IF(ISERROR(INT(Metadata!I703)),FALSE,INT(Metadata!I703)=Metadata!I703)),Metadata!I703&gt;0))</f>
        <v>0</v>
      </c>
      <c r="AC703">
        <f>AND(IF(Metadata!J703="",FALSE,TRUE),exact(Metadata!J703,"g"))</f>
        <v>0</v>
      </c>
    </row>
    <row r="704" spans="1:29">
      <c r="A704" s="4">
        <f>IF(B704=" "," ",HYPERLINK(CONCATENATE("#metadata!",ADDRESS(INDEX($P$2:$P$1001,MATCH(ROWS($N$2:N704),$N$2:$N$1001,0),0),2)),INDEX($S$2:$S$1001,MATCH(ROWS($N$2:N704),$N$2:$N$1001,0),0)))</f>
        <v>0</v>
      </c>
      <c r="B704" s="5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5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5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5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5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5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5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5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5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applicable"),exact(Metadata!D704,"not collected"),exact(Metadata!D704,"not provided"),exact(Metadata!D704,"restricted access"))),AND(IF(Metadata!D704="",FALSE,IF(ISERROR(INT(Metadata!D704)),FALSE,INT(Metadata!D704)=Metadata!D704)),Metadata!D704&gt;0))</f>
        <v>0</v>
      </c>
      <c r="X704">
        <f>AND(IF(Metadata!E704="",FALSE,TRUE),exact(Metadata!E704,"weeks"))</f>
        <v>0</v>
      </c>
      <c r="Y704">
        <f>AND(IF(Metadata!F704="",FALSE,TRUE),exact(Metadata!F704,"rat"))</f>
        <v>0</v>
      </c>
      <c r="Z704">
        <f>AND(IF(Metadata!G704="",FALSE,TRUE),exact(Metadata!G704,"Rattus norvegicus"))</f>
        <v>0</v>
      </c>
      <c r="AA704">
        <f>AND(IF(Metadata!H704="",FALSE,TRUE),exact(Metadata!H704,"10116"))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access"))),AND(IF(Metadata!I704="",FALSE,IF(ISERROR(INT(Metadata!I704)),FALSE,INT(Metadata!I704)=Metadata!I704)),Metadata!I704&gt;0))</f>
        <v>0</v>
      </c>
      <c r="AC704">
        <f>AND(IF(Metadata!J704="",FALSE,TRUE),exact(Metadata!J704,"g"))</f>
        <v>0</v>
      </c>
    </row>
    <row r="705" spans="1:29">
      <c r="A705" s="4">
        <f>IF(B705=" "," ",HYPERLINK(CONCATENATE("#metadata!",ADDRESS(INDEX($P$2:$P$1001,MATCH(ROWS($N$2:N705),$N$2:$N$1001,0),0),2)),INDEX($S$2:$S$1001,MATCH(ROWS($N$2:N705),$N$2:$N$1001,0),0)))</f>
        <v>0</v>
      </c>
      <c r="B705" s="5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5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5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5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5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5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5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5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5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applicable"),exact(Metadata!D705,"not collected"),exact(Metadata!D705,"not provided"),exact(Metadata!D705,"restricted access"))),AND(IF(Metadata!D705="",FALSE,IF(ISERROR(INT(Metadata!D705)),FALSE,INT(Metadata!D705)=Metadata!D705)),Metadata!D705&gt;0))</f>
        <v>0</v>
      </c>
      <c r="X705">
        <f>AND(IF(Metadata!E705="",FALSE,TRUE),exact(Metadata!E705,"weeks"))</f>
        <v>0</v>
      </c>
      <c r="Y705">
        <f>AND(IF(Metadata!F705="",FALSE,TRUE),exact(Metadata!F705,"rat"))</f>
        <v>0</v>
      </c>
      <c r="Z705">
        <f>AND(IF(Metadata!G705="",FALSE,TRUE),exact(Metadata!G705,"Rattus norvegicus"))</f>
        <v>0</v>
      </c>
      <c r="AA705">
        <f>AND(IF(Metadata!H705="",FALSE,TRUE),exact(Metadata!H705,"10116"))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access"))),AND(IF(Metadata!I705="",FALSE,IF(ISERROR(INT(Metadata!I705)),FALSE,INT(Metadata!I705)=Metadata!I705)),Metadata!I705&gt;0))</f>
        <v>0</v>
      </c>
      <c r="AC705">
        <f>AND(IF(Metadata!J705="",FALSE,TRUE),exact(Metadata!J705,"g"))</f>
        <v>0</v>
      </c>
    </row>
    <row r="706" spans="1:29">
      <c r="A706" s="4">
        <f>IF(B706=" "," ",HYPERLINK(CONCATENATE("#metadata!",ADDRESS(INDEX($P$2:$P$1001,MATCH(ROWS($N$2:N706),$N$2:$N$1001,0),0),2)),INDEX($S$2:$S$1001,MATCH(ROWS($N$2:N706),$N$2:$N$1001,0),0)))</f>
        <v>0</v>
      </c>
      <c r="B706" s="5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5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5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5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5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5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5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5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5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applicable"),exact(Metadata!D706,"not collected"),exact(Metadata!D706,"not provided"),exact(Metadata!D706,"restricted access"))),AND(IF(Metadata!D706="",FALSE,IF(ISERROR(INT(Metadata!D706)),FALSE,INT(Metadata!D706)=Metadata!D706)),Metadata!D706&gt;0))</f>
        <v>0</v>
      </c>
      <c r="X706">
        <f>AND(IF(Metadata!E706="",FALSE,TRUE),exact(Metadata!E706,"weeks"))</f>
        <v>0</v>
      </c>
      <c r="Y706">
        <f>AND(IF(Metadata!F706="",FALSE,TRUE),exact(Metadata!F706,"rat"))</f>
        <v>0</v>
      </c>
      <c r="Z706">
        <f>AND(IF(Metadata!G706="",FALSE,TRUE),exact(Metadata!G706,"Rattus norvegicus"))</f>
        <v>0</v>
      </c>
      <c r="AA706">
        <f>AND(IF(Metadata!H706="",FALSE,TRUE),exact(Metadata!H706,"10116"))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access"))),AND(IF(Metadata!I706="",FALSE,IF(ISERROR(INT(Metadata!I706)),FALSE,INT(Metadata!I706)=Metadata!I706)),Metadata!I706&gt;0))</f>
        <v>0</v>
      </c>
      <c r="AC706">
        <f>AND(IF(Metadata!J706="",FALSE,TRUE),exact(Metadata!J706,"g"))</f>
        <v>0</v>
      </c>
    </row>
    <row r="707" spans="1:29">
      <c r="A707" s="4">
        <f>IF(B707=" "," ",HYPERLINK(CONCATENATE("#metadata!",ADDRESS(INDEX($P$2:$P$1001,MATCH(ROWS($N$2:N707),$N$2:$N$1001,0),0),2)),INDEX($S$2:$S$1001,MATCH(ROWS($N$2:N707),$N$2:$N$1001,0),0)))</f>
        <v>0</v>
      </c>
      <c r="B707" s="5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5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5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5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5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5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5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5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5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applicable"),exact(Metadata!D707,"not collected"),exact(Metadata!D707,"not provided"),exact(Metadata!D707,"restricted access"))),AND(IF(Metadata!D707="",FALSE,IF(ISERROR(INT(Metadata!D707)),FALSE,INT(Metadata!D707)=Metadata!D707)),Metadata!D707&gt;0))</f>
        <v>0</v>
      </c>
      <c r="X707">
        <f>AND(IF(Metadata!E707="",FALSE,TRUE),exact(Metadata!E707,"weeks"))</f>
        <v>0</v>
      </c>
      <c r="Y707">
        <f>AND(IF(Metadata!F707="",FALSE,TRUE),exact(Metadata!F707,"rat"))</f>
        <v>0</v>
      </c>
      <c r="Z707">
        <f>AND(IF(Metadata!G707="",FALSE,TRUE),exact(Metadata!G707,"Rattus norvegicus"))</f>
        <v>0</v>
      </c>
      <c r="AA707">
        <f>AND(IF(Metadata!H707="",FALSE,TRUE),exact(Metadata!H707,"10116"))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access"))),AND(IF(Metadata!I707="",FALSE,IF(ISERROR(INT(Metadata!I707)),FALSE,INT(Metadata!I707)=Metadata!I707)),Metadata!I707&gt;0))</f>
        <v>0</v>
      </c>
      <c r="AC707">
        <f>AND(IF(Metadata!J707="",FALSE,TRUE),exact(Metadata!J707,"g"))</f>
        <v>0</v>
      </c>
    </row>
    <row r="708" spans="1:29">
      <c r="A708" s="4">
        <f>IF(B708=" "," ",HYPERLINK(CONCATENATE("#metadata!",ADDRESS(INDEX($P$2:$P$1001,MATCH(ROWS($N$2:N708),$N$2:$N$1001,0),0),2)),INDEX($S$2:$S$1001,MATCH(ROWS($N$2:N708),$N$2:$N$1001,0),0)))</f>
        <v>0</v>
      </c>
      <c r="B708" s="5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5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5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5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5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5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5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5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5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applicable"),exact(Metadata!D708,"not collected"),exact(Metadata!D708,"not provided"),exact(Metadata!D708,"restricted access"))),AND(IF(Metadata!D708="",FALSE,IF(ISERROR(INT(Metadata!D708)),FALSE,INT(Metadata!D708)=Metadata!D708)),Metadata!D708&gt;0))</f>
        <v>0</v>
      </c>
      <c r="X708">
        <f>AND(IF(Metadata!E708="",FALSE,TRUE),exact(Metadata!E708,"weeks"))</f>
        <v>0</v>
      </c>
      <c r="Y708">
        <f>AND(IF(Metadata!F708="",FALSE,TRUE),exact(Metadata!F708,"rat"))</f>
        <v>0</v>
      </c>
      <c r="Z708">
        <f>AND(IF(Metadata!G708="",FALSE,TRUE),exact(Metadata!G708,"Rattus norvegicus"))</f>
        <v>0</v>
      </c>
      <c r="AA708">
        <f>AND(IF(Metadata!H708="",FALSE,TRUE),exact(Metadata!H708,"10116"))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access"))),AND(IF(Metadata!I708="",FALSE,IF(ISERROR(INT(Metadata!I708)),FALSE,INT(Metadata!I708)=Metadata!I708)),Metadata!I708&gt;0))</f>
        <v>0</v>
      </c>
      <c r="AC708">
        <f>AND(IF(Metadata!J708="",FALSE,TRUE),exact(Metadata!J708,"g"))</f>
        <v>0</v>
      </c>
    </row>
    <row r="709" spans="1:29">
      <c r="A709" s="4">
        <f>IF(B709=" "," ",HYPERLINK(CONCATENATE("#metadata!",ADDRESS(INDEX($P$2:$P$1001,MATCH(ROWS($N$2:N709),$N$2:$N$1001,0),0),2)),INDEX($S$2:$S$1001,MATCH(ROWS($N$2:N709),$N$2:$N$1001,0),0)))</f>
        <v>0</v>
      </c>
      <c r="B709" s="5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5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5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5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5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5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5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5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5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applicable"),exact(Metadata!D709,"not collected"),exact(Metadata!D709,"not provided"),exact(Metadata!D709,"restricted access"))),AND(IF(Metadata!D709="",FALSE,IF(ISERROR(INT(Metadata!D709)),FALSE,INT(Metadata!D709)=Metadata!D709)),Metadata!D709&gt;0))</f>
        <v>0</v>
      </c>
      <c r="X709">
        <f>AND(IF(Metadata!E709="",FALSE,TRUE),exact(Metadata!E709,"weeks"))</f>
        <v>0</v>
      </c>
      <c r="Y709">
        <f>AND(IF(Metadata!F709="",FALSE,TRUE),exact(Metadata!F709,"rat"))</f>
        <v>0</v>
      </c>
      <c r="Z709">
        <f>AND(IF(Metadata!G709="",FALSE,TRUE),exact(Metadata!G709,"Rattus norvegicus"))</f>
        <v>0</v>
      </c>
      <c r="AA709">
        <f>AND(IF(Metadata!H709="",FALSE,TRUE),exact(Metadata!H709,"10116"))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access"))),AND(IF(Metadata!I709="",FALSE,IF(ISERROR(INT(Metadata!I709)),FALSE,INT(Metadata!I709)=Metadata!I709)),Metadata!I709&gt;0))</f>
        <v>0</v>
      </c>
      <c r="AC709">
        <f>AND(IF(Metadata!J709="",FALSE,TRUE),exact(Metadata!J709,"g"))</f>
        <v>0</v>
      </c>
    </row>
    <row r="710" spans="1:29">
      <c r="A710" s="4">
        <f>IF(B710=" "," ",HYPERLINK(CONCATENATE("#metadata!",ADDRESS(INDEX($P$2:$P$1001,MATCH(ROWS($N$2:N710),$N$2:$N$1001,0),0),2)),INDEX($S$2:$S$1001,MATCH(ROWS($N$2:N710),$N$2:$N$1001,0),0)))</f>
        <v>0</v>
      </c>
      <c r="B710" s="5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5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5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5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5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5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5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5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5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applicable"),exact(Metadata!D710,"not collected"),exact(Metadata!D710,"not provided"),exact(Metadata!D710,"restricted access"))),AND(IF(Metadata!D710="",FALSE,IF(ISERROR(INT(Metadata!D710)),FALSE,INT(Metadata!D710)=Metadata!D710)),Metadata!D710&gt;0))</f>
        <v>0</v>
      </c>
      <c r="X710">
        <f>AND(IF(Metadata!E710="",FALSE,TRUE),exact(Metadata!E710,"weeks"))</f>
        <v>0</v>
      </c>
      <c r="Y710">
        <f>AND(IF(Metadata!F710="",FALSE,TRUE),exact(Metadata!F710,"rat"))</f>
        <v>0</v>
      </c>
      <c r="Z710">
        <f>AND(IF(Metadata!G710="",FALSE,TRUE),exact(Metadata!G710,"Rattus norvegicus"))</f>
        <v>0</v>
      </c>
      <c r="AA710">
        <f>AND(IF(Metadata!H710="",FALSE,TRUE),exact(Metadata!H710,"10116"))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access"))),AND(IF(Metadata!I710="",FALSE,IF(ISERROR(INT(Metadata!I710)),FALSE,INT(Metadata!I710)=Metadata!I710)),Metadata!I710&gt;0))</f>
        <v>0</v>
      </c>
      <c r="AC710">
        <f>AND(IF(Metadata!J710="",FALSE,TRUE),exact(Metadata!J710,"g"))</f>
        <v>0</v>
      </c>
    </row>
    <row r="711" spans="1:29">
      <c r="A711" s="4">
        <f>IF(B711=" "," ",HYPERLINK(CONCATENATE("#metadata!",ADDRESS(INDEX($P$2:$P$1001,MATCH(ROWS($N$2:N711),$N$2:$N$1001,0),0),2)),INDEX($S$2:$S$1001,MATCH(ROWS($N$2:N711),$N$2:$N$1001,0),0)))</f>
        <v>0</v>
      </c>
      <c r="B711" s="5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5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5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5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5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5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5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5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5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applicable"),exact(Metadata!D711,"not collected"),exact(Metadata!D711,"not provided"),exact(Metadata!D711,"restricted access"))),AND(IF(Metadata!D711="",FALSE,IF(ISERROR(INT(Metadata!D711)),FALSE,INT(Metadata!D711)=Metadata!D711)),Metadata!D711&gt;0))</f>
        <v>0</v>
      </c>
      <c r="X711">
        <f>AND(IF(Metadata!E711="",FALSE,TRUE),exact(Metadata!E711,"weeks"))</f>
        <v>0</v>
      </c>
      <c r="Y711">
        <f>AND(IF(Metadata!F711="",FALSE,TRUE),exact(Metadata!F711,"rat"))</f>
        <v>0</v>
      </c>
      <c r="Z711">
        <f>AND(IF(Metadata!G711="",FALSE,TRUE),exact(Metadata!G711,"Rattus norvegicus"))</f>
        <v>0</v>
      </c>
      <c r="AA711">
        <f>AND(IF(Metadata!H711="",FALSE,TRUE),exact(Metadata!H711,"10116"))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access"))),AND(IF(Metadata!I711="",FALSE,IF(ISERROR(INT(Metadata!I711)),FALSE,INT(Metadata!I711)=Metadata!I711)),Metadata!I711&gt;0))</f>
        <v>0</v>
      </c>
      <c r="AC711">
        <f>AND(IF(Metadata!J711="",FALSE,TRUE),exact(Metadata!J711,"g"))</f>
        <v>0</v>
      </c>
    </row>
    <row r="712" spans="1:29">
      <c r="A712" s="4">
        <f>IF(B712=" "," ",HYPERLINK(CONCATENATE("#metadata!",ADDRESS(INDEX($P$2:$P$1001,MATCH(ROWS($N$2:N712),$N$2:$N$1001,0),0),2)),INDEX($S$2:$S$1001,MATCH(ROWS($N$2:N712),$N$2:$N$1001,0),0)))</f>
        <v>0</v>
      </c>
      <c r="B712" s="5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5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5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5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5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5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5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5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5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applicable"),exact(Metadata!D712,"not collected"),exact(Metadata!D712,"not provided"),exact(Metadata!D712,"restricted access"))),AND(IF(Metadata!D712="",FALSE,IF(ISERROR(INT(Metadata!D712)),FALSE,INT(Metadata!D712)=Metadata!D712)),Metadata!D712&gt;0))</f>
        <v>0</v>
      </c>
      <c r="X712">
        <f>AND(IF(Metadata!E712="",FALSE,TRUE),exact(Metadata!E712,"weeks"))</f>
        <v>0</v>
      </c>
      <c r="Y712">
        <f>AND(IF(Metadata!F712="",FALSE,TRUE),exact(Metadata!F712,"rat"))</f>
        <v>0</v>
      </c>
      <c r="Z712">
        <f>AND(IF(Metadata!G712="",FALSE,TRUE),exact(Metadata!G712,"Rattus norvegicus"))</f>
        <v>0</v>
      </c>
      <c r="AA712">
        <f>AND(IF(Metadata!H712="",FALSE,TRUE),exact(Metadata!H712,"10116"))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access"))),AND(IF(Metadata!I712="",FALSE,IF(ISERROR(INT(Metadata!I712)),FALSE,INT(Metadata!I712)=Metadata!I712)),Metadata!I712&gt;0))</f>
        <v>0</v>
      </c>
      <c r="AC712">
        <f>AND(IF(Metadata!J712="",FALSE,TRUE),exact(Metadata!J712,"g"))</f>
        <v>0</v>
      </c>
    </row>
    <row r="713" spans="1:29">
      <c r="A713" s="4">
        <f>IF(B713=" "," ",HYPERLINK(CONCATENATE("#metadata!",ADDRESS(INDEX($P$2:$P$1001,MATCH(ROWS($N$2:N713),$N$2:$N$1001,0),0),2)),INDEX($S$2:$S$1001,MATCH(ROWS($N$2:N713),$N$2:$N$1001,0),0)))</f>
        <v>0</v>
      </c>
      <c r="B713" s="5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5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5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5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5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5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5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5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5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applicable"),exact(Metadata!D713,"not collected"),exact(Metadata!D713,"not provided"),exact(Metadata!D713,"restricted access"))),AND(IF(Metadata!D713="",FALSE,IF(ISERROR(INT(Metadata!D713)),FALSE,INT(Metadata!D713)=Metadata!D713)),Metadata!D713&gt;0))</f>
        <v>0</v>
      </c>
      <c r="X713">
        <f>AND(IF(Metadata!E713="",FALSE,TRUE),exact(Metadata!E713,"weeks"))</f>
        <v>0</v>
      </c>
      <c r="Y713">
        <f>AND(IF(Metadata!F713="",FALSE,TRUE),exact(Metadata!F713,"rat"))</f>
        <v>0</v>
      </c>
      <c r="Z713">
        <f>AND(IF(Metadata!G713="",FALSE,TRUE),exact(Metadata!G713,"Rattus norvegicus"))</f>
        <v>0</v>
      </c>
      <c r="AA713">
        <f>AND(IF(Metadata!H713="",FALSE,TRUE),exact(Metadata!H713,"10116"))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access"))),AND(IF(Metadata!I713="",FALSE,IF(ISERROR(INT(Metadata!I713)),FALSE,INT(Metadata!I713)=Metadata!I713)),Metadata!I713&gt;0))</f>
        <v>0</v>
      </c>
      <c r="AC713">
        <f>AND(IF(Metadata!J713="",FALSE,TRUE),exact(Metadata!J713,"g"))</f>
        <v>0</v>
      </c>
    </row>
    <row r="714" spans="1:29">
      <c r="A714" s="4">
        <f>IF(B714=" "," ",HYPERLINK(CONCATENATE("#metadata!",ADDRESS(INDEX($P$2:$P$1001,MATCH(ROWS($N$2:N714),$N$2:$N$1001,0),0),2)),INDEX($S$2:$S$1001,MATCH(ROWS($N$2:N714),$N$2:$N$1001,0),0)))</f>
        <v>0</v>
      </c>
      <c r="B714" s="5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5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5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5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5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5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5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5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5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applicable"),exact(Metadata!D714,"not collected"),exact(Metadata!D714,"not provided"),exact(Metadata!D714,"restricted access"))),AND(IF(Metadata!D714="",FALSE,IF(ISERROR(INT(Metadata!D714)),FALSE,INT(Metadata!D714)=Metadata!D714)),Metadata!D714&gt;0))</f>
        <v>0</v>
      </c>
      <c r="X714">
        <f>AND(IF(Metadata!E714="",FALSE,TRUE),exact(Metadata!E714,"weeks"))</f>
        <v>0</v>
      </c>
      <c r="Y714">
        <f>AND(IF(Metadata!F714="",FALSE,TRUE),exact(Metadata!F714,"rat"))</f>
        <v>0</v>
      </c>
      <c r="Z714">
        <f>AND(IF(Metadata!G714="",FALSE,TRUE),exact(Metadata!G714,"Rattus norvegicus"))</f>
        <v>0</v>
      </c>
      <c r="AA714">
        <f>AND(IF(Metadata!H714="",FALSE,TRUE),exact(Metadata!H714,"10116"))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access"))),AND(IF(Metadata!I714="",FALSE,IF(ISERROR(INT(Metadata!I714)),FALSE,INT(Metadata!I714)=Metadata!I714)),Metadata!I714&gt;0))</f>
        <v>0</v>
      </c>
      <c r="AC714">
        <f>AND(IF(Metadata!J714="",FALSE,TRUE),exact(Metadata!J714,"g"))</f>
        <v>0</v>
      </c>
    </row>
    <row r="715" spans="1:29">
      <c r="A715" s="4">
        <f>IF(B715=" "," ",HYPERLINK(CONCATENATE("#metadata!",ADDRESS(INDEX($P$2:$P$1001,MATCH(ROWS($N$2:N715),$N$2:$N$1001,0),0),2)),INDEX($S$2:$S$1001,MATCH(ROWS($N$2:N715),$N$2:$N$1001,0),0)))</f>
        <v>0</v>
      </c>
      <c r="B715" s="5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5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5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5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5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5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5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5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5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applicable"),exact(Metadata!D715,"not collected"),exact(Metadata!D715,"not provided"),exact(Metadata!D715,"restricted access"))),AND(IF(Metadata!D715="",FALSE,IF(ISERROR(INT(Metadata!D715)),FALSE,INT(Metadata!D715)=Metadata!D715)),Metadata!D715&gt;0))</f>
        <v>0</v>
      </c>
      <c r="X715">
        <f>AND(IF(Metadata!E715="",FALSE,TRUE),exact(Metadata!E715,"weeks"))</f>
        <v>0</v>
      </c>
      <c r="Y715">
        <f>AND(IF(Metadata!F715="",FALSE,TRUE),exact(Metadata!F715,"rat"))</f>
        <v>0</v>
      </c>
      <c r="Z715">
        <f>AND(IF(Metadata!G715="",FALSE,TRUE),exact(Metadata!G715,"Rattus norvegicus"))</f>
        <v>0</v>
      </c>
      <c r="AA715">
        <f>AND(IF(Metadata!H715="",FALSE,TRUE),exact(Metadata!H715,"10116"))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access"))),AND(IF(Metadata!I715="",FALSE,IF(ISERROR(INT(Metadata!I715)),FALSE,INT(Metadata!I715)=Metadata!I715)),Metadata!I715&gt;0))</f>
        <v>0</v>
      </c>
      <c r="AC715">
        <f>AND(IF(Metadata!J715="",FALSE,TRUE),exact(Metadata!J715,"g"))</f>
        <v>0</v>
      </c>
    </row>
    <row r="716" spans="1:29">
      <c r="A716" s="4">
        <f>IF(B716=" "," ",HYPERLINK(CONCATENATE("#metadata!",ADDRESS(INDEX($P$2:$P$1001,MATCH(ROWS($N$2:N716),$N$2:$N$1001,0),0),2)),INDEX($S$2:$S$1001,MATCH(ROWS($N$2:N716),$N$2:$N$1001,0),0)))</f>
        <v>0</v>
      </c>
      <c r="B716" s="5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5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5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5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5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5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5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5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5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applicable"),exact(Metadata!D716,"not collected"),exact(Metadata!D716,"not provided"),exact(Metadata!D716,"restricted access"))),AND(IF(Metadata!D716="",FALSE,IF(ISERROR(INT(Metadata!D716)),FALSE,INT(Metadata!D716)=Metadata!D716)),Metadata!D716&gt;0))</f>
        <v>0</v>
      </c>
      <c r="X716">
        <f>AND(IF(Metadata!E716="",FALSE,TRUE),exact(Metadata!E716,"weeks"))</f>
        <v>0</v>
      </c>
      <c r="Y716">
        <f>AND(IF(Metadata!F716="",FALSE,TRUE),exact(Metadata!F716,"rat"))</f>
        <v>0</v>
      </c>
      <c r="Z716">
        <f>AND(IF(Metadata!G716="",FALSE,TRUE),exact(Metadata!G716,"Rattus norvegicus"))</f>
        <v>0</v>
      </c>
      <c r="AA716">
        <f>AND(IF(Metadata!H716="",FALSE,TRUE),exact(Metadata!H716,"10116"))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access"))),AND(IF(Metadata!I716="",FALSE,IF(ISERROR(INT(Metadata!I716)),FALSE,INT(Metadata!I716)=Metadata!I716)),Metadata!I716&gt;0))</f>
        <v>0</v>
      </c>
      <c r="AC716">
        <f>AND(IF(Metadata!J716="",FALSE,TRUE),exact(Metadata!J716,"g"))</f>
        <v>0</v>
      </c>
    </row>
    <row r="717" spans="1:29">
      <c r="A717" s="4">
        <f>IF(B717=" "," ",HYPERLINK(CONCATENATE("#metadata!",ADDRESS(INDEX($P$2:$P$1001,MATCH(ROWS($N$2:N717),$N$2:$N$1001,0),0),2)),INDEX($S$2:$S$1001,MATCH(ROWS($N$2:N717),$N$2:$N$1001,0),0)))</f>
        <v>0</v>
      </c>
      <c r="B717" s="5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5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5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5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5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5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5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5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5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applicable"),exact(Metadata!D717,"not collected"),exact(Metadata!D717,"not provided"),exact(Metadata!D717,"restricted access"))),AND(IF(Metadata!D717="",FALSE,IF(ISERROR(INT(Metadata!D717)),FALSE,INT(Metadata!D717)=Metadata!D717)),Metadata!D717&gt;0))</f>
        <v>0</v>
      </c>
      <c r="X717">
        <f>AND(IF(Metadata!E717="",FALSE,TRUE),exact(Metadata!E717,"weeks"))</f>
        <v>0</v>
      </c>
      <c r="Y717">
        <f>AND(IF(Metadata!F717="",FALSE,TRUE),exact(Metadata!F717,"rat"))</f>
        <v>0</v>
      </c>
      <c r="Z717">
        <f>AND(IF(Metadata!G717="",FALSE,TRUE),exact(Metadata!G717,"Rattus norvegicus"))</f>
        <v>0</v>
      </c>
      <c r="AA717">
        <f>AND(IF(Metadata!H717="",FALSE,TRUE),exact(Metadata!H717,"10116"))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access"))),AND(IF(Metadata!I717="",FALSE,IF(ISERROR(INT(Metadata!I717)),FALSE,INT(Metadata!I717)=Metadata!I717)),Metadata!I717&gt;0))</f>
        <v>0</v>
      </c>
      <c r="AC717">
        <f>AND(IF(Metadata!J717="",FALSE,TRUE),exact(Metadata!J717,"g"))</f>
        <v>0</v>
      </c>
    </row>
    <row r="718" spans="1:29">
      <c r="A718" s="4">
        <f>IF(B718=" "," ",HYPERLINK(CONCATENATE("#metadata!",ADDRESS(INDEX($P$2:$P$1001,MATCH(ROWS($N$2:N718),$N$2:$N$1001,0),0),2)),INDEX($S$2:$S$1001,MATCH(ROWS($N$2:N718),$N$2:$N$1001,0),0)))</f>
        <v>0</v>
      </c>
      <c r="B718" s="5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5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5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5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5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5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5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5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5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applicable"),exact(Metadata!D718,"not collected"),exact(Metadata!D718,"not provided"),exact(Metadata!D718,"restricted access"))),AND(IF(Metadata!D718="",FALSE,IF(ISERROR(INT(Metadata!D718)),FALSE,INT(Metadata!D718)=Metadata!D718)),Metadata!D718&gt;0))</f>
        <v>0</v>
      </c>
      <c r="X718">
        <f>AND(IF(Metadata!E718="",FALSE,TRUE),exact(Metadata!E718,"weeks"))</f>
        <v>0</v>
      </c>
      <c r="Y718">
        <f>AND(IF(Metadata!F718="",FALSE,TRUE),exact(Metadata!F718,"rat"))</f>
        <v>0</v>
      </c>
      <c r="Z718">
        <f>AND(IF(Metadata!G718="",FALSE,TRUE),exact(Metadata!G718,"Rattus norvegicus"))</f>
        <v>0</v>
      </c>
      <c r="AA718">
        <f>AND(IF(Metadata!H718="",FALSE,TRUE),exact(Metadata!H718,"10116"))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access"))),AND(IF(Metadata!I718="",FALSE,IF(ISERROR(INT(Metadata!I718)),FALSE,INT(Metadata!I718)=Metadata!I718)),Metadata!I718&gt;0))</f>
        <v>0</v>
      </c>
      <c r="AC718">
        <f>AND(IF(Metadata!J718="",FALSE,TRUE),exact(Metadata!J718,"g"))</f>
        <v>0</v>
      </c>
    </row>
    <row r="719" spans="1:29">
      <c r="A719" s="4">
        <f>IF(B719=" "," ",HYPERLINK(CONCATENATE("#metadata!",ADDRESS(INDEX($P$2:$P$1001,MATCH(ROWS($N$2:N719),$N$2:$N$1001,0),0),2)),INDEX($S$2:$S$1001,MATCH(ROWS($N$2:N719),$N$2:$N$1001,0),0)))</f>
        <v>0</v>
      </c>
      <c r="B719" s="5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5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5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5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5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5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5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5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5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applicable"),exact(Metadata!D719,"not collected"),exact(Metadata!D719,"not provided"),exact(Metadata!D719,"restricted access"))),AND(IF(Metadata!D719="",FALSE,IF(ISERROR(INT(Metadata!D719)),FALSE,INT(Metadata!D719)=Metadata!D719)),Metadata!D719&gt;0))</f>
        <v>0</v>
      </c>
      <c r="X719">
        <f>AND(IF(Metadata!E719="",FALSE,TRUE),exact(Metadata!E719,"weeks"))</f>
        <v>0</v>
      </c>
      <c r="Y719">
        <f>AND(IF(Metadata!F719="",FALSE,TRUE),exact(Metadata!F719,"rat"))</f>
        <v>0</v>
      </c>
      <c r="Z719">
        <f>AND(IF(Metadata!G719="",FALSE,TRUE),exact(Metadata!G719,"Rattus norvegicus"))</f>
        <v>0</v>
      </c>
      <c r="AA719">
        <f>AND(IF(Metadata!H719="",FALSE,TRUE),exact(Metadata!H719,"10116"))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access"))),AND(IF(Metadata!I719="",FALSE,IF(ISERROR(INT(Metadata!I719)),FALSE,INT(Metadata!I719)=Metadata!I719)),Metadata!I719&gt;0))</f>
        <v>0</v>
      </c>
      <c r="AC719">
        <f>AND(IF(Metadata!J719="",FALSE,TRUE),exact(Metadata!J719,"g"))</f>
        <v>0</v>
      </c>
    </row>
    <row r="720" spans="1:29">
      <c r="A720" s="4">
        <f>IF(B720=" "," ",HYPERLINK(CONCATENATE("#metadata!",ADDRESS(INDEX($P$2:$P$1001,MATCH(ROWS($N$2:N720),$N$2:$N$1001,0),0),2)),INDEX($S$2:$S$1001,MATCH(ROWS($N$2:N720),$N$2:$N$1001,0),0)))</f>
        <v>0</v>
      </c>
      <c r="B720" s="5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5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5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5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5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5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5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5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5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applicable"),exact(Metadata!D720,"not collected"),exact(Metadata!D720,"not provided"),exact(Metadata!D720,"restricted access"))),AND(IF(Metadata!D720="",FALSE,IF(ISERROR(INT(Metadata!D720)),FALSE,INT(Metadata!D720)=Metadata!D720)),Metadata!D720&gt;0))</f>
        <v>0</v>
      </c>
      <c r="X720">
        <f>AND(IF(Metadata!E720="",FALSE,TRUE),exact(Metadata!E720,"weeks"))</f>
        <v>0</v>
      </c>
      <c r="Y720">
        <f>AND(IF(Metadata!F720="",FALSE,TRUE),exact(Metadata!F720,"rat"))</f>
        <v>0</v>
      </c>
      <c r="Z720">
        <f>AND(IF(Metadata!G720="",FALSE,TRUE),exact(Metadata!G720,"Rattus norvegicus"))</f>
        <v>0</v>
      </c>
      <c r="AA720">
        <f>AND(IF(Metadata!H720="",FALSE,TRUE),exact(Metadata!H720,"10116"))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access"))),AND(IF(Metadata!I720="",FALSE,IF(ISERROR(INT(Metadata!I720)),FALSE,INT(Metadata!I720)=Metadata!I720)),Metadata!I720&gt;0))</f>
        <v>0</v>
      </c>
      <c r="AC720">
        <f>AND(IF(Metadata!J720="",FALSE,TRUE),exact(Metadata!J720,"g"))</f>
        <v>0</v>
      </c>
    </row>
    <row r="721" spans="1:29">
      <c r="A721" s="4">
        <f>IF(B721=" "," ",HYPERLINK(CONCATENATE("#metadata!",ADDRESS(INDEX($P$2:$P$1001,MATCH(ROWS($N$2:N721),$N$2:$N$1001,0),0),2)),INDEX($S$2:$S$1001,MATCH(ROWS($N$2:N721),$N$2:$N$1001,0),0)))</f>
        <v>0</v>
      </c>
      <c r="B721" s="5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5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5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5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5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5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5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5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5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applicable"),exact(Metadata!D721,"not collected"),exact(Metadata!D721,"not provided"),exact(Metadata!D721,"restricted access"))),AND(IF(Metadata!D721="",FALSE,IF(ISERROR(INT(Metadata!D721)),FALSE,INT(Metadata!D721)=Metadata!D721)),Metadata!D721&gt;0))</f>
        <v>0</v>
      </c>
      <c r="X721">
        <f>AND(IF(Metadata!E721="",FALSE,TRUE),exact(Metadata!E721,"weeks"))</f>
        <v>0</v>
      </c>
      <c r="Y721">
        <f>AND(IF(Metadata!F721="",FALSE,TRUE),exact(Metadata!F721,"rat"))</f>
        <v>0</v>
      </c>
      <c r="Z721">
        <f>AND(IF(Metadata!G721="",FALSE,TRUE),exact(Metadata!G721,"Rattus norvegicus"))</f>
        <v>0</v>
      </c>
      <c r="AA721">
        <f>AND(IF(Metadata!H721="",FALSE,TRUE),exact(Metadata!H721,"10116"))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access"))),AND(IF(Metadata!I721="",FALSE,IF(ISERROR(INT(Metadata!I721)),FALSE,INT(Metadata!I721)=Metadata!I721)),Metadata!I721&gt;0))</f>
        <v>0</v>
      </c>
      <c r="AC721">
        <f>AND(IF(Metadata!J721="",FALSE,TRUE),exact(Metadata!J721,"g"))</f>
        <v>0</v>
      </c>
    </row>
    <row r="722" spans="1:29">
      <c r="A722" s="4">
        <f>IF(B722=" "," ",HYPERLINK(CONCATENATE("#metadata!",ADDRESS(INDEX($P$2:$P$1001,MATCH(ROWS($N$2:N722),$N$2:$N$1001,0),0),2)),INDEX($S$2:$S$1001,MATCH(ROWS($N$2:N722),$N$2:$N$1001,0),0)))</f>
        <v>0</v>
      </c>
      <c r="B722" s="5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5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5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5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5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5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5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5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5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applicable"),exact(Metadata!D722,"not collected"),exact(Metadata!D722,"not provided"),exact(Metadata!D722,"restricted access"))),AND(IF(Metadata!D722="",FALSE,IF(ISERROR(INT(Metadata!D722)),FALSE,INT(Metadata!D722)=Metadata!D722)),Metadata!D722&gt;0))</f>
        <v>0</v>
      </c>
      <c r="X722">
        <f>AND(IF(Metadata!E722="",FALSE,TRUE),exact(Metadata!E722,"weeks"))</f>
        <v>0</v>
      </c>
      <c r="Y722">
        <f>AND(IF(Metadata!F722="",FALSE,TRUE),exact(Metadata!F722,"rat"))</f>
        <v>0</v>
      </c>
      <c r="Z722">
        <f>AND(IF(Metadata!G722="",FALSE,TRUE),exact(Metadata!G722,"Rattus norvegicus"))</f>
        <v>0</v>
      </c>
      <c r="AA722">
        <f>AND(IF(Metadata!H722="",FALSE,TRUE),exact(Metadata!H722,"10116"))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access"))),AND(IF(Metadata!I722="",FALSE,IF(ISERROR(INT(Metadata!I722)),FALSE,INT(Metadata!I722)=Metadata!I722)),Metadata!I722&gt;0))</f>
        <v>0</v>
      </c>
      <c r="AC722">
        <f>AND(IF(Metadata!J722="",FALSE,TRUE),exact(Metadata!J722,"g"))</f>
        <v>0</v>
      </c>
    </row>
    <row r="723" spans="1:29">
      <c r="A723" s="4">
        <f>IF(B723=" "," ",HYPERLINK(CONCATENATE("#metadata!",ADDRESS(INDEX($P$2:$P$1001,MATCH(ROWS($N$2:N723),$N$2:$N$1001,0),0),2)),INDEX($S$2:$S$1001,MATCH(ROWS($N$2:N723),$N$2:$N$1001,0),0)))</f>
        <v>0</v>
      </c>
      <c r="B723" s="5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5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5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5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5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5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5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5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5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applicable"),exact(Metadata!D723,"not collected"),exact(Metadata!D723,"not provided"),exact(Metadata!D723,"restricted access"))),AND(IF(Metadata!D723="",FALSE,IF(ISERROR(INT(Metadata!D723)),FALSE,INT(Metadata!D723)=Metadata!D723)),Metadata!D723&gt;0))</f>
        <v>0</v>
      </c>
      <c r="X723">
        <f>AND(IF(Metadata!E723="",FALSE,TRUE),exact(Metadata!E723,"weeks"))</f>
        <v>0</v>
      </c>
      <c r="Y723">
        <f>AND(IF(Metadata!F723="",FALSE,TRUE),exact(Metadata!F723,"rat"))</f>
        <v>0</v>
      </c>
      <c r="Z723">
        <f>AND(IF(Metadata!G723="",FALSE,TRUE),exact(Metadata!G723,"Rattus norvegicus"))</f>
        <v>0</v>
      </c>
      <c r="AA723">
        <f>AND(IF(Metadata!H723="",FALSE,TRUE),exact(Metadata!H723,"10116"))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access"))),AND(IF(Metadata!I723="",FALSE,IF(ISERROR(INT(Metadata!I723)),FALSE,INT(Metadata!I723)=Metadata!I723)),Metadata!I723&gt;0))</f>
        <v>0</v>
      </c>
      <c r="AC723">
        <f>AND(IF(Metadata!J723="",FALSE,TRUE),exact(Metadata!J723,"g"))</f>
        <v>0</v>
      </c>
    </row>
    <row r="724" spans="1:29">
      <c r="A724" s="4">
        <f>IF(B724=" "," ",HYPERLINK(CONCATENATE("#metadata!",ADDRESS(INDEX($P$2:$P$1001,MATCH(ROWS($N$2:N724),$N$2:$N$1001,0),0),2)),INDEX($S$2:$S$1001,MATCH(ROWS($N$2:N724),$N$2:$N$1001,0),0)))</f>
        <v>0</v>
      </c>
      <c r="B724" s="5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5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5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5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5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5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5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5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5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applicable"),exact(Metadata!D724,"not collected"),exact(Metadata!D724,"not provided"),exact(Metadata!D724,"restricted access"))),AND(IF(Metadata!D724="",FALSE,IF(ISERROR(INT(Metadata!D724)),FALSE,INT(Metadata!D724)=Metadata!D724)),Metadata!D724&gt;0))</f>
        <v>0</v>
      </c>
      <c r="X724">
        <f>AND(IF(Metadata!E724="",FALSE,TRUE),exact(Metadata!E724,"weeks"))</f>
        <v>0</v>
      </c>
      <c r="Y724">
        <f>AND(IF(Metadata!F724="",FALSE,TRUE),exact(Metadata!F724,"rat"))</f>
        <v>0</v>
      </c>
      <c r="Z724">
        <f>AND(IF(Metadata!G724="",FALSE,TRUE),exact(Metadata!G724,"Rattus norvegicus"))</f>
        <v>0</v>
      </c>
      <c r="AA724">
        <f>AND(IF(Metadata!H724="",FALSE,TRUE),exact(Metadata!H724,"10116"))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access"))),AND(IF(Metadata!I724="",FALSE,IF(ISERROR(INT(Metadata!I724)),FALSE,INT(Metadata!I724)=Metadata!I724)),Metadata!I724&gt;0))</f>
        <v>0</v>
      </c>
      <c r="AC724">
        <f>AND(IF(Metadata!J724="",FALSE,TRUE),exact(Metadata!J724,"g"))</f>
        <v>0</v>
      </c>
    </row>
    <row r="725" spans="1:29">
      <c r="A725" s="4">
        <f>IF(B725=" "," ",HYPERLINK(CONCATENATE("#metadata!",ADDRESS(INDEX($P$2:$P$1001,MATCH(ROWS($N$2:N725),$N$2:$N$1001,0),0),2)),INDEX($S$2:$S$1001,MATCH(ROWS($N$2:N725),$N$2:$N$1001,0),0)))</f>
        <v>0</v>
      </c>
      <c r="B725" s="5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5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5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5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5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5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5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5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5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applicable"),exact(Metadata!D725,"not collected"),exact(Metadata!D725,"not provided"),exact(Metadata!D725,"restricted access"))),AND(IF(Metadata!D725="",FALSE,IF(ISERROR(INT(Metadata!D725)),FALSE,INT(Metadata!D725)=Metadata!D725)),Metadata!D725&gt;0))</f>
        <v>0</v>
      </c>
      <c r="X725">
        <f>AND(IF(Metadata!E725="",FALSE,TRUE),exact(Metadata!E725,"weeks"))</f>
        <v>0</v>
      </c>
      <c r="Y725">
        <f>AND(IF(Metadata!F725="",FALSE,TRUE),exact(Metadata!F725,"rat"))</f>
        <v>0</v>
      </c>
      <c r="Z725">
        <f>AND(IF(Metadata!G725="",FALSE,TRUE),exact(Metadata!G725,"Rattus norvegicus"))</f>
        <v>0</v>
      </c>
      <c r="AA725">
        <f>AND(IF(Metadata!H725="",FALSE,TRUE),exact(Metadata!H725,"10116"))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access"))),AND(IF(Metadata!I725="",FALSE,IF(ISERROR(INT(Metadata!I725)),FALSE,INT(Metadata!I725)=Metadata!I725)),Metadata!I725&gt;0))</f>
        <v>0</v>
      </c>
      <c r="AC725">
        <f>AND(IF(Metadata!J725="",FALSE,TRUE),exact(Metadata!J725,"g"))</f>
        <v>0</v>
      </c>
    </row>
    <row r="726" spans="1:29">
      <c r="A726" s="4">
        <f>IF(B726=" "," ",HYPERLINK(CONCATENATE("#metadata!",ADDRESS(INDEX($P$2:$P$1001,MATCH(ROWS($N$2:N726),$N$2:$N$1001,0),0),2)),INDEX($S$2:$S$1001,MATCH(ROWS($N$2:N726),$N$2:$N$1001,0),0)))</f>
        <v>0</v>
      </c>
      <c r="B726" s="5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5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5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5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5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5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5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5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5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applicable"),exact(Metadata!D726,"not collected"),exact(Metadata!D726,"not provided"),exact(Metadata!D726,"restricted access"))),AND(IF(Metadata!D726="",FALSE,IF(ISERROR(INT(Metadata!D726)),FALSE,INT(Metadata!D726)=Metadata!D726)),Metadata!D726&gt;0))</f>
        <v>0</v>
      </c>
      <c r="X726">
        <f>AND(IF(Metadata!E726="",FALSE,TRUE),exact(Metadata!E726,"weeks"))</f>
        <v>0</v>
      </c>
      <c r="Y726">
        <f>AND(IF(Metadata!F726="",FALSE,TRUE),exact(Metadata!F726,"rat"))</f>
        <v>0</v>
      </c>
      <c r="Z726">
        <f>AND(IF(Metadata!G726="",FALSE,TRUE),exact(Metadata!G726,"Rattus norvegicus"))</f>
        <v>0</v>
      </c>
      <c r="AA726">
        <f>AND(IF(Metadata!H726="",FALSE,TRUE),exact(Metadata!H726,"10116"))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access"))),AND(IF(Metadata!I726="",FALSE,IF(ISERROR(INT(Metadata!I726)),FALSE,INT(Metadata!I726)=Metadata!I726)),Metadata!I726&gt;0))</f>
        <v>0</v>
      </c>
      <c r="AC726">
        <f>AND(IF(Metadata!J726="",FALSE,TRUE),exact(Metadata!J726,"g"))</f>
        <v>0</v>
      </c>
    </row>
    <row r="727" spans="1:29">
      <c r="A727" s="4">
        <f>IF(B727=" "," ",HYPERLINK(CONCATENATE("#metadata!",ADDRESS(INDEX($P$2:$P$1001,MATCH(ROWS($N$2:N727),$N$2:$N$1001,0),0),2)),INDEX($S$2:$S$1001,MATCH(ROWS($N$2:N727),$N$2:$N$1001,0),0)))</f>
        <v>0</v>
      </c>
      <c r="B727" s="5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5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5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5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5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5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5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5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5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applicable"),exact(Metadata!D727,"not collected"),exact(Metadata!D727,"not provided"),exact(Metadata!D727,"restricted access"))),AND(IF(Metadata!D727="",FALSE,IF(ISERROR(INT(Metadata!D727)),FALSE,INT(Metadata!D727)=Metadata!D727)),Metadata!D727&gt;0))</f>
        <v>0</v>
      </c>
      <c r="X727">
        <f>AND(IF(Metadata!E727="",FALSE,TRUE),exact(Metadata!E727,"weeks"))</f>
        <v>0</v>
      </c>
      <c r="Y727">
        <f>AND(IF(Metadata!F727="",FALSE,TRUE),exact(Metadata!F727,"rat"))</f>
        <v>0</v>
      </c>
      <c r="Z727">
        <f>AND(IF(Metadata!G727="",FALSE,TRUE),exact(Metadata!G727,"Rattus norvegicus"))</f>
        <v>0</v>
      </c>
      <c r="AA727">
        <f>AND(IF(Metadata!H727="",FALSE,TRUE),exact(Metadata!H727,"10116"))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access"))),AND(IF(Metadata!I727="",FALSE,IF(ISERROR(INT(Metadata!I727)),FALSE,INT(Metadata!I727)=Metadata!I727)),Metadata!I727&gt;0))</f>
        <v>0</v>
      </c>
      <c r="AC727">
        <f>AND(IF(Metadata!J727="",FALSE,TRUE),exact(Metadata!J727,"g"))</f>
        <v>0</v>
      </c>
    </row>
    <row r="728" spans="1:29">
      <c r="A728" s="4">
        <f>IF(B728=" "," ",HYPERLINK(CONCATENATE("#metadata!",ADDRESS(INDEX($P$2:$P$1001,MATCH(ROWS($N$2:N728),$N$2:$N$1001,0),0),2)),INDEX($S$2:$S$1001,MATCH(ROWS($N$2:N728),$N$2:$N$1001,0),0)))</f>
        <v>0</v>
      </c>
      <c r="B728" s="5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5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5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5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5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5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5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5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5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applicable"),exact(Metadata!D728,"not collected"),exact(Metadata!D728,"not provided"),exact(Metadata!D728,"restricted access"))),AND(IF(Metadata!D728="",FALSE,IF(ISERROR(INT(Metadata!D728)),FALSE,INT(Metadata!D728)=Metadata!D728)),Metadata!D728&gt;0))</f>
        <v>0</v>
      </c>
      <c r="X728">
        <f>AND(IF(Metadata!E728="",FALSE,TRUE),exact(Metadata!E728,"weeks"))</f>
        <v>0</v>
      </c>
      <c r="Y728">
        <f>AND(IF(Metadata!F728="",FALSE,TRUE),exact(Metadata!F728,"rat"))</f>
        <v>0</v>
      </c>
      <c r="Z728">
        <f>AND(IF(Metadata!G728="",FALSE,TRUE),exact(Metadata!G728,"Rattus norvegicus"))</f>
        <v>0</v>
      </c>
      <c r="AA728">
        <f>AND(IF(Metadata!H728="",FALSE,TRUE),exact(Metadata!H728,"10116"))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access"))),AND(IF(Metadata!I728="",FALSE,IF(ISERROR(INT(Metadata!I728)),FALSE,INT(Metadata!I728)=Metadata!I728)),Metadata!I728&gt;0))</f>
        <v>0</v>
      </c>
      <c r="AC728">
        <f>AND(IF(Metadata!J728="",FALSE,TRUE),exact(Metadata!J728,"g"))</f>
        <v>0</v>
      </c>
    </row>
    <row r="729" spans="1:29">
      <c r="A729" s="4">
        <f>IF(B729=" "," ",HYPERLINK(CONCATENATE("#metadata!",ADDRESS(INDEX($P$2:$P$1001,MATCH(ROWS($N$2:N729),$N$2:$N$1001,0),0),2)),INDEX($S$2:$S$1001,MATCH(ROWS($N$2:N729),$N$2:$N$1001,0),0)))</f>
        <v>0</v>
      </c>
      <c r="B729" s="5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5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5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5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5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5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5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5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5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applicable"),exact(Metadata!D729,"not collected"),exact(Metadata!D729,"not provided"),exact(Metadata!D729,"restricted access"))),AND(IF(Metadata!D729="",FALSE,IF(ISERROR(INT(Metadata!D729)),FALSE,INT(Metadata!D729)=Metadata!D729)),Metadata!D729&gt;0))</f>
        <v>0</v>
      </c>
      <c r="X729">
        <f>AND(IF(Metadata!E729="",FALSE,TRUE),exact(Metadata!E729,"weeks"))</f>
        <v>0</v>
      </c>
      <c r="Y729">
        <f>AND(IF(Metadata!F729="",FALSE,TRUE),exact(Metadata!F729,"rat"))</f>
        <v>0</v>
      </c>
      <c r="Z729">
        <f>AND(IF(Metadata!G729="",FALSE,TRUE),exact(Metadata!G729,"Rattus norvegicus"))</f>
        <v>0</v>
      </c>
      <c r="AA729">
        <f>AND(IF(Metadata!H729="",FALSE,TRUE),exact(Metadata!H729,"10116"))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access"))),AND(IF(Metadata!I729="",FALSE,IF(ISERROR(INT(Metadata!I729)),FALSE,INT(Metadata!I729)=Metadata!I729)),Metadata!I729&gt;0))</f>
        <v>0</v>
      </c>
      <c r="AC729">
        <f>AND(IF(Metadata!J729="",FALSE,TRUE),exact(Metadata!J729,"g"))</f>
        <v>0</v>
      </c>
    </row>
    <row r="730" spans="1:29">
      <c r="A730" s="4">
        <f>IF(B730=" "," ",HYPERLINK(CONCATENATE("#metadata!",ADDRESS(INDEX($P$2:$P$1001,MATCH(ROWS($N$2:N730),$N$2:$N$1001,0),0),2)),INDEX($S$2:$S$1001,MATCH(ROWS($N$2:N730),$N$2:$N$1001,0),0)))</f>
        <v>0</v>
      </c>
      <c r="B730" s="5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5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5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5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5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5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5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5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5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applicable"),exact(Metadata!D730,"not collected"),exact(Metadata!D730,"not provided"),exact(Metadata!D730,"restricted access"))),AND(IF(Metadata!D730="",FALSE,IF(ISERROR(INT(Metadata!D730)),FALSE,INT(Metadata!D730)=Metadata!D730)),Metadata!D730&gt;0))</f>
        <v>0</v>
      </c>
      <c r="X730">
        <f>AND(IF(Metadata!E730="",FALSE,TRUE),exact(Metadata!E730,"weeks"))</f>
        <v>0</v>
      </c>
      <c r="Y730">
        <f>AND(IF(Metadata!F730="",FALSE,TRUE),exact(Metadata!F730,"rat"))</f>
        <v>0</v>
      </c>
      <c r="Z730">
        <f>AND(IF(Metadata!G730="",FALSE,TRUE),exact(Metadata!G730,"Rattus norvegicus"))</f>
        <v>0</v>
      </c>
      <c r="AA730">
        <f>AND(IF(Metadata!H730="",FALSE,TRUE),exact(Metadata!H730,"10116"))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access"))),AND(IF(Metadata!I730="",FALSE,IF(ISERROR(INT(Metadata!I730)),FALSE,INT(Metadata!I730)=Metadata!I730)),Metadata!I730&gt;0))</f>
        <v>0</v>
      </c>
      <c r="AC730">
        <f>AND(IF(Metadata!J730="",FALSE,TRUE),exact(Metadata!J730,"g"))</f>
        <v>0</v>
      </c>
    </row>
    <row r="731" spans="1:29">
      <c r="A731" s="4">
        <f>IF(B731=" "," ",HYPERLINK(CONCATENATE("#metadata!",ADDRESS(INDEX($P$2:$P$1001,MATCH(ROWS($N$2:N731),$N$2:$N$1001,0),0),2)),INDEX($S$2:$S$1001,MATCH(ROWS($N$2:N731),$N$2:$N$1001,0),0)))</f>
        <v>0</v>
      </c>
      <c r="B731" s="5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5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5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5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5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5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5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5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5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applicable"),exact(Metadata!D731,"not collected"),exact(Metadata!D731,"not provided"),exact(Metadata!D731,"restricted access"))),AND(IF(Metadata!D731="",FALSE,IF(ISERROR(INT(Metadata!D731)),FALSE,INT(Metadata!D731)=Metadata!D731)),Metadata!D731&gt;0))</f>
        <v>0</v>
      </c>
      <c r="X731">
        <f>AND(IF(Metadata!E731="",FALSE,TRUE),exact(Metadata!E731,"weeks"))</f>
        <v>0</v>
      </c>
      <c r="Y731">
        <f>AND(IF(Metadata!F731="",FALSE,TRUE),exact(Metadata!F731,"rat"))</f>
        <v>0</v>
      </c>
      <c r="Z731">
        <f>AND(IF(Metadata!G731="",FALSE,TRUE),exact(Metadata!G731,"Rattus norvegicus"))</f>
        <v>0</v>
      </c>
      <c r="AA731">
        <f>AND(IF(Metadata!H731="",FALSE,TRUE),exact(Metadata!H731,"10116"))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access"))),AND(IF(Metadata!I731="",FALSE,IF(ISERROR(INT(Metadata!I731)),FALSE,INT(Metadata!I731)=Metadata!I731)),Metadata!I731&gt;0))</f>
        <v>0</v>
      </c>
      <c r="AC731">
        <f>AND(IF(Metadata!J731="",FALSE,TRUE),exact(Metadata!J731,"g"))</f>
        <v>0</v>
      </c>
    </row>
    <row r="732" spans="1:29">
      <c r="A732" s="4">
        <f>IF(B732=" "," ",HYPERLINK(CONCATENATE("#metadata!",ADDRESS(INDEX($P$2:$P$1001,MATCH(ROWS($N$2:N732),$N$2:$N$1001,0),0),2)),INDEX($S$2:$S$1001,MATCH(ROWS($N$2:N732),$N$2:$N$1001,0),0)))</f>
        <v>0</v>
      </c>
      <c r="B732" s="5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5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5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5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5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5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5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5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5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applicable"),exact(Metadata!D732,"not collected"),exact(Metadata!D732,"not provided"),exact(Metadata!D732,"restricted access"))),AND(IF(Metadata!D732="",FALSE,IF(ISERROR(INT(Metadata!D732)),FALSE,INT(Metadata!D732)=Metadata!D732)),Metadata!D732&gt;0))</f>
        <v>0</v>
      </c>
      <c r="X732">
        <f>AND(IF(Metadata!E732="",FALSE,TRUE),exact(Metadata!E732,"weeks"))</f>
        <v>0</v>
      </c>
      <c r="Y732">
        <f>AND(IF(Metadata!F732="",FALSE,TRUE),exact(Metadata!F732,"rat"))</f>
        <v>0</v>
      </c>
      <c r="Z732">
        <f>AND(IF(Metadata!G732="",FALSE,TRUE),exact(Metadata!G732,"Rattus norvegicus"))</f>
        <v>0</v>
      </c>
      <c r="AA732">
        <f>AND(IF(Metadata!H732="",FALSE,TRUE),exact(Metadata!H732,"10116"))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access"))),AND(IF(Metadata!I732="",FALSE,IF(ISERROR(INT(Metadata!I732)),FALSE,INT(Metadata!I732)=Metadata!I732)),Metadata!I732&gt;0))</f>
        <v>0</v>
      </c>
      <c r="AC732">
        <f>AND(IF(Metadata!J732="",FALSE,TRUE),exact(Metadata!J732,"g"))</f>
        <v>0</v>
      </c>
    </row>
    <row r="733" spans="1:29">
      <c r="A733" s="4">
        <f>IF(B733=" "," ",HYPERLINK(CONCATENATE("#metadata!",ADDRESS(INDEX($P$2:$P$1001,MATCH(ROWS($N$2:N733),$N$2:$N$1001,0),0),2)),INDEX($S$2:$S$1001,MATCH(ROWS($N$2:N733),$N$2:$N$1001,0),0)))</f>
        <v>0</v>
      </c>
      <c r="B733" s="5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5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5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5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5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5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5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5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5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applicable"),exact(Metadata!D733,"not collected"),exact(Metadata!D733,"not provided"),exact(Metadata!D733,"restricted access"))),AND(IF(Metadata!D733="",FALSE,IF(ISERROR(INT(Metadata!D733)),FALSE,INT(Metadata!D733)=Metadata!D733)),Metadata!D733&gt;0))</f>
        <v>0</v>
      </c>
      <c r="X733">
        <f>AND(IF(Metadata!E733="",FALSE,TRUE),exact(Metadata!E733,"weeks"))</f>
        <v>0</v>
      </c>
      <c r="Y733">
        <f>AND(IF(Metadata!F733="",FALSE,TRUE),exact(Metadata!F733,"rat"))</f>
        <v>0</v>
      </c>
      <c r="Z733">
        <f>AND(IF(Metadata!G733="",FALSE,TRUE),exact(Metadata!G733,"Rattus norvegicus"))</f>
        <v>0</v>
      </c>
      <c r="AA733">
        <f>AND(IF(Metadata!H733="",FALSE,TRUE),exact(Metadata!H733,"10116"))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access"))),AND(IF(Metadata!I733="",FALSE,IF(ISERROR(INT(Metadata!I733)),FALSE,INT(Metadata!I733)=Metadata!I733)),Metadata!I733&gt;0))</f>
        <v>0</v>
      </c>
      <c r="AC733">
        <f>AND(IF(Metadata!J733="",FALSE,TRUE),exact(Metadata!J733,"g"))</f>
        <v>0</v>
      </c>
    </row>
    <row r="734" spans="1:29">
      <c r="A734" s="4">
        <f>IF(B734=" "," ",HYPERLINK(CONCATENATE("#metadata!",ADDRESS(INDEX($P$2:$P$1001,MATCH(ROWS($N$2:N734),$N$2:$N$1001,0),0),2)),INDEX($S$2:$S$1001,MATCH(ROWS($N$2:N734),$N$2:$N$1001,0),0)))</f>
        <v>0</v>
      </c>
      <c r="B734" s="5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5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5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5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5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5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5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5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5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applicable"),exact(Metadata!D734,"not collected"),exact(Metadata!D734,"not provided"),exact(Metadata!D734,"restricted access"))),AND(IF(Metadata!D734="",FALSE,IF(ISERROR(INT(Metadata!D734)),FALSE,INT(Metadata!D734)=Metadata!D734)),Metadata!D734&gt;0))</f>
        <v>0</v>
      </c>
      <c r="X734">
        <f>AND(IF(Metadata!E734="",FALSE,TRUE),exact(Metadata!E734,"weeks"))</f>
        <v>0</v>
      </c>
      <c r="Y734">
        <f>AND(IF(Metadata!F734="",FALSE,TRUE),exact(Metadata!F734,"rat"))</f>
        <v>0</v>
      </c>
      <c r="Z734">
        <f>AND(IF(Metadata!G734="",FALSE,TRUE),exact(Metadata!G734,"Rattus norvegicus"))</f>
        <v>0</v>
      </c>
      <c r="AA734">
        <f>AND(IF(Metadata!H734="",FALSE,TRUE),exact(Metadata!H734,"10116"))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access"))),AND(IF(Metadata!I734="",FALSE,IF(ISERROR(INT(Metadata!I734)),FALSE,INT(Metadata!I734)=Metadata!I734)),Metadata!I734&gt;0))</f>
        <v>0</v>
      </c>
      <c r="AC734">
        <f>AND(IF(Metadata!J734="",FALSE,TRUE),exact(Metadata!J734,"g"))</f>
        <v>0</v>
      </c>
    </row>
    <row r="735" spans="1:29">
      <c r="A735" s="4">
        <f>IF(B735=" "," ",HYPERLINK(CONCATENATE("#metadata!",ADDRESS(INDEX($P$2:$P$1001,MATCH(ROWS($N$2:N735),$N$2:$N$1001,0),0),2)),INDEX($S$2:$S$1001,MATCH(ROWS($N$2:N735),$N$2:$N$1001,0),0)))</f>
        <v>0</v>
      </c>
      <c r="B735" s="5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5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5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5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5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5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5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5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5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applicable"),exact(Metadata!D735,"not collected"),exact(Metadata!D735,"not provided"),exact(Metadata!D735,"restricted access"))),AND(IF(Metadata!D735="",FALSE,IF(ISERROR(INT(Metadata!D735)),FALSE,INT(Metadata!D735)=Metadata!D735)),Metadata!D735&gt;0))</f>
        <v>0</v>
      </c>
      <c r="X735">
        <f>AND(IF(Metadata!E735="",FALSE,TRUE),exact(Metadata!E735,"weeks"))</f>
        <v>0</v>
      </c>
      <c r="Y735">
        <f>AND(IF(Metadata!F735="",FALSE,TRUE),exact(Metadata!F735,"rat"))</f>
        <v>0</v>
      </c>
      <c r="Z735">
        <f>AND(IF(Metadata!G735="",FALSE,TRUE),exact(Metadata!G735,"Rattus norvegicus"))</f>
        <v>0</v>
      </c>
      <c r="AA735">
        <f>AND(IF(Metadata!H735="",FALSE,TRUE),exact(Metadata!H735,"10116"))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access"))),AND(IF(Metadata!I735="",FALSE,IF(ISERROR(INT(Metadata!I735)),FALSE,INT(Metadata!I735)=Metadata!I735)),Metadata!I735&gt;0))</f>
        <v>0</v>
      </c>
      <c r="AC735">
        <f>AND(IF(Metadata!J735="",FALSE,TRUE),exact(Metadata!J735,"g"))</f>
        <v>0</v>
      </c>
    </row>
    <row r="736" spans="1:29">
      <c r="A736" s="4">
        <f>IF(B736=" "," ",HYPERLINK(CONCATENATE("#metadata!",ADDRESS(INDEX($P$2:$P$1001,MATCH(ROWS($N$2:N736),$N$2:$N$1001,0),0),2)),INDEX($S$2:$S$1001,MATCH(ROWS($N$2:N736),$N$2:$N$1001,0),0)))</f>
        <v>0</v>
      </c>
      <c r="B736" s="5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5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5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5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5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5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5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5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5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applicable"),exact(Metadata!D736,"not collected"),exact(Metadata!D736,"not provided"),exact(Metadata!D736,"restricted access"))),AND(IF(Metadata!D736="",FALSE,IF(ISERROR(INT(Metadata!D736)),FALSE,INT(Metadata!D736)=Metadata!D736)),Metadata!D736&gt;0))</f>
        <v>0</v>
      </c>
      <c r="X736">
        <f>AND(IF(Metadata!E736="",FALSE,TRUE),exact(Metadata!E736,"weeks"))</f>
        <v>0</v>
      </c>
      <c r="Y736">
        <f>AND(IF(Metadata!F736="",FALSE,TRUE),exact(Metadata!F736,"rat"))</f>
        <v>0</v>
      </c>
      <c r="Z736">
        <f>AND(IF(Metadata!G736="",FALSE,TRUE),exact(Metadata!G736,"Rattus norvegicus"))</f>
        <v>0</v>
      </c>
      <c r="AA736">
        <f>AND(IF(Metadata!H736="",FALSE,TRUE),exact(Metadata!H736,"10116"))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access"))),AND(IF(Metadata!I736="",FALSE,IF(ISERROR(INT(Metadata!I736)),FALSE,INT(Metadata!I736)=Metadata!I736)),Metadata!I736&gt;0))</f>
        <v>0</v>
      </c>
      <c r="AC736">
        <f>AND(IF(Metadata!J736="",FALSE,TRUE),exact(Metadata!J736,"g"))</f>
        <v>0</v>
      </c>
    </row>
    <row r="737" spans="1:29">
      <c r="A737" s="4">
        <f>IF(B737=" "," ",HYPERLINK(CONCATENATE("#metadata!",ADDRESS(INDEX($P$2:$P$1001,MATCH(ROWS($N$2:N737),$N$2:$N$1001,0),0),2)),INDEX($S$2:$S$1001,MATCH(ROWS($N$2:N737),$N$2:$N$1001,0),0)))</f>
        <v>0</v>
      </c>
      <c r="B737" s="5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5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5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5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5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5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5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5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5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applicable"),exact(Metadata!D737,"not collected"),exact(Metadata!D737,"not provided"),exact(Metadata!D737,"restricted access"))),AND(IF(Metadata!D737="",FALSE,IF(ISERROR(INT(Metadata!D737)),FALSE,INT(Metadata!D737)=Metadata!D737)),Metadata!D737&gt;0))</f>
        <v>0</v>
      </c>
      <c r="X737">
        <f>AND(IF(Metadata!E737="",FALSE,TRUE),exact(Metadata!E737,"weeks"))</f>
        <v>0</v>
      </c>
      <c r="Y737">
        <f>AND(IF(Metadata!F737="",FALSE,TRUE),exact(Metadata!F737,"rat"))</f>
        <v>0</v>
      </c>
      <c r="Z737">
        <f>AND(IF(Metadata!G737="",FALSE,TRUE),exact(Metadata!G737,"Rattus norvegicus"))</f>
        <v>0</v>
      </c>
      <c r="AA737">
        <f>AND(IF(Metadata!H737="",FALSE,TRUE),exact(Metadata!H737,"10116"))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access"))),AND(IF(Metadata!I737="",FALSE,IF(ISERROR(INT(Metadata!I737)),FALSE,INT(Metadata!I737)=Metadata!I737)),Metadata!I737&gt;0))</f>
        <v>0</v>
      </c>
      <c r="AC737">
        <f>AND(IF(Metadata!J737="",FALSE,TRUE),exact(Metadata!J737,"g"))</f>
        <v>0</v>
      </c>
    </row>
    <row r="738" spans="1:29">
      <c r="A738" s="4">
        <f>IF(B738=" "," ",HYPERLINK(CONCATENATE("#metadata!",ADDRESS(INDEX($P$2:$P$1001,MATCH(ROWS($N$2:N738),$N$2:$N$1001,0),0),2)),INDEX($S$2:$S$1001,MATCH(ROWS($N$2:N738),$N$2:$N$1001,0),0)))</f>
        <v>0</v>
      </c>
      <c r="B738" s="5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5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5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5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5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5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5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5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5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applicable"),exact(Metadata!D738,"not collected"),exact(Metadata!D738,"not provided"),exact(Metadata!D738,"restricted access"))),AND(IF(Metadata!D738="",FALSE,IF(ISERROR(INT(Metadata!D738)),FALSE,INT(Metadata!D738)=Metadata!D738)),Metadata!D738&gt;0))</f>
        <v>0</v>
      </c>
      <c r="X738">
        <f>AND(IF(Metadata!E738="",FALSE,TRUE),exact(Metadata!E738,"weeks"))</f>
        <v>0</v>
      </c>
      <c r="Y738">
        <f>AND(IF(Metadata!F738="",FALSE,TRUE),exact(Metadata!F738,"rat"))</f>
        <v>0</v>
      </c>
      <c r="Z738">
        <f>AND(IF(Metadata!G738="",FALSE,TRUE),exact(Metadata!G738,"Rattus norvegicus"))</f>
        <v>0</v>
      </c>
      <c r="AA738">
        <f>AND(IF(Metadata!H738="",FALSE,TRUE),exact(Metadata!H738,"10116"))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access"))),AND(IF(Metadata!I738="",FALSE,IF(ISERROR(INT(Metadata!I738)),FALSE,INT(Metadata!I738)=Metadata!I738)),Metadata!I738&gt;0))</f>
        <v>0</v>
      </c>
      <c r="AC738">
        <f>AND(IF(Metadata!J738="",FALSE,TRUE),exact(Metadata!J738,"g"))</f>
        <v>0</v>
      </c>
    </row>
    <row r="739" spans="1:29">
      <c r="A739" s="4">
        <f>IF(B739=" "," ",HYPERLINK(CONCATENATE("#metadata!",ADDRESS(INDEX($P$2:$P$1001,MATCH(ROWS($N$2:N739),$N$2:$N$1001,0),0),2)),INDEX($S$2:$S$1001,MATCH(ROWS($N$2:N739),$N$2:$N$1001,0),0)))</f>
        <v>0</v>
      </c>
      <c r="B739" s="5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5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5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5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5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5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5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5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5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applicable"),exact(Metadata!D739,"not collected"),exact(Metadata!D739,"not provided"),exact(Metadata!D739,"restricted access"))),AND(IF(Metadata!D739="",FALSE,IF(ISERROR(INT(Metadata!D739)),FALSE,INT(Metadata!D739)=Metadata!D739)),Metadata!D739&gt;0))</f>
        <v>0</v>
      </c>
      <c r="X739">
        <f>AND(IF(Metadata!E739="",FALSE,TRUE),exact(Metadata!E739,"weeks"))</f>
        <v>0</v>
      </c>
      <c r="Y739">
        <f>AND(IF(Metadata!F739="",FALSE,TRUE),exact(Metadata!F739,"rat"))</f>
        <v>0</v>
      </c>
      <c r="Z739">
        <f>AND(IF(Metadata!G739="",FALSE,TRUE),exact(Metadata!G739,"Rattus norvegicus"))</f>
        <v>0</v>
      </c>
      <c r="AA739">
        <f>AND(IF(Metadata!H739="",FALSE,TRUE),exact(Metadata!H739,"10116"))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access"))),AND(IF(Metadata!I739="",FALSE,IF(ISERROR(INT(Metadata!I739)),FALSE,INT(Metadata!I739)=Metadata!I739)),Metadata!I739&gt;0))</f>
        <v>0</v>
      </c>
      <c r="AC739">
        <f>AND(IF(Metadata!J739="",FALSE,TRUE),exact(Metadata!J739,"g"))</f>
        <v>0</v>
      </c>
    </row>
    <row r="740" spans="1:29">
      <c r="A740" s="4">
        <f>IF(B740=" "," ",HYPERLINK(CONCATENATE("#metadata!",ADDRESS(INDEX($P$2:$P$1001,MATCH(ROWS($N$2:N740),$N$2:$N$1001,0),0),2)),INDEX($S$2:$S$1001,MATCH(ROWS($N$2:N740),$N$2:$N$1001,0),0)))</f>
        <v>0</v>
      </c>
      <c r="B740" s="5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5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5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5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5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5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5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5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5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applicable"),exact(Metadata!D740,"not collected"),exact(Metadata!D740,"not provided"),exact(Metadata!D740,"restricted access"))),AND(IF(Metadata!D740="",FALSE,IF(ISERROR(INT(Metadata!D740)),FALSE,INT(Metadata!D740)=Metadata!D740)),Metadata!D740&gt;0))</f>
        <v>0</v>
      </c>
      <c r="X740">
        <f>AND(IF(Metadata!E740="",FALSE,TRUE),exact(Metadata!E740,"weeks"))</f>
        <v>0</v>
      </c>
      <c r="Y740">
        <f>AND(IF(Metadata!F740="",FALSE,TRUE),exact(Metadata!F740,"rat"))</f>
        <v>0</v>
      </c>
      <c r="Z740">
        <f>AND(IF(Metadata!G740="",FALSE,TRUE),exact(Metadata!G740,"Rattus norvegicus"))</f>
        <v>0</v>
      </c>
      <c r="AA740">
        <f>AND(IF(Metadata!H740="",FALSE,TRUE),exact(Metadata!H740,"10116"))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access"))),AND(IF(Metadata!I740="",FALSE,IF(ISERROR(INT(Metadata!I740)),FALSE,INT(Metadata!I740)=Metadata!I740)),Metadata!I740&gt;0))</f>
        <v>0</v>
      </c>
      <c r="AC740">
        <f>AND(IF(Metadata!J740="",FALSE,TRUE),exact(Metadata!J740,"g"))</f>
        <v>0</v>
      </c>
    </row>
    <row r="741" spans="1:29">
      <c r="A741" s="4">
        <f>IF(B741=" "," ",HYPERLINK(CONCATENATE("#metadata!",ADDRESS(INDEX($P$2:$P$1001,MATCH(ROWS($N$2:N741),$N$2:$N$1001,0),0),2)),INDEX($S$2:$S$1001,MATCH(ROWS($N$2:N741),$N$2:$N$1001,0),0)))</f>
        <v>0</v>
      </c>
      <c r="B741" s="5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5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5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5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5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5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5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5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5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applicable"),exact(Metadata!D741,"not collected"),exact(Metadata!D741,"not provided"),exact(Metadata!D741,"restricted access"))),AND(IF(Metadata!D741="",FALSE,IF(ISERROR(INT(Metadata!D741)),FALSE,INT(Metadata!D741)=Metadata!D741)),Metadata!D741&gt;0))</f>
        <v>0</v>
      </c>
      <c r="X741">
        <f>AND(IF(Metadata!E741="",FALSE,TRUE),exact(Metadata!E741,"weeks"))</f>
        <v>0</v>
      </c>
      <c r="Y741">
        <f>AND(IF(Metadata!F741="",FALSE,TRUE),exact(Metadata!F741,"rat"))</f>
        <v>0</v>
      </c>
      <c r="Z741">
        <f>AND(IF(Metadata!G741="",FALSE,TRUE),exact(Metadata!G741,"Rattus norvegicus"))</f>
        <v>0</v>
      </c>
      <c r="AA741">
        <f>AND(IF(Metadata!H741="",FALSE,TRUE),exact(Metadata!H741,"10116"))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access"))),AND(IF(Metadata!I741="",FALSE,IF(ISERROR(INT(Metadata!I741)),FALSE,INT(Metadata!I741)=Metadata!I741)),Metadata!I741&gt;0))</f>
        <v>0</v>
      </c>
      <c r="AC741">
        <f>AND(IF(Metadata!J741="",FALSE,TRUE),exact(Metadata!J741,"g"))</f>
        <v>0</v>
      </c>
    </row>
    <row r="742" spans="1:29">
      <c r="A742" s="4">
        <f>IF(B742=" "," ",HYPERLINK(CONCATENATE("#metadata!",ADDRESS(INDEX($P$2:$P$1001,MATCH(ROWS($N$2:N742),$N$2:$N$1001,0),0),2)),INDEX($S$2:$S$1001,MATCH(ROWS($N$2:N742),$N$2:$N$1001,0),0)))</f>
        <v>0</v>
      </c>
      <c r="B742" s="5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5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5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5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5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5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5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5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5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applicable"),exact(Metadata!D742,"not collected"),exact(Metadata!D742,"not provided"),exact(Metadata!D742,"restricted access"))),AND(IF(Metadata!D742="",FALSE,IF(ISERROR(INT(Metadata!D742)),FALSE,INT(Metadata!D742)=Metadata!D742)),Metadata!D742&gt;0))</f>
        <v>0</v>
      </c>
      <c r="X742">
        <f>AND(IF(Metadata!E742="",FALSE,TRUE),exact(Metadata!E742,"weeks"))</f>
        <v>0</v>
      </c>
      <c r="Y742">
        <f>AND(IF(Metadata!F742="",FALSE,TRUE),exact(Metadata!F742,"rat"))</f>
        <v>0</v>
      </c>
      <c r="Z742">
        <f>AND(IF(Metadata!G742="",FALSE,TRUE),exact(Metadata!G742,"Rattus norvegicus"))</f>
        <v>0</v>
      </c>
      <c r="AA742">
        <f>AND(IF(Metadata!H742="",FALSE,TRUE),exact(Metadata!H742,"10116"))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access"))),AND(IF(Metadata!I742="",FALSE,IF(ISERROR(INT(Metadata!I742)),FALSE,INT(Metadata!I742)=Metadata!I742)),Metadata!I742&gt;0))</f>
        <v>0</v>
      </c>
      <c r="AC742">
        <f>AND(IF(Metadata!J742="",FALSE,TRUE),exact(Metadata!J742,"g"))</f>
        <v>0</v>
      </c>
    </row>
    <row r="743" spans="1:29">
      <c r="A743" s="4">
        <f>IF(B743=" "," ",HYPERLINK(CONCATENATE("#metadata!",ADDRESS(INDEX($P$2:$P$1001,MATCH(ROWS($N$2:N743),$N$2:$N$1001,0),0),2)),INDEX($S$2:$S$1001,MATCH(ROWS($N$2:N743),$N$2:$N$1001,0),0)))</f>
        <v>0</v>
      </c>
      <c r="B743" s="5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5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5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5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5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5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5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5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5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applicable"),exact(Metadata!D743,"not collected"),exact(Metadata!D743,"not provided"),exact(Metadata!D743,"restricted access"))),AND(IF(Metadata!D743="",FALSE,IF(ISERROR(INT(Metadata!D743)),FALSE,INT(Metadata!D743)=Metadata!D743)),Metadata!D743&gt;0))</f>
        <v>0</v>
      </c>
      <c r="X743">
        <f>AND(IF(Metadata!E743="",FALSE,TRUE),exact(Metadata!E743,"weeks"))</f>
        <v>0</v>
      </c>
      <c r="Y743">
        <f>AND(IF(Metadata!F743="",FALSE,TRUE),exact(Metadata!F743,"rat"))</f>
        <v>0</v>
      </c>
      <c r="Z743">
        <f>AND(IF(Metadata!G743="",FALSE,TRUE),exact(Metadata!G743,"Rattus norvegicus"))</f>
        <v>0</v>
      </c>
      <c r="AA743">
        <f>AND(IF(Metadata!H743="",FALSE,TRUE),exact(Metadata!H743,"10116"))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access"))),AND(IF(Metadata!I743="",FALSE,IF(ISERROR(INT(Metadata!I743)),FALSE,INT(Metadata!I743)=Metadata!I743)),Metadata!I743&gt;0))</f>
        <v>0</v>
      </c>
      <c r="AC743">
        <f>AND(IF(Metadata!J743="",FALSE,TRUE),exact(Metadata!J743,"g"))</f>
        <v>0</v>
      </c>
    </row>
    <row r="744" spans="1:29">
      <c r="A744" s="4">
        <f>IF(B744=" "," ",HYPERLINK(CONCATENATE("#metadata!",ADDRESS(INDEX($P$2:$P$1001,MATCH(ROWS($N$2:N744),$N$2:$N$1001,0),0),2)),INDEX($S$2:$S$1001,MATCH(ROWS($N$2:N744),$N$2:$N$1001,0),0)))</f>
        <v>0</v>
      </c>
      <c r="B744" s="5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5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5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5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5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5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5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5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5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applicable"),exact(Metadata!D744,"not collected"),exact(Metadata!D744,"not provided"),exact(Metadata!D744,"restricted access"))),AND(IF(Metadata!D744="",FALSE,IF(ISERROR(INT(Metadata!D744)),FALSE,INT(Metadata!D744)=Metadata!D744)),Metadata!D744&gt;0))</f>
        <v>0</v>
      </c>
      <c r="X744">
        <f>AND(IF(Metadata!E744="",FALSE,TRUE),exact(Metadata!E744,"weeks"))</f>
        <v>0</v>
      </c>
      <c r="Y744">
        <f>AND(IF(Metadata!F744="",FALSE,TRUE),exact(Metadata!F744,"rat"))</f>
        <v>0</v>
      </c>
      <c r="Z744">
        <f>AND(IF(Metadata!G744="",FALSE,TRUE),exact(Metadata!G744,"Rattus norvegicus"))</f>
        <v>0</v>
      </c>
      <c r="AA744">
        <f>AND(IF(Metadata!H744="",FALSE,TRUE),exact(Metadata!H744,"10116"))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access"))),AND(IF(Metadata!I744="",FALSE,IF(ISERROR(INT(Metadata!I744)),FALSE,INT(Metadata!I744)=Metadata!I744)),Metadata!I744&gt;0))</f>
        <v>0</v>
      </c>
      <c r="AC744">
        <f>AND(IF(Metadata!J744="",FALSE,TRUE),exact(Metadata!J744,"g"))</f>
        <v>0</v>
      </c>
    </row>
    <row r="745" spans="1:29">
      <c r="A745" s="4">
        <f>IF(B745=" "," ",HYPERLINK(CONCATENATE("#metadata!",ADDRESS(INDEX($P$2:$P$1001,MATCH(ROWS($N$2:N745),$N$2:$N$1001,0),0),2)),INDEX($S$2:$S$1001,MATCH(ROWS($N$2:N745),$N$2:$N$1001,0),0)))</f>
        <v>0</v>
      </c>
      <c r="B745" s="5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5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5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5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5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5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5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5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5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applicable"),exact(Metadata!D745,"not collected"),exact(Metadata!D745,"not provided"),exact(Metadata!D745,"restricted access"))),AND(IF(Metadata!D745="",FALSE,IF(ISERROR(INT(Metadata!D745)),FALSE,INT(Metadata!D745)=Metadata!D745)),Metadata!D745&gt;0))</f>
        <v>0</v>
      </c>
      <c r="X745">
        <f>AND(IF(Metadata!E745="",FALSE,TRUE),exact(Metadata!E745,"weeks"))</f>
        <v>0</v>
      </c>
      <c r="Y745">
        <f>AND(IF(Metadata!F745="",FALSE,TRUE),exact(Metadata!F745,"rat"))</f>
        <v>0</v>
      </c>
      <c r="Z745">
        <f>AND(IF(Metadata!G745="",FALSE,TRUE),exact(Metadata!G745,"Rattus norvegicus"))</f>
        <v>0</v>
      </c>
      <c r="AA745">
        <f>AND(IF(Metadata!H745="",FALSE,TRUE),exact(Metadata!H745,"10116"))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access"))),AND(IF(Metadata!I745="",FALSE,IF(ISERROR(INT(Metadata!I745)),FALSE,INT(Metadata!I745)=Metadata!I745)),Metadata!I745&gt;0))</f>
        <v>0</v>
      </c>
      <c r="AC745">
        <f>AND(IF(Metadata!J745="",FALSE,TRUE),exact(Metadata!J745,"g"))</f>
        <v>0</v>
      </c>
    </row>
    <row r="746" spans="1:29">
      <c r="A746" s="4">
        <f>IF(B746=" "," ",HYPERLINK(CONCATENATE("#metadata!",ADDRESS(INDEX($P$2:$P$1001,MATCH(ROWS($N$2:N746),$N$2:$N$1001,0),0),2)),INDEX($S$2:$S$1001,MATCH(ROWS($N$2:N746),$N$2:$N$1001,0),0)))</f>
        <v>0</v>
      </c>
      <c r="B746" s="5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5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5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5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5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5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5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5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5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applicable"),exact(Metadata!D746,"not collected"),exact(Metadata!D746,"not provided"),exact(Metadata!D746,"restricted access"))),AND(IF(Metadata!D746="",FALSE,IF(ISERROR(INT(Metadata!D746)),FALSE,INT(Metadata!D746)=Metadata!D746)),Metadata!D746&gt;0))</f>
        <v>0</v>
      </c>
      <c r="X746">
        <f>AND(IF(Metadata!E746="",FALSE,TRUE),exact(Metadata!E746,"weeks"))</f>
        <v>0</v>
      </c>
      <c r="Y746">
        <f>AND(IF(Metadata!F746="",FALSE,TRUE),exact(Metadata!F746,"rat"))</f>
        <v>0</v>
      </c>
      <c r="Z746">
        <f>AND(IF(Metadata!G746="",FALSE,TRUE),exact(Metadata!G746,"Rattus norvegicus"))</f>
        <v>0</v>
      </c>
      <c r="AA746">
        <f>AND(IF(Metadata!H746="",FALSE,TRUE),exact(Metadata!H746,"10116"))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access"))),AND(IF(Metadata!I746="",FALSE,IF(ISERROR(INT(Metadata!I746)),FALSE,INT(Metadata!I746)=Metadata!I746)),Metadata!I746&gt;0))</f>
        <v>0</v>
      </c>
      <c r="AC746">
        <f>AND(IF(Metadata!J746="",FALSE,TRUE),exact(Metadata!J746,"g"))</f>
        <v>0</v>
      </c>
    </row>
    <row r="747" spans="1:29">
      <c r="A747" s="4">
        <f>IF(B747=" "," ",HYPERLINK(CONCATENATE("#metadata!",ADDRESS(INDEX($P$2:$P$1001,MATCH(ROWS($N$2:N747),$N$2:$N$1001,0),0),2)),INDEX($S$2:$S$1001,MATCH(ROWS($N$2:N747),$N$2:$N$1001,0),0)))</f>
        <v>0</v>
      </c>
      <c r="B747" s="5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5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5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5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5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5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5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5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5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applicable"),exact(Metadata!D747,"not collected"),exact(Metadata!D747,"not provided"),exact(Metadata!D747,"restricted access"))),AND(IF(Metadata!D747="",FALSE,IF(ISERROR(INT(Metadata!D747)),FALSE,INT(Metadata!D747)=Metadata!D747)),Metadata!D747&gt;0))</f>
        <v>0</v>
      </c>
      <c r="X747">
        <f>AND(IF(Metadata!E747="",FALSE,TRUE),exact(Metadata!E747,"weeks"))</f>
        <v>0</v>
      </c>
      <c r="Y747">
        <f>AND(IF(Metadata!F747="",FALSE,TRUE),exact(Metadata!F747,"rat"))</f>
        <v>0</v>
      </c>
      <c r="Z747">
        <f>AND(IF(Metadata!G747="",FALSE,TRUE),exact(Metadata!G747,"Rattus norvegicus"))</f>
        <v>0</v>
      </c>
      <c r="AA747">
        <f>AND(IF(Metadata!H747="",FALSE,TRUE),exact(Metadata!H747,"10116"))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access"))),AND(IF(Metadata!I747="",FALSE,IF(ISERROR(INT(Metadata!I747)),FALSE,INT(Metadata!I747)=Metadata!I747)),Metadata!I747&gt;0))</f>
        <v>0</v>
      </c>
      <c r="AC747">
        <f>AND(IF(Metadata!J747="",FALSE,TRUE),exact(Metadata!J747,"g"))</f>
        <v>0</v>
      </c>
    </row>
    <row r="748" spans="1:29">
      <c r="A748" s="4">
        <f>IF(B748=" "," ",HYPERLINK(CONCATENATE("#metadata!",ADDRESS(INDEX($P$2:$P$1001,MATCH(ROWS($N$2:N748),$N$2:$N$1001,0),0),2)),INDEX($S$2:$S$1001,MATCH(ROWS($N$2:N748),$N$2:$N$1001,0),0)))</f>
        <v>0</v>
      </c>
      <c r="B748" s="5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5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5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5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5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5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5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5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5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applicable"),exact(Metadata!D748,"not collected"),exact(Metadata!D748,"not provided"),exact(Metadata!D748,"restricted access"))),AND(IF(Metadata!D748="",FALSE,IF(ISERROR(INT(Metadata!D748)),FALSE,INT(Metadata!D748)=Metadata!D748)),Metadata!D748&gt;0))</f>
        <v>0</v>
      </c>
      <c r="X748">
        <f>AND(IF(Metadata!E748="",FALSE,TRUE),exact(Metadata!E748,"weeks"))</f>
        <v>0</v>
      </c>
      <c r="Y748">
        <f>AND(IF(Metadata!F748="",FALSE,TRUE),exact(Metadata!F748,"rat"))</f>
        <v>0</v>
      </c>
      <c r="Z748">
        <f>AND(IF(Metadata!G748="",FALSE,TRUE),exact(Metadata!G748,"Rattus norvegicus"))</f>
        <v>0</v>
      </c>
      <c r="AA748">
        <f>AND(IF(Metadata!H748="",FALSE,TRUE),exact(Metadata!H748,"10116"))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access"))),AND(IF(Metadata!I748="",FALSE,IF(ISERROR(INT(Metadata!I748)),FALSE,INT(Metadata!I748)=Metadata!I748)),Metadata!I748&gt;0))</f>
        <v>0</v>
      </c>
      <c r="AC748">
        <f>AND(IF(Metadata!J748="",FALSE,TRUE),exact(Metadata!J748,"g"))</f>
        <v>0</v>
      </c>
    </row>
    <row r="749" spans="1:29">
      <c r="A749" s="4">
        <f>IF(B749=" "," ",HYPERLINK(CONCATENATE("#metadata!",ADDRESS(INDEX($P$2:$P$1001,MATCH(ROWS($N$2:N749),$N$2:$N$1001,0),0),2)),INDEX($S$2:$S$1001,MATCH(ROWS($N$2:N749),$N$2:$N$1001,0),0)))</f>
        <v>0</v>
      </c>
      <c r="B749" s="5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5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5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5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5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5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5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5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5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applicable"),exact(Metadata!D749,"not collected"),exact(Metadata!D749,"not provided"),exact(Metadata!D749,"restricted access"))),AND(IF(Metadata!D749="",FALSE,IF(ISERROR(INT(Metadata!D749)),FALSE,INT(Metadata!D749)=Metadata!D749)),Metadata!D749&gt;0))</f>
        <v>0</v>
      </c>
      <c r="X749">
        <f>AND(IF(Metadata!E749="",FALSE,TRUE),exact(Metadata!E749,"weeks"))</f>
        <v>0</v>
      </c>
      <c r="Y749">
        <f>AND(IF(Metadata!F749="",FALSE,TRUE),exact(Metadata!F749,"rat"))</f>
        <v>0</v>
      </c>
      <c r="Z749">
        <f>AND(IF(Metadata!G749="",FALSE,TRUE),exact(Metadata!G749,"Rattus norvegicus"))</f>
        <v>0</v>
      </c>
      <c r="AA749">
        <f>AND(IF(Metadata!H749="",FALSE,TRUE),exact(Metadata!H749,"10116"))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access"))),AND(IF(Metadata!I749="",FALSE,IF(ISERROR(INT(Metadata!I749)),FALSE,INT(Metadata!I749)=Metadata!I749)),Metadata!I749&gt;0))</f>
        <v>0</v>
      </c>
      <c r="AC749">
        <f>AND(IF(Metadata!J749="",FALSE,TRUE),exact(Metadata!J749,"g"))</f>
        <v>0</v>
      </c>
    </row>
    <row r="750" spans="1:29">
      <c r="A750" s="4">
        <f>IF(B750=" "," ",HYPERLINK(CONCATENATE("#metadata!",ADDRESS(INDEX($P$2:$P$1001,MATCH(ROWS($N$2:N750),$N$2:$N$1001,0),0),2)),INDEX($S$2:$S$1001,MATCH(ROWS($N$2:N750),$N$2:$N$1001,0),0)))</f>
        <v>0</v>
      </c>
      <c r="B750" s="5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5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5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5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5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5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5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5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5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applicable"),exact(Metadata!D750,"not collected"),exact(Metadata!D750,"not provided"),exact(Metadata!D750,"restricted access"))),AND(IF(Metadata!D750="",FALSE,IF(ISERROR(INT(Metadata!D750)),FALSE,INT(Metadata!D750)=Metadata!D750)),Metadata!D750&gt;0))</f>
        <v>0</v>
      </c>
      <c r="X750">
        <f>AND(IF(Metadata!E750="",FALSE,TRUE),exact(Metadata!E750,"weeks"))</f>
        <v>0</v>
      </c>
      <c r="Y750">
        <f>AND(IF(Metadata!F750="",FALSE,TRUE),exact(Metadata!F750,"rat"))</f>
        <v>0</v>
      </c>
      <c r="Z750">
        <f>AND(IF(Metadata!G750="",FALSE,TRUE),exact(Metadata!G750,"Rattus norvegicus"))</f>
        <v>0</v>
      </c>
      <c r="AA750">
        <f>AND(IF(Metadata!H750="",FALSE,TRUE),exact(Metadata!H750,"10116"))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access"))),AND(IF(Metadata!I750="",FALSE,IF(ISERROR(INT(Metadata!I750)),FALSE,INT(Metadata!I750)=Metadata!I750)),Metadata!I750&gt;0))</f>
        <v>0</v>
      </c>
      <c r="AC750">
        <f>AND(IF(Metadata!J750="",FALSE,TRUE),exact(Metadata!J750,"g"))</f>
        <v>0</v>
      </c>
    </row>
    <row r="751" spans="1:29">
      <c r="A751" s="4">
        <f>IF(B751=" "," ",HYPERLINK(CONCATENATE("#metadata!",ADDRESS(INDEX($P$2:$P$1001,MATCH(ROWS($N$2:N751),$N$2:$N$1001,0),0),2)),INDEX($S$2:$S$1001,MATCH(ROWS($N$2:N751),$N$2:$N$1001,0),0)))</f>
        <v>0</v>
      </c>
      <c r="B751" s="5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5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5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5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5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5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5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5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5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applicable"),exact(Metadata!D751,"not collected"),exact(Metadata!D751,"not provided"),exact(Metadata!D751,"restricted access"))),AND(IF(Metadata!D751="",FALSE,IF(ISERROR(INT(Metadata!D751)),FALSE,INT(Metadata!D751)=Metadata!D751)),Metadata!D751&gt;0))</f>
        <v>0</v>
      </c>
      <c r="X751">
        <f>AND(IF(Metadata!E751="",FALSE,TRUE),exact(Metadata!E751,"weeks"))</f>
        <v>0</v>
      </c>
      <c r="Y751">
        <f>AND(IF(Metadata!F751="",FALSE,TRUE),exact(Metadata!F751,"rat"))</f>
        <v>0</v>
      </c>
      <c r="Z751">
        <f>AND(IF(Metadata!G751="",FALSE,TRUE),exact(Metadata!G751,"Rattus norvegicus"))</f>
        <v>0</v>
      </c>
      <c r="AA751">
        <f>AND(IF(Metadata!H751="",FALSE,TRUE),exact(Metadata!H751,"10116"))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access"))),AND(IF(Metadata!I751="",FALSE,IF(ISERROR(INT(Metadata!I751)),FALSE,INT(Metadata!I751)=Metadata!I751)),Metadata!I751&gt;0))</f>
        <v>0</v>
      </c>
      <c r="AC751">
        <f>AND(IF(Metadata!J751="",FALSE,TRUE),exact(Metadata!J751,"g"))</f>
        <v>0</v>
      </c>
    </row>
    <row r="752" spans="1:29">
      <c r="A752" s="4">
        <f>IF(B752=" "," ",HYPERLINK(CONCATENATE("#metadata!",ADDRESS(INDEX($P$2:$P$1001,MATCH(ROWS($N$2:N752),$N$2:$N$1001,0),0),2)),INDEX($S$2:$S$1001,MATCH(ROWS($N$2:N752),$N$2:$N$1001,0),0)))</f>
        <v>0</v>
      </c>
      <c r="B752" s="5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5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5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5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5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5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5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5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5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applicable"),exact(Metadata!D752,"not collected"),exact(Metadata!D752,"not provided"),exact(Metadata!D752,"restricted access"))),AND(IF(Metadata!D752="",FALSE,IF(ISERROR(INT(Metadata!D752)),FALSE,INT(Metadata!D752)=Metadata!D752)),Metadata!D752&gt;0))</f>
        <v>0</v>
      </c>
      <c r="X752">
        <f>AND(IF(Metadata!E752="",FALSE,TRUE),exact(Metadata!E752,"weeks"))</f>
        <v>0</v>
      </c>
      <c r="Y752">
        <f>AND(IF(Metadata!F752="",FALSE,TRUE),exact(Metadata!F752,"rat"))</f>
        <v>0</v>
      </c>
      <c r="Z752">
        <f>AND(IF(Metadata!G752="",FALSE,TRUE),exact(Metadata!G752,"Rattus norvegicus"))</f>
        <v>0</v>
      </c>
      <c r="AA752">
        <f>AND(IF(Metadata!H752="",FALSE,TRUE),exact(Metadata!H752,"10116"))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access"))),AND(IF(Metadata!I752="",FALSE,IF(ISERROR(INT(Metadata!I752)),FALSE,INT(Metadata!I752)=Metadata!I752)),Metadata!I752&gt;0))</f>
        <v>0</v>
      </c>
      <c r="AC752">
        <f>AND(IF(Metadata!J752="",FALSE,TRUE),exact(Metadata!J752,"g"))</f>
        <v>0</v>
      </c>
    </row>
    <row r="753" spans="1:29">
      <c r="A753" s="4">
        <f>IF(B753=" "," ",HYPERLINK(CONCATENATE("#metadata!",ADDRESS(INDEX($P$2:$P$1001,MATCH(ROWS($N$2:N753),$N$2:$N$1001,0),0),2)),INDEX($S$2:$S$1001,MATCH(ROWS($N$2:N753),$N$2:$N$1001,0),0)))</f>
        <v>0</v>
      </c>
      <c r="B753" s="5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5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5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5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5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5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5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5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5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applicable"),exact(Metadata!D753,"not collected"),exact(Metadata!D753,"not provided"),exact(Metadata!D753,"restricted access"))),AND(IF(Metadata!D753="",FALSE,IF(ISERROR(INT(Metadata!D753)),FALSE,INT(Metadata!D753)=Metadata!D753)),Metadata!D753&gt;0))</f>
        <v>0</v>
      </c>
      <c r="X753">
        <f>AND(IF(Metadata!E753="",FALSE,TRUE),exact(Metadata!E753,"weeks"))</f>
        <v>0</v>
      </c>
      <c r="Y753">
        <f>AND(IF(Metadata!F753="",FALSE,TRUE),exact(Metadata!F753,"rat"))</f>
        <v>0</v>
      </c>
      <c r="Z753">
        <f>AND(IF(Metadata!G753="",FALSE,TRUE),exact(Metadata!G753,"Rattus norvegicus"))</f>
        <v>0</v>
      </c>
      <c r="AA753">
        <f>AND(IF(Metadata!H753="",FALSE,TRUE),exact(Metadata!H753,"10116"))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access"))),AND(IF(Metadata!I753="",FALSE,IF(ISERROR(INT(Metadata!I753)),FALSE,INT(Metadata!I753)=Metadata!I753)),Metadata!I753&gt;0))</f>
        <v>0</v>
      </c>
      <c r="AC753">
        <f>AND(IF(Metadata!J753="",FALSE,TRUE),exact(Metadata!J753,"g"))</f>
        <v>0</v>
      </c>
    </row>
    <row r="754" spans="1:29">
      <c r="A754" s="4">
        <f>IF(B754=" "," ",HYPERLINK(CONCATENATE("#metadata!",ADDRESS(INDEX($P$2:$P$1001,MATCH(ROWS($N$2:N754),$N$2:$N$1001,0),0),2)),INDEX($S$2:$S$1001,MATCH(ROWS($N$2:N754),$N$2:$N$1001,0),0)))</f>
        <v>0</v>
      </c>
      <c r="B754" s="5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5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5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5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5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5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5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5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5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applicable"),exact(Metadata!D754,"not collected"),exact(Metadata!D754,"not provided"),exact(Metadata!D754,"restricted access"))),AND(IF(Metadata!D754="",FALSE,IF(ISERROR(INT(Metadata!D754)),FALSE,INT(Metadata!D754)=Metadata!D754)),Metadata!D754&gt;0))</f>
        <v>0</v>
      </c>
      <c r="X754">
        <f>AND(IF(Metadata!E754="",FALSE,TRUE),exact(Metadata!E754,"weeks"))</f>
        <v>0</v>
      </c>
      <c r="Y754">
        <f>AND(IF(Metadata!F754="",FALSE,TRUE),exact(Metadata!F754,"rat"))</f>
        <v>0</v>
      </c>
      <c r="Z754">
        <f>AND(IF(Metadata!G754="",FALSE,TRUE),exact(Metadata!G754,"Rattus norvegicus"))</f>
        <v>0</v>
      </c>
      <c r="AA754">
        <f>AND(IF(Metadata!H754="",FALSE,TRUE),exact(Metadata!H754,"10116"))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access"))),AND(IF(Metadata!I754="",FALSE,IF(ISERROR(INT(Metadata!I754)),FALSE,INT(Metadata!I754)=Metadata!I754)),Metadata!I754&gt;0))</f>
        <v>0</v>
      </c>
      <c r="AC754">
        <f>AND(IF(Metadata!J754="",FALSE,TRUE),exact(Metadata!J754,"g"))</f>
        <v>0</v>
      </c>
    </row>
    <row r="755" spans="1:29">
      <c r="A755" s="4">
        <f>IF(B755=" "," ",HYPERLINK(CONCATENATE("#metadata!",ADDRESS(INDEX($P$2:$P$1001,MATCH(ROWS($N$2:N755),$N$2:$N$1001,0),0),2)),INDEX($S$2:$S$1001,MATCH(ROWS($N$2:N755),$N$2:$N$1001,0),0)))</f>
        <v>0</v>
      </c>
      <c r="B755" s="5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5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5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5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5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5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5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5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5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applicable"),exact(Metadata!D755,"not collected"),exact(Metadata!D755,"not provided"),exact(Metadata!D755,"restricted access"))),AND(IF(Metadata!D755="",FALSE,IF(ISERROR(INT(Metadata!D755)),FALSE,INT(Metadata!D755)=Metadata!D755)),Metadata!D755&gt;0))</f>
        <v>0</v>
      </c>
      <c r="X755">
        <f>AND(IF(Metadata!E755="",FALSE,TRUE),exact(Metadata!E755,"weeks"))</f>
        <v>0</v>
      </c>
      <c r="Y755">
        <f>AND(IF(Metadata!F755="",FALSE,TRUE),exact(Metadata!F755,"rat"))</f>
        <v>0</v>
      </c>
      <c r="Z755">
        <f>AND(IF(Metadata!G755="",FALSE,TRUE),exact(Metadata!G755,"Rattus norvegicus"))</f>
        <v>0</v>
      </c>
      <c r="AA755">
        <f>AND(IF(Metadata!H755="",FALSE,TRUE),exact(Metadata!H755,"10116"))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access"))),AND(IF(Metadata!I755="",FALSE,IF(ISERROR(INT(Metadata!I755)),FALSE,INT(Metadata!I755)=Metadata!I755)),Metadata!I755&gt;0))</f>
        <v>0</v>
      </c>
      <c r="AC755">
        <f>AND(IF(Metadata!J755="",FALSE,TRUE),exact(Metadata!J755,"g"))</f>
        <v>0</v>
      </c>
    </row>
    <row r="756" spans="1:29">
      <c r="A756" s="4">
        <f>IF(B756=" "," ",HYPERLINK(CONCATENATE("#metadata!",ADDRESS(INDEX($P$2:$P$1001,MATCH(ROWS($N$2:N756),$N$2:$N$1001,0),0),2)),INDEX($S$2:$S$1001,MATCH(ROWS($N$2:N756),$N$2:$N$1001,0),0)))</f>
        <v>0</v>
      </c>
      <c r="B756" s="5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5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5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5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5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5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5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5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5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applicable"),exact(Metadata!D756,"not collected"),exact(Metadata!D756,"not provided"),exact(Metadata!D756,"restricted access"))),AND(IF(Metadata!D756="",FALSE,IF(ISERROR(INT(Metadata!D756)),FALSE,INT(Metadata!D756)=Metadata!D756)),Metadata!D756&gt;0))</f>
        <v>0</v>
      </c>
      <c r="X756">
        <f>AND(IF(Metadata!E756="",FALSE,TRUE),exact(Metadata!E756,"weeks"))</f>
        <v>0</v>
      </c>
      <c r="Y756">
        <f>AND(IF(Metadata!F756="",FALSE,TRUE),exact(Metadata!F756,"rat"))</f>
        <v>0</v>
      </c>
      <c r="Z756">
        <f>AND(IF(Metadata!G756="",FALSE,TRUE),exact(Metadata!G756,"Rattus norvegicus"))</f>
        <v>0</v>
      </c>
      <c r="AA756">
        <f>AND(IF(Metadata!H756="",FALSE,TRUE),exact(Metadata!H756,"10116"))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access"))),AND(IF(Metadata!I756="",FALSE,IF(ISERROR(INT(Metadata!I756)),FALSE,INT(Metadata!I756)=Metadata!I756)),Metadata!I756&gt;0))</f>
        <v>0</v>
      </c>
      <c r="AC756">
        <f>AND(IF(Metadata!J756="",FALSE,TRUE),exact(Metadata!J756,"g"))</f>
        <v>0</v>
      </c>
    </row>
    <row r="757" spans="1:29">
      <c r="A757" s="4">
        <f>IF(B757=" "," ",HYPERLINK(CONCATENATE("#metadata!",ADDRESS(INDEX($P$2:$P$1001,MATCH(ROWS($N$2:N757),$N$2:$N$1001,0),0),2)),INDEX($S$2:$S$1001,MATCH(ROWS($N$2:N757),$N$2:$N$1001,0),0)))</f>
        <v>0</v>
      </c>
      <c r="B757" s="5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5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5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5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5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5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5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5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5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applicable"),exact(Metadata!D757,"not collected"),exact(Metadata!D757,"not provided"),exact(Metadata!D757,"restricted access"))),AND(IF(Metadata!D757="",FALSE,IF(ISERROR(INT(Metadata!D757)),FALSE,INT(Metadata!D757)=Metadata!D757)),Metadata!D757&gt;0))</f>
        <v>0</v>
      </c>
      <c r="X757">
        <f>AND(IF(Metadata!E757="",FALSE,TRUE),exact(Metadata!E757,"weeks"))</f>
        <v>0</v>
      </c>
      <c r="Y757">
        <f>AND(IF(Metadata!F757="",FALSE,TRUE),exact(Metadata!F757,"rat"))</f>
        <v>0</v>
      </c>
      <c r="Z757">
        <f>AND(IF(Metadata!G757="",FALSE,TRUE),exact(Metadata!G757,"Rattus norvegicus"))</f>
        <v>0</v>
      </c>
      <c r="AA757">
        <f>AND(IF(Metadata!H757="",FALSE,TRUE),exact(Metadata!H757,"10116"))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access"))),AND(IF(Metadata!I757="",FALSE,IF(ISERROR(INT(Metadata!I757)),FALSE,INT(Metadata!I757)=Metadata!I757)),Metadata!I757&gt;0))</f>
        <v>0</v>
      </c>
      <c r="AC757">
        <f>AND(IF(Metadata!J757="",FALSE,TRUE),exact(Metadata!J757,"g"))</f>
        <v>0</v>
      </c>
    </row>
    <row r="758" spans="1:29">
      <c r="A758" s="4">
        <f>IF(B758=" "," ",HYPERLINK(CONCATENATE("#metadata!",ADDRESS(INDEX($P$2:$P$1001,MATCH(ROWS($N$2:N758),$N$2:$N$1001,0),0),2)),INDEX($S$2:$S$1001,MATCH(ROWS($N$2:N758),$N$2:$N$1001,0),0)))</f>
        <v>0</v>
      </c>
      <c r="B758" s="5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5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5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5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5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5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5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5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5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applicable"),exact(Metadata!D758,"not collected"),exact(Metadata!D758,"not provided"),exact(Metadata!D758,"restricted access"))),AND(IF(Metadata!D758="",FALSE,IF(ISERROR(INT(Metadata!D758)),FALSE,INT(Metadata!D758)=Metadata!D758)),Metadata!D758&gt;0))</f>
        <v>0</v>
      </c>
      <c r="X758">
        <f>AND(IF(Metadata!E758="",FALSE,TRUE),exact(Metadata!E758,"weeks"))</f>
        <v>0</v>
      </c>
      <c r="Y758">
        <f>AND(IF(Metadata!F758="",FALSE,TRUE),exact(Metadata!F758,"rat"))</f>
        <v>0</v>
      </c>
      <c r="Z758">
        <f>AND(IF(Metadata!G758="",FALSE,TRUE),exact(Metadata!G758,"Rattus norvegicus"))</f>
        <v>0</v>
      </c>
      <c r="AA758">
        <f>AND(IF(Metadata!H758="",FALSE,TRUE),exact(Metadata!H758,"10116"))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access"))),AND(IF(Metadata!I758="",FALSE,IF(ISERROR(INT(Metadata!I758)),FALSE,INT(Metadata!I758)=Metadata!I758)),Metadata!I758&gt;0))</f>
        <v>0</v>
      </c>
      <c r="AC758">
        <f>AND(IF(Metadata!J758="",FALSE,TRUE),exact(Metadata!J758,"g"))</f>
        <v>0</v>
      </c>
    </row>
    <row r="759" spans="1:29">
      <c r="A759" s="4">
        <f>IF(B759=" "," ",HYPERLINK(CONCATENATE("#metadata!",ADDRESS(INDEX($P$2:$P$1001,MATCH(ROWS($N$2:N759),$N$2:$N$1001,0),0),2)),INDEX($S$2:$S$1001,MATCH(ROWS($N$2:N759),$N$2:$N$1001,0),0)))</f>
        <v>0</v>
      </c>
      <c r="B759" s="5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5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5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5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5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5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5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5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5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applicable"),exact(Metadata!D759,"not collected"),exact(Metadata!D759,"not provided"),exact(Metadata!D759,"restricted access"))),AND(IF(Metadata!D759="",FALSE,IF(ISERROR(INT(Metadata!D759)),FALSE,INT(Metadata!D759)=Metadata!D759)),Metadata!D759&gt;0))</f>
        <v>0</v>
      </c>
      <c r="X759">
        <f>AND(IF(Metadata!E759="",FALSE,TRUE),exact(Metadata!E759,"weeks"))</f>
        <v>0</v>
      </c>
      <c r="Y759">
        <f>AND(IF(Metadata!F759="",FALSE,TRUE),exact(Metadata!F759,"rat"))</f>
        <v>0</v>
      </c>
      <c r="Z759">
        <f>AND(IF(Metadata!G759="",FALSE,TRUE),exact(Metadata!G759,"Rattus norvegicus"))</f>
        <v>0</v>
      </c>
      <c r="AA759">
        <f>AND(IF(Metadata!H759="",FALSE,TRUE),exact(Metadata!H759,"10116"))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access"))),AND(IF(Metadata!I759="",FALSE,IF(ISERROR(INT(Metadata!I759)),FALSE,INT(Metadata!I759)=Metadata!I759)),Metadata!I759&gt;0))</f>
        <v>0</v>
      </c>
      <c r="AC759">
        <f>AND(IF(Metadata!J759="",FALSE,TRUE),exact(Metadata!J759,"g"))</f>
        <v>0</v>
      </c>
    </row>
    <row r="760" spans="1:29">
      <c r="A760" s="4">
        <f>IF(B760=" "," ",HYPERLINK(CONCATENATE("#metadata!",ADDRESS(INDEX($P$2:$P$1001,MATCH(ROWS($N$2:N760),$N$2:$N$1001,0),0),2)),INDEX($S$2:$S$1001,MATCH(ROWS($N$2:N760),$N$2:$N$1001,0),0)))</f>
        <v>0</v>
      </c>
      <c r="B760" s="5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5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5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5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5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5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5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5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5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applicable"),exact(Metadata!D760,"not collected"),exact(Metadata!D760,"not provided"),exact(Metadata!D760,"restricted access"))),AND(IF(Metadata!D760="",FALSE,IF(ISERROR(INT(Metadata!D760)),FALSE,INT(Metadata!D760)=Metadata!D760)),Metadata!D760&gt;0))</f>
        <v>0</v>
      </c>
      <c r="X760">
        <f>AND(IF(Metadata!E760="",FALSE,TRUE),exact(Metadata!E760,"weeks"))</f>
        <v>0</v>
      </c>
      <c r="Y760">
        <f>AND(IF(Metadata!F760="",FALSE,TRUE),exact(Metadata!F760,"rat"))</f>
        <v>0</v>
      </c>
      <c r="Z760">
        <f>AND(IF(Metadata!G760="",FALSE,TRUE),exact(Metadata!G760,"Rattus norvegicus"))</f>
        <v>0</v>
      </c>
      <c r="AA760">
        <f>AND(IF(Metadata!H760="",FALSE,TRUE),exact(Metadata!H760,"10116"))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access"))),AND(IF(Metadata!I760="",FALSE,IF(ISERROR(INT(Metadata!I760)),FALSE,INT(Metadata!I760)=Metadata!I760)),Metadata!I760&gt;0))</f>
        <v>0</v>
      </c>
      <c r="AC760">
        <f>AND(IF(Metadata!J760="",FALSE,TRUE),exact(Metadata!J760,"g"))</f>
        <v>0</v>
      </c>
    </row>
    <row r="761" spans="1:29">
      <c r="A761" s="4">
        <f>IF(B761=" "," ",HYPERLINK(CONCATENATE("#metadata!",ADDRESS(INDEX($P$2:$P$1001,MATCH(ROWS($N$2:N761),$N$2:$N$1001,0),0),2)),INDEX($S$2:$S$1001,MATCH(ROWS($N$2:N761),$N$2:$N$1001,0),0)))</f>
        <v>0</v>
      </c>
      <c r="B761" s="5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5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5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5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5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5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5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5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5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applicable"),exact(Metadata!D761,"not collected"),exact(Metadata!D761,"not provided"),exact(Metadata!D761,"restricted access"))),AND(IF(Metadata!D761="",FALSE,IF(ISERROR(INT(Metadata!D761)),FALSE,INT(Metadata!D761)=Metadata!D761)),Metadata!D761&gt;0))</f>
        <v>0</v>
      </c>
      <c r="X761">
        <f>AND(IF(Metadata!E761="",FALSE,TRUE),exact(Metadata!E761,"weeks"))</f>
        <v>0</v>
      </c>
      <c r="Y761">
        <f>AND(IF(Metadata!F761="",FALSE,TRUE),exact(Metadata!F761,"rat"))</f>
        <v>0</v>
      </c>
      <c r="Z761">
        <f>AND(IF(Metadata!G761="",FALSE,TRUE),exact(Metadata!G761,"Rattus norvegicus"))</f>
        <v>0</v>
      </c>
      <c r="AA761">
        <f>AND(IF(Metadata!H761="",FALSE,TRUE),exact(Metadata!H761,"10116"))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access"))),AND(IF(Metadata!I761="",FALSE,IF(ISERROR(INT(Metadata!I761)),FALSE,INT(Metadata!I761)=Metadata!I761)),Metadata!I761&gt;0))</f>
        <v>0</v>
      </c>
      <c r="AC761">
        <f>AND(IF(Metadata!J761="",FALSE,TRUE),exact(Metadata!J761,"g"))</f>
        <v>0</v>
      </c>
    </row>
    <row r="762" spans="1:29">
      <c r="A762" s="4">
        <f>IF(B762=" "," ",HYPERLINK(CONCATENATE("#metadata!",ADDRESS(INDEX($P$2:$P$1001,MATCH(ROWS($N$2:N762),$N$2:$N$1001,0),0),2)),INDEX($S$2:$S$1001,MATCH(ROWS($N$2:N762),$N$2:$N$1001,0),0)))</f>
        <v>0</v>
      </c>
      <c r="B762" s="5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5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5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5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5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5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5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5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5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applicable"),exact(Metadata!D762,"not collected"),exact(Metadata!D762,"not provided"),exact(Metadata!D762,"restricted access"))),AND(IF(Metadata!D762="",FALSE,IF(ISERROR(INT(Metadata!D762)),FALSE,INT(Metadata!D762)=Metadata!D762)),Metadata!D762&gt;0))</f>
        <v>0</v>
      </c>
      <c r="X762">
        <f>AND(IF(Metadata!E762="",FALSE,TRUE),exact(Metadata!E762,"weeks"))</f>
        <v>0</v>
      </c>
      <c r="Y762">
        <f>AND(IF(Metadata!F762="",FALSE,TRUE),exact(Metadata!F762,"rat"))</f>
        <v>0</v>
      </c>
      <c r="Z762">
        <f>AND(IF(Metadata!G762="",FALSE,TRUE),exact(Metadata!G762,"Rattus norvegicus"))</f>
        <v>0</v>
      </c>
      <c r="AA762">
        <f>AND(IF(Metadata!H762="",FALSE,TRUE),exact(Metadata!H762,"10116"))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access"))),AND(IF(Metadata!I762="",FALSE,IF(ISERROR(INT(Metadata!I762)),FALSE,INT(Metadata!I762)=Metadata!I762)),Metadata!I762&gt;0))</f>
        <v>0</v>
      </c>
      <c r="AC762">
        <f>AND(IF(Metadata!J762="",FALSE,TRUE),exact(Metadata!J762,"g"))</f>
        <v>0</v>
      </c>
    </row>
    <row r="763" spans="1:29">
      <c r="A763" s="4">
        <f>IF(B763=" "," ",HYPERLINK(CONCATENATE("#metadata!",ADDRESS(INDEX($P$2:$P$1001,MATCH(ROWS($N$2:N763),$N$2:$N$1001,0),0),2)),INDEX($S$2:$S$1001,MATCH(ROWS($N$2:N763),$N$2:$N$1001,0),0)))</f>
        <v>0</v>
      </c>
      <c r="B763" s="5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5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5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5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5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5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5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5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5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applicable"),exact(Metadata!D763,"not collected"),exact(Metadata!D763,"not provided"),exact(Metadata!D763,"restricted access"))),AND(IF(Metadata!D763="",FALSE,IF(ISERROR(INT(Metadata!D763)),FALSE,INT(Metadata!D763)=Metadata!D763)),Metadata!D763&gt;0))</f>
        <v>0</v>
      </c>
      <c r="X763">
        <f>AND(IF(Metadata!E763="",FALSE,TRUE),exact(Metadata!E763,"weeks"))</f>
        <v>0</v>
      </c>
      <c r="Y763">
        <f>AND(IF(Metadata!F763="",FALSE,TRUE),exact(Metadata!F763,"rat"))</f>
        <v>0</v>
      </c>
      <c r="Z763">
        <f>AND(IF(Metadata!G763="",FALSE,TRUE),exact(Metadata!G763,"Rattus norvegicus"))</f>
        <v>0</v>
      </c>
      <c r="AA763">
        <f>AND(IF(Metadata!H763="",FALSE,TRUE),exact(Metadata!H763,"10116"))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access"))),AND(IF(Metadata!I763="",FALSE,IF(ISERROR(INT(Metadata!I763)),FALSE,INT(Metadata!I763)=Metadata!I763)),Metadata!I763&gt;0))</f>
        <v>0</v>
      </c>
      <c r="AC763">
        <f>AND(IF(Metadata!J763="",FALSE,TRUE),exact(Metadata!J763,"g"))</f>
        <v>0</v>
      </c>
    </row>
    <row r="764" spans="1:29">
      <c r="A764" s="4">
        <f>IF(B764=" "," ",HYPERLINK(CONCATENATE("#metadata!",ADDRESS(INDEX($P$2:$P$1001,MATCH(ROWS($N$2:N764),$N$2:$N$1001,0),0),2)),INDEX($S$2:$S$1001,MATCH(ROWS($N$2:N764),$N$2:$N$1001,0),0)))</f>
        <v>0</v>
      </c>
      <c r="B764" s="5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5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5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5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5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5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5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5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5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applicable"),exact(Metadata!D764,"not collected"),exact(Metadata!D764,"not provided"),exact(Metadata!D764,"restricted access"))),AND(IF(Metadata!D764="",FALSE,IF(ISERROR(INT(Metadata!D764)),FALSE,INT(Metadata!D764)=Metadata!D764)),Metadata!D764&gt;0))</f>
        <v>0</v>
      </c>
      <c r="X764">
        <f>AND(IF(Metadata!E764="",FALSE,TRUE),exact(Metadata!E764,"weeks"))</f>
        <v>0</v>
      </c>
      <c r="Y764">
        <f>AND(IF(Metadata!F764="",FALSE,TRUE),exact(Metadata!F764,"rat"))</f>
        <v>0</v>
      </c>
      <c r="Z764">
        <f>AND(IF(Metadata!G764="",FALSE,TRUE),exact(Metadata!G764,"Rattus norvegicus"))</f>
        <v>0</v>
      </c>
      <c r="AA764">
        <f>AND(IF(Metadata!H764="",FALSE,TRUE),exact(Metadata!H764,"10116"))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access"))),AND(IF(Metadata!I764="",FALSE,IF(ISERROR(INT(Metadata!I764)),FALSE,INT(Metadata!I764)=Metadata!I764)),Metadata!I764&gt;0))</f>
        <v>0</v>
      </c>
      <c r="AC764">
        <f>AND(IF(Metadata!J764="",FALSE,TRUE),exact(Metadata!J764,"g"))</f>
        <v>0</v>
      </c>
    </row>
    <row r="765" spans="1:29">
      <c r="A765" s="4">
        <f>IF(B765=" "," ",HYPERLINK(CONCATENATE("#metadata!",ADDRESS(INDEX($P$2:$P$1001,MATCH(ROWS($N$2:N765),$N$2:$N$1001,0),0),2)),INDEX($S$2:$S$1001,MATCH(ROWS($N$2:N765),$N$2:$N$1001,0),0)))</f>
        <v>0</v>
      </c>
      <c r="B765" s="5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5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5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5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5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5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5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5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5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applicable"),exact(Metadata!D765,"not collected"),exact(Metadata!D765,"not provided"),exact(Metadata!D765,"restricted access"))),AND(IF(Metadata!D765="",FALSE,IF(ISERROR(INT(Metadata!D765)),FALSE,INT(Metadata!D765)=Metadata!D765)),Metadata!D765&gt;0))</f>
        <v>0</v>
      </c>
      <c r="X765">
        <f>AND(IF(Metadata!E765="",FALSE,TRUE),exact(Metadata!E765,"weeks"))</f>
        <v>0</v>
      </c>
      <c r="Y765">
        <f>AND(IF(Metadata!F765="",FALSE,TRUE),exact(Metadata!F765,"rat"))</f>
        <v>0</v>
      </c>
      <c r="Z765">
        <f>AND(IF(Metadata!G765="",FALSE,TRUE),exact(Metadata!G765,"Rattus norvegicus"))</f>
        <v>0</v>
      </c>
      <c r="AA765">
        <f>AND(IF(Metadata!H765="",FALSE,TRUE),exact(Metadata!H765,"10116"))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access"))),AND(IF(Metadata!I765="",FALSE,IF(ISERROR(INT(Metadata!I765)),FALSE,INT(Metadata!I765)=Metadata!I765)),Metadata!I765&gt;0))</f>
        <v>0</v>
      </c>
      <c r="AC765">
        <f>AND(IF(Metadata!J765="",FALSE,TRUE),exact(Metadata!J765,"g"))</f>
        <v>0</v>
      </c>
    </row>
    <row r="766" spans="1:29">
      <c r="A766" s="4">
        <f>IF(B766=" "," ",HYPERLINK(CONCATENATE("#metadata!",ADDRESS(INDEX($P$2:$P$1001,MATCH(ROWS($N$2:N766),$N$2:$N$1001,0),0),2)),INDEX($S$2:$S$1001,MATCH(ROWS($N$2:N766),$N$2:$N$1001,0),0)))</f>
        <v>0</v>
      </c>
      <c r="B766" s="5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5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5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5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5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5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5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5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5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applicable"),exact(Metadata!D766,"not collected"),exact(Metadata!D766,"not provided"),exact(Metadata!D766,"restricted access"))),AND(IF(Metadata!D766="",FALSE,IF(ISERROR(INT(Metadata!D766)),FALSE,INT(Metadata!D766)=Metadata!D766)),Metadata!D766&gt;0))</f>
        <v>0</v>
      </c>
      <c r="X766">
        <f>AND(IF(Metadata!E766="",FALSE,TRUE),exact(Metadata!E766,"weeks"))</f>
        <v>0</v>
      </c>
      <c r="Y766">
        <f>AND(IF(Metadata!F766="",FALSE,TRUE),exact(Metadata!F766,"rat"))</f>
        <v>0</v>
      </c>
      <c r="Z766">
        <f>AND(IF(Metadata!G766="",FALSE,TRUE),exact(Metadata!G766,"Rattus norvegicus"))</f>
        <v>0</v>
      </c>
      <c r="AA766">
        <f>AND(IF(Metadata!H766="",FALSE,TRUE),exact(Metadata!H766,"10116"))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access"))),AND(IF(Metadata!I766="",FALSE,IF(ISERROR(INT(Metadata!I766)),FALSE,INT(Metadata!I766)=Metadata!I766)),Metadata!I766&gt;0))</f>
        <v>0</v>
      </c>
      <c r="AC766">
        <f>AND(IF(Metadata!J766="",FALSE,TRUE),exact(Metadata!J766,"g"))</f>
        <v>0</v>
      </c>
    </row>
    <row r="767" spans="1:29">
      <c r="A767" s="4">
        <f>IF(B767=" "," ",HYPERLINK(CONCATENATE("#metadata!",ADDRESS(INDEX($P$2:$P$1001,MATCH(ROWS($N$2:N767),$N$2:$N$1001,0),0),2)),INDEX($S$2:$S$1001,MATCH(ROWS($N$2:N767),$N$2:$N$1001,0),0)))</f>
        <v>0</v>
      </c>
      <c r="B767" s="5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5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5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5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5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5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5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5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5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applicable"),exact(Metadata!D767,"not collected"),exact(Metadata!D767,"not provided"),exact(Metadata!D767,"restricted access"))),AND(IF(Metadata!D767="",FALSE,IF(ISERROR(INT(Metadata!D767)),FALSE,INT(Metadata!D767)=Metadata!D767)),Metadata!D767&gt;0))</f>
        <v>0</v>
      </c>
      <c r="X767">
        <f>AND(IF(Metadata!E767="",FALSE,TRUE),exact(Metadata!E767,"weeks"))</f>
        <v>0</v>
      </c>
      <c r="Y767">
        <f>AND(IF(Metadata!F767="",FALSE,TRUE),exact(Metadata!F767,"rat"))</f>
        <v>0</v>
      </c>
      <c r="Z767">
        <f>AND(IF(Metadata!G767="",FALSE,TRUE),exact(Metadata!G767,"Rattus norvegicus"))</f>
        <v>0</v>
      </c>
      <c r="AA767">
        <f>AND(IF(Metadata!H767="",FALSE,TRUE),exact(Metadata!H767,"10116"))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access"))),AND(IF(Metadata!I767="",FALSE,IF(ISERROR(INT(Metadata!I767)),FALSE,INT(Metadata!I767)=Metadata!I767)),Metadata!I767&gt;0))</f>
        <v>0</v>
      </c>
      <c r="AC767">
        <f>AND(IF(Metadata!J767="",FALSE,TRUE),exact(Metadata!J767,"g"))</f>
        <v>0</v>
      </c>
    </row>
    <row r="768" spans="1:29">
      <c r="A768" s="4">
        <f>IF(B768=" "," ",HYPERLINK(CONCATENATE("#metadata!",ADDRESS(INDEX($P$2:$P$1001,MATCH(ROWS($N$2:N768),$N$2:$N$1001,0),0),2)),INDEX($S$2:$S$1001,MATCH(ROWS($N$2:N768),$N$2:$N$1001,0),0)))</f>
        <v>0</v>
      </c>
      <c r="B768" s="5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5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5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5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5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5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5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5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5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applicable"),exact(Metadata!D768,"not collected"),exact(Metadata!D768,"not provided"),exact(Metadata!D768,"restricted access"))),AND(IF(Metadata!D768="",FALSE,IF(ISERROR(INT(Metadata!D768)),FALSE,INT(Metadata!D768)=Metadata!D768)),Metadata!D768&gt;0))</f>
        <v>0</v>
      </c>
      <c r="X768">
        <f>AND(IF(Metadata!E768="",FALSE,TRUE),exact(Metadata!E768,"weeks"))</f>
        <v>0</v>
      </c>
      <c r="Y768">
        <f>AND(IF(Metadata!F768="",FALSE,TRUE),exact(Metadata!F768,"rat"))</f>
        <v>0</v>
      </c>
      <c r="Z768">
        <f>AND(IF(Metadata!G768="",FALSE,TRUE),exact(Metadata!G768,"Rattus norvegicus"))</f>
        <v>0</v>
      </c>
      <c r="AA768">
        <f>AND(IF(Metadata!H768="",FALSE,TRUE),exact(Metadata!H768,"10116"))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access"))),AND(IF(Metadata!I768="",FALSE,IF(ISERROR(INT(Metadata!I768)),FALSE,INT(Metadata!I768)=Metadata!I768)),Metadata!I768&gt;0))</f>
        <v>0</v>
      </c>
      <c r="AC768">
        <f>AND(IF(Metadata!J768="",FALSE,TRUE),exact(Metadata!J768,"g"))</f>
        <v>0</v>
      </c>
    </row>
    <row r="769" spans="1:29">
      <c r="A769" s="4">
        <f>IF(B769=" "," ",HYPERLINK(CONCATENATE("#metadata!",ADDRESS(INDEX($P$2:$P$1001,MATCH(ROWS($N$2:N769),$N$2:$N$1001,0),0),2)),INDEX($S$2:$S$1001,MATCH(ROWS($N$2:N769),$N$2:$N$1001,0),0)))</f>
        <v>0</v>
      </c>
      <c r="B769" s="5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5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5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5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5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5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5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5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5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applicable"),exact(Metadata!D769,"not collected"),exact(Metadata!D769,"not provided"),exact(Metadata!D769,"restricted access"))),AND(IF(Metadata!D769="",FALSE,IF(ISERROR(INT(Metadata!D769)),FALSE,INT(Metadata!D769)=Metadata!D769)),Metadata!D769&gt;0))</f>
        <v>0</v>
      </c>
      <c r="X769">
        <f>AND(IF(Metadata!E769="",FALSE,TRUE),exact(Metadata!E769,"weeks"))</f>
        <v>0</v>
      </c>
      <c r="Y769">
        <f>AND(IF(Metadata!F769="",FALSE,TRUE),exact(Metadata!F769,"rat"))</f>
        <v>0</v>
      </c>
      <c r="Z769">
        <f>AND(IF(Metadata!G769="",FALSE,TRUE),exact(Metadata!G769,"Rattus norvegicus"))</f>
        <v>0</v>
      </c>
      <c r="AA769">
        <f>AND(IF(Metadata!H769="",FALSE,TRUE),exact(Metadata!H769,"10116"))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access"))),AND(IF(Metadata!I769="",FALSE,IF(ISERROR(INT(Metadata!I769)),FALSE,INT(Metadata!I769)=Metadata!I769)),Metadata!I769&gt;0))</f>
        <v>0</v>
      </c>
      <c r="AC769">
        <f>AND(IF(Metadata!J769="",FALSE,TRUE),exact(Metadata!J769,"g"))</f>
        <v>0</v>
      </c>
    </row>
    <row r="770" spans="1:29">
      <c r="A770" s="4">
        <f>IF(B770=" "," ",HYPERLINK(CONCATENATE("#metadata!",ADDRESS(INDEX($P$2:$P$1001,MATCH(ROWS($N$2:N770),$N$2:$N$1001,0),0),2)),INDEX($S$2:$S$1001,MATCH(ROWS($N$2:N770),$N$2:$N$1001,0),0)))</f>
        <v>0</v>
      </c>
      <c r="B770" s="5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5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5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5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5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5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5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5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5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applicable"),exact(Metadata!D770,"not collected"),exact(Metadata!D770,"not provided"),exact(Metadata!D770,"restricted access"))),AND(IF(Metadata!D770="",FALSE,IF(ISERROR(INT(Metadata!D770)),FALSE,INT(Metadata!D770)=Metadata!D770)),Metadata!D770&gt;0))</f>
        <v>0</v>
      </c>
      <c r="X770">
        <f>AND(IF(Metadata!E770="",FALSE,TRUE),exact(Metadata!E770,"weeks"))</f>
        <v>0</v>
      </c>
      <c r="Y770">
        <f>AND(IF(Metadata!F770="",FALSE,TRUE),exact(Metadata!F770,"rat"))</f>
        <v>0</v>
      </c>
      <c r="Z770">
        <f>AND(IF(Metadata!G770="",FALSE,TRUE),exact(Metadata!G770,"Rattus norvegicus"))</f>
        <v>0</v>
      </c>
      <c r="AA770">
        <f>AND(IF(Metadata!H770="",FALSE,TRUE),exact(Metadata!H770,"10116"))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access"))),AND(IF(Metadata!I770="",FALSE,IF(ISERROR(INT(Metadata!I770)),FALSE,INT(Metadata!I770)=Metadata!I770)),Metadata!I770&gt;0))</f>
        <v>0</v>
      </c>
      <c r="AC770">
        <f>AND(IF(Metadata!J770="",FALSE,TRUE),exact(Metadata!J770,"g"))</f>
        <v>0</v>
      </c>
    </row>
    <row r="771" spans="1:29">
      <c r="A771" s="4">
        <f>IF(B771=" "," ",HYPERLINK(CONCATENATE("#metadata!",ADDRESS(INDEX($P$2:$P$1001,MATCH(ROWS($N$2:N771),$N$2:$N$1001,0),0),2)),INDEX($S$2:$S$1001,MATCH(ROWS($N$2:N771),$N$2:$N$1001,0),0)))</f>
        <v>0</v>
      </c>
      <c r="B771" s="5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5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5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5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5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5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5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5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5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applicable"),exact(Metadata!D771,"not collected"),exact(Metadata!D771,"not provided"),exact(Metadata!D771,"restricted access"))),AND(IF(Metadata!D771="",FALSE,IF(ISERROR(INT(Metadata!D771)),FALSE,INT(Metadata!D771)=Metadata!D771)),Metadata!D771&gt;0))</f>
        <v>0</v>
      </c>
      <c r="X771">
        <f>AND(IF(Metadata!E771="",FALSE,TRUE),exact(Metadata!E771,"weeks"))</f>
        <v>0</v>
      </c>
      <c r="Y771">
        <f>AND(IF(Metadata!F771="",FALSE,TRUE),exact(Metadata!F771,"rat"))</f>
        <v>0</v>
      </c>
      <c r="Z771">
        <f>AND(IF(Metadata!G771="",FALSE,TRUE),exact(Metadata!G771,"Rattus norvegicus"))</f>
        <v>0</v>
      </c>
      <c r="AA771">
        <f>AND(IF(Metadata!H771="",FALSE,TRUE),exact(Metadata!H771,"10116"))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access"))),AND(IF(Metadata!I771="",FALSE,IF(ISERROR(INT(Metadata!I771)),FALSE,INT(Metadata!I771)=Metadata!I771)),Metadata!I771&gt;0))</f>
        <v>0</v>
      </c>
      <c r="AC771">
        <f>AND(IF(Metadata!J771="",FALSE,TRUE),exact(Metadata!J771,"g"))</f>
        <v>0</v>
      </c>
    </row>
    <row r="772" spans="1:29">
      <c r="A772" s="4">
        <f>IF(B772=" "," ",HYPERLINK(CONCATENATE("#metadata!",ADDRESS(INDEX($P$2:$P$1001,MATCH(ROWS($N$2:N772),$N$2:$N$1001,0),0),2)),INDEX($S$2:$S$1001,MATCH(ROWS($N$2:N772),$N$2:$N$1001,0),0)))</f>
        <v>0</v>
      </c>
      <c r="B772" s="5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5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5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5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5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5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5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5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5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applicable"),exact(Metadata!D772,"not collected"),exact(Metadata!D772,"not provided"),exact(Metadata!D772,"restricted access"))),AND(IF(Metadata!D772="",FALSE,IF(ISERROR(INT(Metadata!D772)),FALSE,INT(Metadata!D772)=Metadata!D772)),Metadata!D772&gt;0))</f>
        <v>0</v>
      </c>
      <c r="X772">
        <f>AND(IF(Metadata!E772="",FALSE,TRUE),exact(Metadata!E772,"weeks"))</f>
        <v>0</v>
      </c>
      <c r="Y772">
        <f>AND(IF(Metadata!F772="",FALSE,TRUE),exact(Metadata!F772,"rat"))</f>
        <v>0</v>
      </c>
      <c r="Z772">
        <f>AND(IF(Metadata!G772="",FALSE,TRUE),exact(Metadata!G772,"Rattus norvegicus"))</f>
        <v>0</v>
      </c>
      <c r="AA772">
        <f>AND(IF(Metadata!H772="",FALSE,TRUE),exact(Metadata!H772,"10116"))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access"))),AND(IF(Metadata!I772="",FALSE,IF(ISERROR(INT(Metadata!I772)),FALSE,INT(Metadata!I772)=Metadata!I772)),Metadata!I772&gt;0))</f>
        <v>0</v>
      </c>
      <c r="AC772">
        <f>AND(IF(Metadata!J772="",FALSE,TRUE),exact(Metadata!J772,"g"))</f>
        <v>0</v>
      </c>
    </row>
    <row r="773" spans="1:29">
      <c r="A773" s="4">
        <f>IF(B773=" "," ",HYPERLINK(CONCATENATE("#metadata!",ADDRESS(INDEX($P$2:$P$1001,MATCH(ROWS($N$2:N773),$N$2:$N$1001,0),0),2)),INDEX($S$2:$S$1001,MATCH(ROWS($N$2:N773),$N$2:$N$1001,0),0)))</f>
        <v>0</v>
      </c>
      <c r="B773" s="5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5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5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5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5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5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5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5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5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applicable"),exact(Metadata!D773,"not collected"),exact(Metadata!D773,"not provided"),exact(Metadata!D773,"restricted access"))),AND(IF(Metadata!D773="",FALSE,IF(ISERROR(INT(Metadata!D773)),FALSE,INT(Metadata!D773)=Metadata!D773)),Metadata!D773&gt;0))</f>
        <v>0</v>
      </c>
      <c r="X773">
        <f>AND(IF(Metadata!E773="",FALSE,TRUE),exact(Metadata!E773,"weeks"))</f>
        <v>0</v>
      </c>
      <c r="Y773">
        <f>AND(IF(Metadata!F773="",FALSE,TRUE),exact(Metadata!F773,"rat"))</f>
        <v>0</v>
      </c>
      <c r="Z773">
        <f>AND(IF(Metadata!G773="",FALSE,TRUE),exact(Metadata!G773,"Rattus norvegicus"))</f>
        <v>0</v>
      </c>
      <c r="AA773">
        <f>AND(IF(Metadata!H773="",FALSE,TRUE),exact(Metadata!H773,"10116"))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access"))),AND(IF(Metadata!I773="",FALSE,IF(ISERROR(INT(Metadata!I773)),FALSE,INT(Metadata!I773)=Metadata!I773)),Metadata!I773&gt;0))</f>
        <v>0</v>
      </c>
      <c r="AC773">
        <f>AND(IF(Metadata!J773="",FALSE,TRUE),exact(Metadata!J773,"g"))</f>
        <v>0</v>
      </c>
    </row>
    <row r="774" spans="1:29">
      <c r="A774" s="4">
        <f>IF(B774=" "," ",HYPERLINK(CONCATENATE("#metadata!",ADDRESS(INDEX($P$2:$P$1001,MATCH(ROWS($N$2:N774),$N$2:$N$1001,0),0),2)),INDEX($S$2:$S$1001,MATCH(ROWS($N$2:N774),$N$2:$N$1001,0),0)))</f>
        <v>0</v>
      </c>
      <c r="B774" s="5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5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5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5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5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5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5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5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5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applicable"),exact(Metadata!D774,"not collected"),exact(Metadata!D774,"not provided"),exact(Metadata!D774,"restricted access"))),AND(IF(Metadata!D774="",FALSE,IF(ISERROR(INT(Metadata!D774)),FALSE,INT(Metadata!D774)=Metadata!D774)),Metadata!D774&gt;0))</f>
        <v>0</v>
      </c>
      <c r="X774">
        <f>AND(IF(Metadata!E774="",FALSE,TRUE),exact(Metadata!E774,"weeks"))</f>
        <v>0</v>
      </c>
      <c r="Y774">
        <f>AND(IF(Metadata!F774="",FALSE,TRUE),exact(Metadata!F774,"rat"))</f>
        <v>0</v>
      </c>
      <c r="Z774">
        <f>AND(IF(Metadata!G774="",FALSE,TRUE),exact(Metadata!G774,"Rattus norvegicus"))</f>
        <v>0</v>
      </c>
      <c r="AA774">
        <f>AND(IF(Metadata!H774="",FALSE,TRUE),exact(Metadata!H774,"10116"))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access"))),AND(IF(Metadata!I774="",FALSE,IF(ISERROR(INT(Metadata!I774)),FALSE,INT(Metadata!I774)=Metadata!I774)),Metadata!I774&gt;0))</f>
        <v>0</v>
      </c>
      <c r="AC774">
        <f>AND(IF(Metadata!J774="",FALSE,TRUE),exact(Metadata!J774,"g"))</f>
        <v>0</v>
      </c>
    </row>
    <row r="775" spans="1:29">
      <c r="A775" s="4">
        <f>IF(B775=" "," ",HYPERLINK(CONCATENATE("#metadata!",ADDRESS(INDEX($P$2:$P$1001,MATCH(ROWS($N$2:N775),$N$2:$N$1001,0),0),2)),INDEX($S$2:$S$1001,MATCH(ROWS($N$2:N775),$N$2:$N$1001,0),0)))</f>
        <v>0</v>
      </c>
      <c r="B775" s="5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5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5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5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5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5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5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5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5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applicable"),exact(Metadata!D775,"not collected"),exact(Metadata!D775,"not provided"),exact(Metadata!D775,"restricted access"))),AND(IF(Metadata!D775="",FALSE,IF(ISERROR(INT(Metadata!D775)),FALSE,INT(Metadata!D775)=Metadata!D775)),Metadata!D775&gt;0))</f>
        <v>0</v>
      </c>
      <c r="X775">
        <f>AND(IF(Metadata!E775="",FALSE,TRUE),exact(Metadata!E775,"weeks"))</f>
        <v>0</v>
      </c>
      <c r="Y775">
        <f>AND(IF(Metadata!F775="",FALSE,TRUE),exact(Metadata!F775,"rat"))</f>
        <v>0</v>
      </c>
      <c r="Z775">
        <f>AND(IF(Metadata!G775="",FALSE,TRUE),exact(Metadata!G775,"Rattus norvegicus"))</f>
        <v>0</v>
      </c>
      <c r="AA775">
        <f>AND(IF(Metadata!H775="",FALSE,TRUE),exact(Metadata!H775,"10116"))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access"))),AND(IF(Metadata!I775="",FALSE,IF(ISERROR(INT(Metadata!I775)),FALSE,INT(Metadata!I775)=Metadata!I775)),Metadata!I775&gt;0))</f>
        <v>0</v>
      </c>
      <c r="AC775">
        <f>AND(IF(Metadata!J775="",FALSE,TRUE),exact(Metadata!J775,"g"))</f>
        <v>0</v>
      </c>
    </row>
    <row r="776" spans="1:29">
      <c r="A776" s="4">
        <f>IF(B776=" "," ",HYPERLINK(CONCATENATE("#metadata!",ADDRESS(INDEX($P$2:$P$1001,MATCH(ROWS($N$2:N776),$N$2:$N$1001,0),0),2)),INDEX($S$2:$S$1001,MATCH(ROWS($N$2:N776),$N$2:$N$1001,0),0)))</f>
        <v>0</v>
      </c>
      <c r="B776" s="5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5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5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5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5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5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5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5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5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applicable"),exact(Metadata!D776,"not collected"),exact(Metadata!D776,"not provided"),exact(Metadata!D776,"restricted access"))),AND(IF(Metadata!D776="",FALSE,IF(ISERROR(INT(Metadata!D776)),FALSE,INT(Metadata!D776)=Metadata!D776)),Metadata!D776&gt;0))</f>
        <v>0</v>
      </c>
      <c r="X776">
        <f>AND(IF(Metadata!E776="",FALSE,TRUE),exact(Metadata!E776,"weeks"))</f>
        <v>0</v>
      </c>
      <c r="Y776">
        <f>AND(IF(Metadata!F776="",FALSE,TRUE),exact(Metadata!F776,"rat"))</f>
        <v>0</v>
      </c>
      <c r="Z776">
        <f>AND(IF(Metadata!G776="",FALSE,TRUE),exact(Metadata!G776,"Rattus norvegicus"))</f>
        <v>0</v>
      </c>
      <c r="AA776">
        <f>AND(IF(Metadata!H776="",FALSE,TRUE),exact(Metadata!H776,"10116"))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access"))),AND(IF(Metadata!I776="",FALSE,IF(ISERROR(INT(Metadata!I776)),FALSE,INT(Metadata!I776)=Metadata!I776)),Metadata!I776&gt;0))</f>
        <v>0</v>
      </c>
      <c r="AC776">
        <f>AND(IF(Metadata!J776="",FALSE,TRUE),exact(Metadata!J776,"g"))</f>
        <v>0</v>
      </c>
    </row>
    <row r="777" spans="1:29">
      <c r="A777" s="4">
        <f>IF(B777=" "," ",HYPERLINK(CONCATENATE("#metadata!",ADDRESS(INDEX($P$2:$P$1001,MATCH(ROWS($N$2:N777),$N$2:$N$1001,0),0),2)),INDEX($S$2:$S$1001,MATCH(ROWS($N$2:N777),$N$2:$N$1001,0),0)))</f>
        <v>0</v>
      </c>
      <c r="B777" s="5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5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5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5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5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5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5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5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5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applicable"),exact(Metadata!D777,"not collected"),exact(Metadata!D777,"not provided"),exact(Metadata!D777,"restricted access"))),AND(IF(Metadata!D777="",FALSE,IF(ISERROR(INT(Metadata!D777)),FALSE,INT(Metadata!D777)=Metadata!D777)),Metadata!D777&gt;0))</f>
        <v>0</v>
      </c>
      <c r="X777">
        <f>AND(IF(Metadata!E777="",FALSE,TRUE),exact(Metadata!E777,"weeks"))</f>
        <v>0</v>
      </c>
      <c r="Y777">
        <f>AND(IF(Metadata!F777="",FALSE,TRUE),exact(Metadata!F777,"rat"))</f>
        <v>0</v>
      </c>
      <c r="Z777">
        <f>AND(IF(Metadata!G777="",FALSE,TRUE),exact(Metadata!G777,"Rattus norvegicus"))</f>
        <v>0</v>
      </c>
      <c r="AA777">
        <f>AND(IF(Metadata!H777="",FALSE,TRUE),exact(Metadata!H777,"10116"))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access"))),AND(IF(Metadata!I777="",FALSE,IF(ISERROR(INT(Metadata!I777)),FALSE,INT(Metadata!I777)=Metadata!I777)),Metadata!I777&gt;0))</f>
        <v>0</v>
      </c>
      <c r="AC777">
        <f>AND(IF(Metadata!J777="",FALSE,TRUE),exact(Metadata!J777,"g"))</f>
        <v>0</v>
      </c>
    </row>
    <row r="778" spans="1:29">
      <c r="A778" s="4">
        <f>IF(B778=" "," ",HYPERLINK(CONCATENATE("#metadata!",ADDRESS(INDEX($P$2:$P$1001,MATCH(ROWS($N$2:N778),$N$2:$N$1001,0),0),2)),INDEX($S$2:$S$1001,MATCH(ROWS($N$2:N778),$N$2:$N$1001,0),0)))</f>
        <v>0</v>
      </c>
      <c r="B778" s="5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5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5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5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5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5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5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5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5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applicable"),exact(Metadata!D778,"not collected"),exact(Metadata!D778,"not provided"),exact(Metadata!D778,"restricted access"))),AND(IF(Metadata!D778="",FALSE,IF(ISERROR(INT(Metadata!D778)),FALSE,INT(Metadata!D778)=Metadata!D778)),Metadata!D778&gt;0))</f>
        <v>0</v>
      </c>
      <c r="X778">
        <f>AND(IF(Metadata!E778="",FALSE,TRUE),exact(Metadata!E778,"weeks"))</f>
        <v>0</v>
      </c>
      <c r="Y778">
        <f>AND(IF(Metadata!F778="",FALSE,TRUE),exact(Metadata!F778,"rat"))</f>
        <v>0</v>
      </c>
      <c r="Z778">
        <f>AND(IF(Metadata!G778="",FALSE,TRUE),exact(Metadata!G778,"Rattus norvegicus"))</f>
        <v>0</v>
      </c>
      <c r="AA778">
        <f>AND(IF(Metadata!H778="",FALSE,TRUE),exact(Metadata!H778,"10116"))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access"))),AND(IF(Metadata!I778="",FALSE,IF(ISERROR(INT(Metadata!I778)),FALSE,INT(Metadata!I778)=Metadata!I778)),Metadata!I778&gt;0))</f>
        <v>0</v>
      </c>
      <c r="AC778">
        <f>AND(IF(Metadata!J778="",FALSE,TRUE),exact(Metadata!J778,"g"))</f>
        <v>0</v>
      </c>
    </row>
    <row r="779" spans="1:29">
      <c r="A779" s="4">
        <f>IF(B779=" "," ",HYPERLINK(CONCATENATE("#metadata!",ADDRESS(INDEX($P$2:$P$1001,MATCH(ROWS($N$2:N779),$N$2:$N$1001,0),0),2)),INDEX($S$2:$S$1001,MATCH(ROWS($N$2:N779),$N$2:$N$1001,0),0)))</f>
        <v>0</v>
      </c>
      <c r="B779" s="5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5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5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5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5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5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5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5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5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applicable"),exact(Metadata!D779,"not collected"),exact(Metadata!D779,"not provided"),exact(Metadata!D779,"restricted access"))),AND(IF(Metadata!D779="",FALSE,IF(ISERROR(INT(Metadata!D779)),FALSE,INT(Metadata!D779)=Metadata!D779)),Metadata!D779&gt;0))</f>
        <v>0</v>
      </c>
      <c r="X779">
        <f>AND(IF(Metadata!E779="",FALSE,TRUE),exact(Metadata!E779,"weeks"))</f>
        <v>0</v>
      </c>
      <c r="Y779">
        <f>AND(IF(Metadata!F779="",FALSE,TRUE),exact(Metadata!F779,"rat"))</f>
        <v>0</v>
      </c>
      <c r="Z779">
        <f>AND(IF(Metadata!G779="",FALSE,TRUE),exact(Metadata!G779,"Rattus norvegicus"))</f>
        <v>0</v>
      </c>
      <c r="AA779">
        <f>AND(IF(Metadata!H779="",FALSE,TRUE),exact(Metadata!H779,"10116"))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access"))),AND(IF(Metadata!I779="",FALSE,IF(ISERROR(INT(Metadata!I779)),FALSE,INT(Metadata!I779)=Metadata!I779)),Metadata!I779&gt;0))</f>
        <v>0</v>
      </c>
      <c r="AC779">
        <f>AND(IF(Metadata!J779="",FALSE,TRUE),exact(Metadata!J779,"g"))</f>
        <v>0</v>
      </c>
    </row>
    <row r="780" spans="1:29">
      <c r="A780" s="4">
        <f>IF(B780=" "," ",HYPERLINK(CONCATENATE("#metadata!",ADDRESS(INDEX($P$2:$P$1001,MATCH(ROWS($N$2:N780),$N$2:$N$1001,0),0),2)),INDEX($S$2:$S$1001,MATCH(ROWS($N$2:N780),$N$2:$N$1001,0),0)))</f>
        <v>0</v>
      </c>
      <c r="B780" s="5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5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5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5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5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5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5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5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5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applicable"),exact(Metadata!D780,"not collected"),exact(Metadata!D780,"not provided"),exact(Metadata!D780,"restricted access"))),AND(IF(Metadata!D780="",FALSE,IF(ISERROR(INT(Metadata!D780)),FALSE,INT(Metadata!D780)=Metadata!D780)),Metadata!D780&gt;0))</f>
        <v>0</v>
      </c>
      <c r="X780">
        <f>AND(IF(Metadata!E780="",FALSE,TRUE),exact(Metadata!E780,"weeks"))</f>
        <v>0</v>
      </c>
      <c r="Y780">
        <f>AND(IF(Metadata!F780="",FALSE,TRUE),exact(Metadata!F780,"rat"))</f>
        <v>0</v>
      </c>
      <c r="Z780">
        <f>AND(IF(Metadata!G780="",FALSE,TRUE),exact(Metadata!G780,"Rattus norvegicus"))</f>
        <v>0</v>
      </c>
      <c r="AA780">
        <f>AND(IF(Metadata!H780="",FALSE,TRUE),exact(Metadata!H780,"10116"))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access"))),AND(IF(Metadata!I780="",FALSE,IF(ISERROR(INT(Metadata!I780)),FALSE,INT(Metadata!I780)=Metadata!I780)),Metadata!I780&gt;0))</f>
        <v>0</v>
      </c>
      <c r="AC780">
        <f>AND(IF(Metadata!J780="",FALSE,TRUE),exact(Metadata!J780,"g"))</f>
        <v>0</v>
      </c>
    </row>
    <row r="781" spans="1:29">
      <c r="A781" s="4">
        <f>IF(B781=" "," ",HYPERLINK(CONCATENATE("#metadata!",ADDRESS(INDEX($P$2:$P$1001,MATCH(ROWS($N$2:N781),$N$2:$N$1001,0),0),2)),INDEX($S$2:$S$1001,MATCH(ROWS($N$2:N781),$N$2:$N$1001,0),0)))</f>
        <v>0</v>
      </c>
      <c r="B781" s="5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5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5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5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5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5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5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5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5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applicable"),exact(Metadata!D781,"not collected"),exact(Metadata!D781,"not provided"),exact(Metadata!D781,"restricted access"))),AND(IF(Metadata!D781="",FALSE,IF(ISERROR(INT(Metadata!D781)),FALSE,INT(Metadata!D781)=Metadata!D781)),Metadata!D781&gt;0))</f>
        <v>0</v>
      </c>
      <c r="X781">
        <f>AND(IF(Metadata!E781="",FALSE,TRUE),exact(Metadata!E781,"weeks"))</f>
        <v>0</v>
      </c>
      <c r="Y781">
        <f>AND(IF(Metadata!F781="",FALSE,TRUE),exact(Metadata!F781,"rat"))</f>
        <v>0</v>
      </c>
      <c r="Z781">
        <f>AND(IF(Metadata!G781="",FALSE,TRUE),exact(Metadata!G781,"Rattus norvegicus"))</f>
        <v>0</v>
      </c>
      <c r="AA781">
        <f>AND(IF(Metadata!H781="",FALSE,TRUE),exact(Metadata!H781,"10116"))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access"))),AND(IF(Metadata!I781="",FALSE,IF(ISERROR(INT(Metadata!I781)),FALSE,INT(Metadata!I781)=Metadata!I781)),Metadata!I781&gt;0))</f>
        <v>0</v>
      </c>
      <c r="AC781">
        <f>AND(IF(Metadata!J781="",FALSE,TRUE),exact(Metadata!J781,"g"))</f>
        <v>0</v>
      </c>
    </row>
    <row r="782" spans="1:29">
      <c r="A782" s="4">
        <f>IF(B782=" "," ",HYPERLINK(CONCATENATE("#metadata!",ADDRESS(INDEX($P$2:$P$1001,MATCH(ROWS($N$2:N782),$N$2:$N$1001,0),0),2)),INDEX($S$2:$S$1001,MATCH(ROWS($N$2:N782),$N$2:$N$1001,0),0)))</f>
        <v>0</v>
      </c>
      <c r="B782" s="5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5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5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5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5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5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5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5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5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applicable"),exact(Metadata!D782,"not collected"),exact(Metadata!D782,"not provided"),exact(Metadata!D782,"restricted access"))),AND(IF(Metadata!D782="",FALSE,IF(ISERROR(INT(Metadata!D782)),FALSE,INT(Metadata!D782)=Metadata!D782)),Metadata!D782&gt;0))</f>
        <v>0</v>
      </c>
      <c r="X782">
        <f>AND(IF(Metadata!E782="",FALSE,TRUE),exact(Metadata!E782,"weeks"))</f>
        <v>0</v>
      </c>
      <c r="Y782">
        <f>AND(IF(Metadata!F782="",FALSE,TRUE),exact(Metadata!F782,"rat"))</f>
        <v>0</v>
      </c>
      <c r="Z782">
        <f>AND(IF(Metadata!G782="",FALSE,TRUE),exact(Metadata!G782,"Rattus norvegicus"))</f>
        <v>0</v>
      </c>
      <c r="AA782">
        <f>AND(IF(Metadata!H782="",FALSE,TRUE),exact(Metadata!H782,"10116"))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access"))),AND(IF(Metadata!I782="",FALSE,IF(ISERROR(INT(Metadata!I782)),FALSE,INT(Metadata!I782)=Metadata!I782)),Metadata!I782&gt;0))</f>
        <v>0</v>
      </c>
      <c r="AC782">
        <f>AND(IF(Metadata!J782="",FALSE,TRUE),exact(Metadata!J782,"g"))</f>
        <v>0</v>
      </c>
    </row>
    <row r="783" spans="1:29">
      <c r="A783" s="4">
        <f>IF(B783=" "," ",HYPERLINK(CONCATENATE("#metadata!",ADDRESS(INDEX($P$2:$P$1001,MATCH(ROWS($N$2:N783),$N$2:$N$1001,0),0),2)),INDEX($S$2:$S$1001,MATCH(ROWS($N$2:N783),$N$2:$N$1001,0),0)))</f>
        <v>0</v>
      </c>
      <c r="B783" s="5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5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5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5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5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5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5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5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5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applicable"),exact(Metadata!D783,"not collected"),exact(Metadata!D783,"not provided"),exact(Metadata!D783,"restricted access"))),AND(IF(Metadata!D783="",FALSE,IF(ISERROR(INT(Metadata!D783)),FALSE,INT(Metadata!D783)=Metadata!D783)),Metadata!D783&gt;0))</f>
        <v>0</v>
      </c>
      <c r="X783">
        <f>AND(IF(Metadata!E783="",FALSE,TRUE),exact(Metadata!E783,"weeks"))</f>
        <v>0</v>
      </c>
      <c r="Y783">
        <f>AND(IF(Metadata!F783="",FALSE,TRUE),exact(Metadata!F783,"rat"))</f>
        <v>0</v>
      </c>
      <c r="Z783">
        <f>AND(IF(Metadata!G783="",FALSE,TRUE),exact(Metadata!G783,"Rattus norvegicus"))</f>
        <v>0</v>
      </c>
      <c r="AA783">
        <f>AND(IF(Metadata!H783="",FALSE,TRUE),exact(Metadata!H783,"10116"))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access"))),AND(IF(Metadata!I783="",FALSE,IF(ISERROR(INT(Metadata!I783)),FALSE,INT(Metadata!I783)=Metadata!I783)),Metadata!I783&gt;0))</f>
        <v>0</v>
      </c>
      <c r="AC783">
        <f>AND(IF(Metadata!J783="",FALSE,TRUE),exact(Metadata!J783,"g"))</f>
        <v>0</v>
      </c>
    </row>
    <row r="784" spans="1:29">
      <c r="A784" s="4">
        <f>IF(B784=" "," ",HYPERLINK(CONCATENATE("#metadata!",ADDRESS(INDEX($P$2:$P$1001,MATCH(ROWS($N$2:N784),$N$2:$N$1001,0),0),2)),INDEX($S$2:$S$1001,MATCH(ROWS($N$2:N784),$N$2:$N$1001,0),0)))</f>
        <v>0</v>
      </c>
      <c r="B784" s="5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5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5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5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5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5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5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5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5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applicable"),exact(Metadata!D784,"not collected"),exact(Metadata!D784,"not provided"),exact(Metadata!D784,"restricted access"))),AND(IF(Metadata!D784="",FALSE,IF(ISERROR(INT(Metadata!D784)),FALSE,INT(Metadata!D784)=Metadata!D784)),Metadata!D784&gt;0))</f>
        <v>0</v>
      </c>
      <c r="X784">
        <f>AND(IF(Metadata!E784="",FALSE,TRUE),exact(Metadata!E784,"weeks"))</f>
        <v>0</v>
      </c>
      <c r="Y784">
        <f>AND(IF(Metadata!F784="",FALSE,TRUE),exact(Metadata!F784,"rat"))</f>
        <v>0</v>
      </c>
      <c r="Z784">
        <f>AND(IF(Metadata!G784="",FALSE,TRUE),exact(Metadata!G784,"Rattus norvegicus"))</f>
        <v>0</v>
      </c>
      <c r="AA784">
        <f>AND(IF(Metadata!H784="",FALSE,TRUE),exact(Metadata!H784,"10116"))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access"))),AND(IF(Metadata!I784="",FALSE,IF(ISERROR(INT(Metadata!I784)),FALSE,INT(Metadata!I784)=Metadata!I784)),Metadata!I784&gt;0))</f>
        <v>0</v>
      </c>
      <c r="AC784">
        <f>AND(IF(Metadata!J784="",FALSE,TRUE),exact(Metadata!J784,"g"))</f>
        <v>0</v>
      </c>
    </row>
    <row r="785" spans="1:29">
      <c r="A785" s="4">
        <f>IF(B785=" "," ",HYPERLINK(CONCATENATE("#metadata!",ADDRESS(INDEX($P$2:$P$1001,MATCH(ROWS($N$2:N785),$N$2:$N$1001,0),0),2)),INDEX($S$2:$S$1001,MATCH(ROWS($N$2:N785),$N$2:$N$1001,0),0)))</f>
        <v>0</v>
      </c>
      <c r="B785" s="5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5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5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5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5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5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5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5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5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applicable"),exact(Metadata!D785,"not collected"),exact(Metadata!D785,"not provided"),exact(Metadata!D785,"restricted access"))),AND(IF(Metadata!D785="",FALSE,IF(ISERROR(INT(Metadata!D785)),FALSE,INT(Metadata!D785)=Metadata!D785)),Metadata!D785&gt;0))</f>
        <v>0</v>
      </c>
      <c r="X785">
        <f>AND(IF(Metadata!E785="",FALSE,TRUE),exact(Metadata!E785,"weeks"))</f>
        <v>0</v>
      </c>
      <c r="Y785">
        <f>AND(IF(Metadata!F785="",FALSE,TRUE),exact(Metadata!F785,"rat"))</f>
        <v>0</v>
      </c>
      <c r="Z785">
        <f>AND(IF(Metadata!G785="",FALSE,TRUE),exact(Metadata!G785,"Rattus norvegicus"))</f>
        <v>0</v>
      </c>
      <c r="AA785">
        <f>AND(IF(Metadata!H785="",FALSE,TRUE),exact(Metadata!H785,"10116"))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access"))),AND(IF(Metadata!I785="",FALSE,IF(ISERROR(INT(Metadata!I785)),FALSE,INT(Metadata!I785)=Metadata!I785)),Metadata!I785&gt;0))</f>
        <v>0</v>
      </c>
      <c r="AC785">
        <f>AND(IF(Metadata!J785="",FALSE,TRUE),exact(Metadata!J785,"g"))</f>
        <v>0</v>
      </c>
    </row>
    <row r="786" spans="1:29">
      <c r="A786" s="4">
        <f>IF(B786=" "," ",HYPERLINK(CONCATENATE("#metadata!",ADDRESS(INDEX($P$2:$P$1001,MATCH(ROWS($N$2:N786),$N$2:$N$1001,0),0),2)),INDEX($S$2:$S$1001,MATCH(ROWS($N$2:N786),$N$2:$N$1001,0),0)))</f>
        <v>0</v>
      </c>
      <c r="B786" s="5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5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5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5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5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5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5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5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5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applicable"),exact(Metadata!D786,"not collected"),exact(Metadata!D786,"not provided"),exact(Metadata!D786,"restricted access"))),AND(IF(Metadata!D786="",FALSE,IF(ISERROR(INT(Metadata!D786)),FALSE,INT(Metadata!D786)=Metadata!D786)),Metadata!D786&gt;0))</f>
        <v>0</v>
      </c>
      <c r="X786">
        <f>AND(IF(Metadata!E786="",FALSE,TRUE),exact(Metadata!E786,"weeks"))</f>
        <v>0</v>
      </c>
      <c r="Y786">
        <f>AND(IF(Metadata!F786="",FALSE,TRUE),exact(Metadata!F786,"rat"))</f>
        <v>0</v>
      </c>
      <c r="Z786">
        <f>AND(IF(Metadata!G786="",FALSE,TRUE),exact(Metadata!G786,"Rattus norvegicus"))</f>
        <v>0</v>
      </c>
      <c r="AA786">
        <f>AND(IF(Metadata!H786="",FALSE,TRUE),exact(Metadata!H786,"10116"))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access"))),AND(IF(Metadata!I786="",FALSE,IF(ISERROR(INT(Metadata!I786)),FALSE,INT(Metadata!I786)=Metadata!I786)),Metadata!I786&gt;0))</f>
        <v>0</v>
      </c>
      <c r="AC786">
        <f>AND(IF(Metadata!J786="",FALSE,TRUE),exact(Metadata!J786,"g"))</f>
        <v>0</v>
      </c>
    </row>
    <row r="787" spans="1:29">
      <c r="A787" s="4">
        <f>IF(B787=" "," ",HYPERLINK(CONCATENATE("#metadata!",ADDRESS(INDEX($P$2:$P$1001,MATCH(ROWS($N$2:N787),$N$2:$N$1001,0),0),2)),INDEX($S$2:$S$1001,MATCH(ROWS($N$2:N787),$N$2:$N$1001,0),0)))</f>
        <v>0</v>
      </c>
      <c r="B787" s="5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5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5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5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5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5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5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5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5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applicable"),exact(Metadata!D787,"not collected"),exact(Metadata!D787,"not provided"),exact(Metadata!D787,"restricted access"))),AND(IF(Metadata!D787="",FALSE,IF(ISERROR(INT(Metadata!D787)),FALSE,INT(Metadata!D787)=Metadata!D787)),Metadata!D787&gt;0))</f>
        <v>0</v>
      </c>
      <c r="X787">
        <f>AND(IF(Metadata!E787="",FALSE,TRUE),exact(Metadata!E787,"weeks"))</f>
        <v>0</v>
      </c>
      <c r="Y787">
        <f>AND(IF(Metadata!F787="",FALSE,TRUE),exact(Metadata!F787,"rat"))</f>
        <v>0</v>
      </c>
      <c r="Z787">
        <f>AND(IF(Metadata!G787="",FALSE,TRUE),exact(Metadata!G787,"Rattus norvegicus"))</f>
        <v>0</v>
      </c>
      <c r="AA787">
        <f>AND(IF(Metadata!H787="",FALSE,TRUE),exact(Metadata!H787,"10116"))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access"))),AND(IF(Metadata!I787="",FALSE,IF(ISERROR(INT(Metadata!I787)),FALSE,INT(Metadata!I787)=Metadata!I787)),Metadata!I787&gt;0))</f>
        <v>0</v>
      </c>
      <c r="AC787">
        <f>AND(IF(Metadata!J787="",FALSE,TRUE),exact(Metadata!J787,"g"))</f>
        <v>0</v>
      </c>
    </row>
    <row r="788" spans="1:29">
      <c r="A788" s="4">
        <f>IF(B788=" "," ",HYPERLINK(CONCATENATE("#metadata!",ADDRESS(INDEX($P$2:$P$1001,MATCH(ROWS($N$2:N788),$N$2:$N$1001,0),0),2)),INDEX($S$2:$S$1001,MATCH(ROWS($N$2:N788),$N$2:$N$1001,0),0)))</f>
        <v>0</v>
      </c>
      <c r="B788" s="5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5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5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5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5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5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5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5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5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applicable"),exact(Metadata!D788,"not collected"),exact(Metadata!D788,"not provided"),exact(Metadata!D788,"restricted access"))),AND(IF(Metadata!D788="",FALSE,IF(ISERROR(INT(Metadata!D788)),FALSE,INT(Metadata!D788)=Metadata!D788)),Metadata!D788&gt;0))</f>
        <v>0</v>
      </c>
      <c r="X788">
        <f>AND(IF(Metadata!E788="",FALSE,TRUE),exact(Metadata!E788,"weeks"))</f>
        <v>0</v>
      </c>
      <c r="Y788">
        <f>AND(IF(Metadata!F788="",FALSE,TRUE),exact(Metadata!F788,"rat"))</f>
        <v>0</v>
      </c>
      <c r="Z788">
        <f>AND(IF(Metadata!G788="",FALSE,TRUE),exact(Metadata!G788,"Rattus norvegicus"))</f>
        <v>0</v>
      </c>
      <c r="AA788">
        <f>AND(IF(Metadata!H788="",FALSE,TRUE),exact(Metadata!H788,"10116"))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access"))),AND(IF(Metadata!I788="",FALSE,IF(ISERROR(INT(Metadata!I788)),FALSE,INT(Metadata!I788)=Metadata!I788)),Metadata!I788&gt;0))</f>
        <v>0</v>
      </c>
      <c r="AC788">
        <f>AND(IF(Metadata!J788="",FALSE,TRUE),exact(Metadata!J788,"g"))</f>
        <v>0</v>
      </c>
    </row>
    <row r="789" spans="1:29">
      <c r="A789" s="4">
        <f>IF(B789=" "," ",HYPERLINK(CONCATENATE("#metadata!",ADDRESS(INDEX($P$2:$P$1001,MATCH(ROWS($N$2:N789),$N$2:$N$1001,0),0),2)),INDEX($S$2:$S$1001,MATCH(ROWS($N$2:N789),$N$2:$N$1001,0),0)))</f>
        <v>0</v>
      </c>
      <c r="B789" s="5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5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5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5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5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5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5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5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5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applicable"),exact(Metadata!D789,"not collected"),exact(Metadata!D789,"not provided"),exact(Metadata!D789,"restricted access"))),AND(IF(Metadata!D789="",FALSE,IF(ISERROR(INT(Metadata!D789)),FALSE,INT(Metadata!D789)=Metadata!D789)),Metadata!D789&gt;0))</f>
        <v>0</v>
      </c>
      <c r="X789">
        <f>AND(IF(Metadata!E789="",FALSE,TRUE),exact(Metadata!E789,"weeks"))</f>
        <v>0</v>
      </c>
      <c r="Y789">
        <f>AND(IF(Metadata!F789="",FALSE,TRUE),exact(Metadata!F789,"rat"))</f>
        <v>0</v>
      </c>
      <c r="Z789">
        <f>AND(IF(Metadata!G789="",FALSE,TRUE),exact(Metadata!G789,"Rattus norvegicus"))</f>
        <v>0</v>
      </c>
      <c r="AA789">
        <f>AND(IF(Metadata!H789="",FALSE,TRUE),exact(Metadata!H789,"10116"))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access"))),AND(IF(Metadata!I789="",FALSE,IF(ISERROR(INT(Metadata!I789)),FALSE,INT(Metadata!I789)=Metadata!I789)),Metadata!I789&gt;0))</f>
        <v>0</v>
      </c>
      <c r="AC789">
        <f>AND(IF(Metadata!J789="",FALSE,TRUE),exact(Metadata!J789,"g"))</f>
        <v>0</v>
      </c>
    </row>
    <row r="790" spans="1:29">
      <c r="A790" s="4">
        <f>IF(B790=" "," ",HYPERLINK(CONCATENATE("#metadata!",ADDRESS(INDEX($P$2:$P$1001,MATCH(ROWS($N$2:N790),$N$2:$N$1001,0),0),2)),INDEX($S$2:$S$1001,MATCH(ROWS($N$2:N790),$N$2:$N$1001,0),0)))</f>
        <v>0</v>
      </c>
      <c r="B790" s="5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5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5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5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5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5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5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5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5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applicable"),exact(Metadata!D790,"not collected"),exact(Metadata!D790,"not provided"),exact(Metadata!D790,"restricted access"))),AND(IF(Metadata!D790="",FALSE,IF(ISERROR(INT(Metadata!D790)),FALSE,INT(Metadata!D790)=Metadata!D790)),Metadata!D790&gt;0))</f>
        <v>0</v>
      </c>
      <c r="X790">
        <f>AND(IF(Metadata!E790="",FALSE,TRUE),exact(Metadata!E790,"weeks"))</f>
        <v>0</v>
      </c>
      <c r="Y790">
        <f>AND(IF(Metadata!F790="",FALSE,TRUE),exact(Metadata!F790,"rat"))</f>
        <v>0</v>
      </c>
      <c r="Z790">
        <f>AND(IF(Metadata!G790="",FALSE,TRUE),exact(Metadata!G790,"Rattus norvegicus"))</f>
        <v>0</v>
      </c>
      <c r="AA790">
        <f>AND(IF(Metadata!H790="",FALSE,TRUE),exact(Metadata!H790,"10116"))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access"))),AND(IF(Metadata!I790="",FALSE,IF(ISERROR(INT(Metadata!I790)),FALSE,INT(Metadata!I790)=Metadata!I790)),Metadata!I790&gt;0))</f>
        <v>0</v>
      </c>
      <c r="AC790">
        <f>AND(IF(Metadata!J790="",FALSE,TRUE),exact(Metadata!J790,"g"))</f>
        <v>0</v>
      </c>
    </row>
    <row r="791" spans="1:29">
      <c r="A791" s="4">
        <f>IF(B791=" "," ",HYPERLINK(CONCATENATE("#metadata!",ADDRESS(INDEX($P$2:$P$1001,MATCH(ROWS($N$2:N791),$N$2:$N$1001,0),0),2)),INDEX($S$2:$S$1001,MATCH(ROWS($N$2:N791),$N$2:$N$1001,0),0)))</f>
        <v>0</v>
      </c>
      <c r="B791" s="5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5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5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5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5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5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5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5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5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applicable"),exact(Metadata!D791,"not collected"),exact(Metadata!D791,"not provided"),exact(Metadata!D791,"restricted access"))),AND(IF(Metadata!D791="",FALSE,IF(ISERROR(INT(Metadata!D791)),FALSE,INT(Metadata!D791)=Metadata!D791)),Metadata!D791&gt;0))</f>
        <v>0</v>
      </c>
      <c r="X791">
        <f>AND(IF(Metadata!E791="",FALSE,TRUE),exact(Metadata!E791,"weeks"))</f>
        <v>0</v>
      </c>
      <c r="Y791">
        <f>AND(IF(Metadata!F791="",FALSE,TRUE),exact(Metadata!F791,"rat"))</f>
        <v>0</v>
      </c>
      <c r="Z791">
        <f>AND(IF(Metadata!G791="",FALSE,TRUE),exact(Metadata!G791,"Rattus norvegicus"))</f>
        <v>0</v>
      </c>
      <c r="AA791">
        <f>AND(IF(Metadata!H791="",FALSE,TRUE),exact(Metadata!H791,"10116"))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access"))),AND(IF(Metadata!I791="",FALSE,IF(ISERROR(INT(Metadata!I791)),FALSE,INT(Metadata!I791)=Metadata!I791)),Metadata!I791&gt;0))</f>
        <v>0</v>
      </c>
      <c r="AC791">
        <f>AND(IF(Metadata!J791="",FALSE,TRUE),exact(Metadata!J791,"g"))</f>
        <v>0</v>
      </c>
    </row>
    <row r="792" spans="1:29">
      <c r="A792" s="4">
        <f>IF(B792=" "," ",HYPERLINK(CONCATENATE("#metadata!",ADDRESS(INDEX($P$2:$P$1001,MATCH(ROWS($N$2:N792),$N$2:$N$1001,0),0),2)),INDEX($S$2:$S$1001,MATCH(ROWS($N$2:N792),$N$2:$N$1001,0),0)))</f>
        <v>0</v>
      </c>
      <c r="B792" s="5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5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5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5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5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5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5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5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5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applicable"),exact(Metadata!D792,"not collected"),exact(Metadata!D792,"not provided"),exact(Metadata!D792,"restricted access"))),AND(IF(Metadata!D792="",FALSE,IF(ISERROR(INT(Metadata!D792)),FALSE,INT(Metadata!D792)=Metadata!D792)),Metadata!D792&gt;0))</f>
        <v>0</v>
      </c>
      <c r="X792">
        <f>AND(IF(Metadata!E792="",FALSE,TRUE),exact(Metadata!E792,"weeks"))</f>
        <v>0</v>
      </c>
      <c r="Y792">
        <f>AND(IF(Metadata!F792="",FALSE,TRUE),exact(Metadata!F792,"rat"))</f>
        <v>0</v>
      </c>
      <c r="Z792">
        <f>AND(IF(Metadata!G792="",FALSE,TRUE),exact(Metadata!G792,"Rattus norvegicus"))</f>
        <v>0</v>
      </c>
      <c r="AA792">
        <f>AND(IF(Metadata!H792="",FALSE,TRUE),exact(Metadata!H792,"10116"))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access"))),AND(IF(Metadata!I792="",FALSE,IF(ISERROR(INT(Metadata!I792)),FALSE,INT(Metadata!I792)=Metadata!I792)),Metadata!I792&gt;0))</f>
        <v>0</v>
      </c>
      <c r="AC792">
        <f>AND(IF(Metadata!J792="",FALSE,TRUE),exact(Metadata!J792,"g"))</f>
        <v>0</v>
      </c>
    </row>
    <row r="793" spans="1:29">
      <c r="A793" s="4">
        <f>IF(B793=" "," ",HYPERLINK(CONCATENATE("#metadata!",ADDRESS(INDEX($P$2:$P$1001,MATCH(ROWS($N$2:N793),$N$2:$N$1001,0),0),2)),INDEX($S$2:$S$1001,MATCH(ROWS($N$2:N793),$N$2:$N$1001,0),0)))</f>
        <v>0</v>
      </c>
      <c r="B793" s="5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5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5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5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5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5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5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5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5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applicable"),exact(Metadata!D793,"not collected"),exact(Metadata!D793,"not provided"),exact(Metadata!D793,"restricted access"))),AND(IF(Metadata!D793="",FALSE,IF(ISERROR(INT(Metadata!D793)),FALSE,INT(Metadata!D793)=Metadata!D793)),Metadata!D793&gt;0))</f>
        <v>0</v>
      </c>
      <c r="X793">
        <f>AND(IF(Metadata!E793="",FALSE,TRUE),exact(Metadata!E793,"weeks"))</f>
        <v>0</v>
      </c>
      <c r="Y793">
        <f>AND(IF(Metadata!F793="",FALSE,TRUE),exact(Metadata!F793,"rat"))</f>
        <v>0</v>
      </c>
      <c r="Z793">
        <f>AND(IF(Metadata!G793="",FALSE,TRUE),exact(Metadata!G793,"Rattus norvegicus"))</f>
        <v>0</v>
      </c>
      <c r="AA793">
        <f>AND(IF(Metadata!H793="",FALSE,TRUE),exact(Metadata!H793,"10116"))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access"))),AND(IF(Metadata!I793="",FALSE,IF(ISERROR(INT(Metadata!I793)),FALSE,INT(Metadata!I793)=Metadata!I793)),Metadata!I793&gt;0))</f>
        <v>0</v>
      </c>
      <c r="AC793">
        <f>AND(IF(Metadata!J793="",FALSE,TRUE),exact(Metadata!J793,"g"))</f>
        <v>0</v>
      </c>
    </row>
    <row r="794" spans="1:29">
      <c r="A794" s="4">
        <f>IF(B794=" "," ",HYPERLINK(CONCATENATE("#metadata!",ADDRESS(INDEX($P$2:$P$1001,MATCH(ROWS($N$2:N794),$N$2:$N$1001,0),0),2)),INDEX($S$2:$S$1001,MATCH(ROWS($N$2:N794),$N$2:$N$1001,0),0)))</f>
        <v>0</v>
      </c>
      <c r="B794" s="5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5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5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5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5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5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5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5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5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applicable"),exact(Metadata!D794,"not collected"),exact(Metadata!D794,"not provided"),exact(Metadata!D794,"restricted access"))),AND(IF(Metadata!D794="",FALSE,IF(ISERROR(INT(Metadata!D794)),FALSE,INT(Metadata!D794)=Metadata!D794)),Metadata!D794&gt;0))</f>
        <v>0</v>
      </c>
      <c r="X794">
        <f>AND(IF(Metadata!E794="",FALSE,TRUE),exact(Metadata!E794,"weeks"))</f>
        <v>0</v>
      </c>
      <c r="Y794">
        <f>AND(IF(Metadata!F794="",FALSE,TRUE),exact(Metadata!F794,"rat"))</f>
        <v>0</v>
      </c>
      <c r="Z794">
        <f>AND(IF(Metadata!G794="",FALSE,TRUE),exact(Metadata!G794,"Rattus norvegicus"))</f>
        <v>0</v>
      </c>
      <c r="AA794">
        <f>AND(IF(Metadata!H794="",FALSE,TRUE),exact(Metadata!H794,"10116"))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access"))),AND(IF(Metadata!I794="",FALSE,IF(ISERROR(INT(Metadata!I794)),FALSE,INT(Metadata!I794)=Metadata!I794)),Metadata!I794&gt;0))</f>
        <v>0</v>
      </c>
      <c r="AC794">
        <f>AND(IF(Metadata!J794="",FALSE,TRUE),exact(Metadata!J794,"g"))</f>
        <v>0</v>
      </c>
    </row>
    <row r="795" spans="1:29">
      <c r="A795" s="4">
        <f>IF(B795=" "," ",HYPERLINK(CONCATENATE("#metadata!",ADDRESS(INDEX($P$2:$P$1001,MATCH(ROWS($N$2:N795),$N$2:$N$1001,0),0),2)),INDEX($S$2:$S$1001,MATCH(ROWS($N$2:N795),$N$2:$N$1001,0),0)))</f>
        <v>0</v>
      </c>
      <c r="B795" s="5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5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5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5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5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5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5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5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5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applicable"),exact(Metadata!D795,"not collected"),exact(Metadata!D795,"not provided"),exact(Metadata!D795,"restricted access"))),AND(IF(Metadata!D795="",FALSE,IF(ISERROR(INT(Metadata!D795)),FALSE,INT(Metadata!D795)=Metadata!D795)),Metadata!D795&gt;0))</f>
        <v>0</v>
      </c>
      <c r="X795">
        <f>AND(IF(Metadata!E795="",FALSE,TRUE),exact(Metadata!E795,"weeks"))</f>
        <v>0</v>
      </c>
      <c r="Y795">
        <f>AND(IF(Metadata!F795="",FALSE,TRUE),exact(Metadata!F795,"rat"))</f>
        <v>0</v>
      </c>
      <c r="Z795">
        <f>AND(IF(Metadata!G795="",FALSE,TRUE),exact(Metadata!G795,"Rattus norvegicus"))</f>
        <v>0</v>
      </c>
      <c r="AA795">
        <f>AND(IF(Metadata!H795="",FALSE,TRUE),exact(Metadata!H795,"10116"))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access"))),AND(IF(Metadata!I795="",FALSE,IF(ISERROR(INT(Metadata!I795)),FALSE,INT(Metadata!I795)=Metadata!I795)),Metadata!I795&gt;0))</f>
        <v>0</v>
      </c>
      <c r="AC795">
        <f>AND(IF(Metadata!J795="",FALSE,TRUE),exact(Metadata!J795,"g"))</f>
        <v>0</v>
      </c>
    </row>
    <row r="796" spans="1:29">
      <c r="A796" s="4">
        <f>IF(B796=" "," ",HYPERLINK(CONCATENATE("#metadata!",ADDRESS(INDEX($P$2:$P$1001,MATCH(ROWS($N$2:N796),$N$2:$N$1001,0),0),2)),INDEX($S$2:$S$1001,MATCH(ROWS($N$2:N796),$N$2:$N$1001,0),0)))</f>
        <v>0</v>
      </c>
      <c r="B796" s="5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5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5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5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5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5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5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5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5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applicable"),exact(Metadata!D796,"not collected"),exact(Metadata!D796,"not provided"),exact(Metadata!D796,"restricted access"))),AND(IF(Metadata!D796="",FALSE,IF(ISERROR(INT(Metadata!D796)),FALSE,INT(Metadata!D796)=Metadata!D796)),Metadata!D796&gt;0))</f>
        <v>0</v>
      </c>
      <c r="X796">
        <f>AND(IF(Metadata!E796="",FALSE,TRUE),exact(Metadata!E796,"weeks"))</f>
        <v>0</v>
      </c>
      <c r="Y796">
        <f>AND(IF(Metadata!F796="",FALSE,TRUE),exact(Metadata!F796,"rat"))</f>
        <v>0</v>
      </c>
      <c r="Z796">
        <f>AND(IF(Metadata!G796="",FALSE,TRUE),exact(Metadata!G796,"Rattus norvegicus"))</f>
        <v>0</v>
      </c>
      <c r="AA796">
        <f>AND(IF(Metadata!H796="",FALSE,TRUE),exact(Metadata!H796,"10116"))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access"))),AND(IF(Metadata!I796="",FALSE,IF(ISERROR(INT(Metadata!I796)),FALSE,INT(Metadata!I796)=Metadata!I796)),Metadata!I796&gt;0))</f>
        <v>0</v>
      </c>
      <c r="AC796">
        <f>AND(IF(Metadata!J796="",FALSE,TRUE),exact(Metadata!J796,"g"))</f>
        <v>0</v>
      </c>
    </row>
    <row r="797" spans="1:29">
      <c r="A797" s="4">
        <f>IF(B797=" "," ",HYPERLINK(CONCATENATE("#metadata!",ADDRESS(INDEX($P$2:$P$1001,MATCH(ROWS($N$2:N797),$N$2:$N$1001,0),0),2)),INDEX($S$2:$S$1001,MATCH(ROWS($N$2:N797),$N$2:$N$1001,0),0)))</f>
        <v>0</v>
      </c>
      <c r="B797" s="5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5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5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5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5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5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5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5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5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applicable"),exact(Metadata!D797,"not collected"),exact(Metadata!D797,"not provided"),exact(Metadata!D797,"restricted access"))),AND(IF(Metadata!D797="",FALSE,IF(ISERROR(INT(Metadata!D797)),FALSE,INT(Metadata!D797)=Metadata!D797)),Metadata!D797&gt;0))</f>
        <v>0</v>
      </c>
      <c r="X797">
        <f>AND(IF(Metadata!E797="",FALSE,TRUE),exact(Metadata!E797,"weeks"))</f>
        <v>0</v>
      </c>
      <c r="Y797">
        <f>AND(IF(Metadata!F797="",FALSE,TRUE),exact(Metadata!F797,"rat"))</f>
        <v>0</v>
      </c>
      <c r="Z797">
        <f>AND(IF(Metadata!G797="",FALSE,TRUE),exact(Metadata!G797,"Rattus norvegicus"))</f>
        <v>0</v>
      </c>
      <c r="AA797">
        <f>AND(IF(Metadata!H797="",FALSE,TRUE),exact(Metadata!H797,"10116"))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access"))),AND(IF(Metadata!I797="",FALSE,IF(ISERROR(INT(Metadata!I797)),FALSE,INT(Metadata!I797)=Metadata!I797)),Metadata!I797&gt;0))</f>
        <v>0</v>
      </c>
      <c r="AC797">
        <f>AND(IF(Metadata!J797="",FALSE,TRUE),exact(Metadata!J797,"g"))</f>
        <v>0</v>
      </c>
    </row>
    <row r="798" spans="1:29">
      <c r="A798" s="4">
        <f>IF(B798=" "," ",HYPERLINK(CONCATENATE("#metadata!",ADDRESS(INDEX($P$2:$P$1001,MATCH(ROWS($N$2:N798),$N$2:$N$1001,0),0),2)),INDEX($S$2:$S$1001,MATCH(ROWS($N$2:N798),$N$2:$N$1001,0),0)))</f>
        <v>0</v>
      </c>
      <c r="B798" s="5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5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5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5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5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5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5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5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5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applicable"),exact(Metadata!D798,"not collected"),exact(Metadata!D798,"not provided"),exact(Metadata!D798,"restricted access"))),AND(IF(Metadata!D798="",FALSE,IF(ISERROR(INT(Metadata!D798)),FALSE,INT(Metadata!D798)=Metadata!D798)),Metadata!D798&gt;0))</f>
        <v>0</v>
      </c>
      <c r="X798">
        <f>AND(IF(Metadata!E798="",FALSE,TRUE),exact(Metadata!E798,"weeks"))</f>
        <v>0</v>
      </c>
      <c r="Y798">
        <f>AND(IF(Metadata!F798="",FALSE,TRUE),exact(Metadata!F798,"rat"))</f>
        <v>0</v>
      </c>
      <c r="Z798">
        <f>AND(IF(Metadata!G798="",FALSE,TRUE),exact(Metadata!G798,"Rattus norvegicus"))</f>
        <v>0</v>
      </c>
      <c r="AA798">
        <f>AND(IF(Metadata!H798="",FALSE,TRUE),exact(Metadata!H798,"10116"))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access"))),AND(IF(Metadata!I798="",FALSE,IF(ISERROR(INT(Metadata!I798)),FALSE,INT(Metadata!I798)=Metadata!I798)),Metadata!I798&gt;0))</f>
        <v>0</v>
      </c>
      <c r="AC798">
        <f>AND(IF(Metadata!J798="",FALSE,TRUE),exact(Metadata!J798,"g"))</f>
        <v>0</v>
      </c>
    </row>
    <row r="799" spans="1:29">
      <c r="A799" s="4">
        <f>IF(B799=" "," ",HYPERLINK(CONCATENATE("#metadata!",ADDRESS(INDEX($P$2:$P$1001,MATCH(ROWS($N$2:N799),$N$2:$N$1001,0),0),2)),INDEX($S$2:$S$1001,MATCH(ROWS($N$2:N799),$N$2:$N$1001,0),0)))</f>
        <v>0</v>
      </c>
      <c r="B799" s="5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5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5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5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5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5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5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5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5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applicable"),exact(Metadata!D799,"not collected"),exact(Metadata!D799,"not provided"),exact(Metadata!D799,"restricted access"))),AND(IF(Metadata!D799="",FALSE,IF(ISERROR(INT(Metadata!D799)),FALSE,INT(Metadata!D799)=Metadata!D799)),Metadata!D799&gt;0))</f>
        <v>0</v>
      </c>
      <c r="X799">
        <f>AND(IF(Metadata!E799="",FALSE,TRUE),exact(Metadata!E799,"weeks"))</f>
        <v>0</v>
      </c>
      <c r="Y799">
        <f>AND(IF(Metadata!F799="",FALSE,TRUE),exact(Metadata!F799,"rat"))</f>
        <v>0</v>
      </c>
      <c r="Z799">
        <f>AND(IF(Metadata!G799="",FALSE,TRUE),exact(Metadata!G799,"Rattus norvegicus"))</f>
        <v>0</v>
      </c>
      <c r="AA799">
        <f>AND(IF(Metadata!H799="",FALSE,TRUE),exact(Metadata!H799,"10116"))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access"))),AND(IF(Metadata!I799="",FALSE,IF(ISERROR(INT(Metadata!I799)),FALSE,INT(Metadata!I799)=Metadata!I799)),Metadata!I799&gt;0))</f>
        <v>0</v>
      </c>
      <c r="AC799">
        <f>AND(IF(Metadata!J799="",FALSE,TRUE),exact(Metadata!J799,"g"))</f>
        <v>0</v>
      </c>
    </row>
    <row r="800" spans="1:29">
      <c r="A800" s="4">
        <f>IF(B800=" "," ",HYPERLINK(CONCATENATE("#metadata!",ADDRESS(INDEX($P$2:$P$1001,MATCH(ROWS($N$2:N800),$N$2:$N$1001,0),0),2)),INDEX($S$2:$S$1001,MATCH(ROWS($N$2:N800),$N$2:$N$1001,0),0)))</f>
        <v>0</v>
      </c>
      <c r="B800" s="5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5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5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5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5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5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5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5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5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applicable"),exact(Metadata!D800,"not collected"),exact(Metadata!D800,"not provided"),exact(Metadata!D800,"restricted access"))),AND(IF(Metadata!D800="",FALSE,IF(ISERROR(INT(Metadata!D800)),FALSE,INT(Metadata!D800)=Metadata!D800)),Metadata!D800&gt;0))</f>
        <v>0</v>
      </c>
      <c r="X800">
        <f>AND(IF(Metadata!E800="",FALSE,TRUE),exact(Metadata!E800,"weeks"))</f>
        <v>0</v>
      </c>
      <c r="Y800">
        <f>AND(IF(Metadata!F800="",FALSE,TRUE),exact(Metadata!F800,"rat"))</f>
        <v>0</v>
      </c>
      <c r="Z800">
        <f>AND(IF(Metadata!G800="",FALSE,TRUE),exact(Metadata!G800,"Rattus norvegicus"))</f>
        <v>0</v>
      </c>
      <c r="AA800">
        <f>AND(IF(Metadata!H800="",FALSE,TRUE),exact(Metadata!H800,"10116"))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access"))),AND(IF(Metadata!I800="",FALSE,IF(ISERROR(INT(Metadata!I800)),FALSE,INT(Metadata!I800)=Metadata!I800)),Metadata!I800&gt;0))</f>
        <v>0</v>
      </c>
      <c r="AC800">
        <f>AND(IF(Metadata!J800="",FALSE,TRUE),exact(Metadata!J800,"g"))</f>
        <v>0</v>
      </c>
    </row>
    <row r="801" spans="1:29">
      <c r="A801" s="4">
        <f>IF(B801=" "," ",HYPERLINK(CONCATENATE("#metadata!",ADDRESS(INDEX($P$2:$P$1001,MATCH(ROWS($N$2:N801),$N$2:$N$1001,0),0),2)),INDEX($S$2:$S$1001,MATCH(ROWS($N$2:N801),$N$2:$N$1001,0),0)))</f>
        <v>0</v>
      </c>
      <c r="B801" s="5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5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5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5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5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5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5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5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5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applicable"),exact(Metadata!D801,"not collected"),exact(Metadata!D801,"not provided"),exact(Metadata!D801,"restricted access"))),AND(IF(Metadata!D801="",FALSE,IF(ISERROR(INT(Metadata!D801)),FALSE,INT(Metadata!D801)=Metadata!D801)),Metadata!D801&gt;0))</f>
        <v>0</v>
      </c>
      <c r="X801">
        <f>AND(IF(Metadata!E801="",FALSE,TRUE),exact(Metadata!E801,"weeks"))</f>
        <v>0</v>
      </c>
      <c r="Y801">
        <f>AND(IF(Metadata!F801="",FALSE,TRUE),exact(Metadata!F801,"rat"))</f>
        <v>0</v>
      </c>
      <c r="Z801">
        <f>AND(IF(Metadata!G801="",FALSE,TRUE),exact(Metadata!G801,"Rattus norvegicus"))</f>
        <v>0</v>
      </c>
      <c r="AA801">
        <f>AND(IF(Metadata!H801="",FALSE,TRUE),exact(Metadata!H801,"10116"))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access"))),AND(IF(Metadata!I801="",FALSE,IF(ISERROR(INT(Metadata!I801)),FALSE,INT(Metadata!I801)=Metadata!I801)),Metadata!I801&gt;0))</f>
        <v>0</v>
      </c>
      <c r="AC801">
        <f>AND(IF(Metadata!J801="",FALSE,TRUE),exact(Metadata!J801,"g"))</f>
        <v>0</v>
      </c>
    </row>
    <row r="802" spans="1:29">
      <c r="A802" s="4">
        <f>IF(B802=" "," ",HYPERLINK(CONCATENATE("#metadata!",ADDRESS(INDEX($P$2:$P$1001,MATCH(ROWS($N$2:N802),$N$2:$N$1001,0),0),2)),INDEX($S$2:$S$1001,MATCH(ROWS($N$2:N802),$N$2:$N$1001,0),0)))</f>
        <v>0</v>
      </c>
      <c r="B802" s="5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5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5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5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5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5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5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5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5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applicable"),exact(Metadata!D802,"not collected"),exact(Metadata!D802,"not provided"),exact(Metadata!D802,"restricted access"))),AND(IF(Metadata!D802="",FALSE,IF(ISERROR(INT(Metadata!D802)),FALSE,INT(Metadata!D802)=Metadata!D802)),Metadata!D802&gt;0))</f>
        <v>0</v>
      </c>
      <c r="X802">
        <f>AND(IF(Metadata!E802="",FALSE,TRUE),exact(Metadata!E802,"weeks"))</f>
        <v>0</v>
      </c>
      <c r="Y802">
        <f>AND(IF(Metadata!F802="",FALSE,TRUE),exact(Metadata!F802,"rat"))</f>
        <v>0</v>
      </c>
      <c r="Z802">
        <f>AND(IF(Metadata!G802="",FALSE,TRUE),exact(Metadata!G802,"Rattus norvegicus"))</f>
        <v>0</v>
      </c>
      <c r="AA802">
        <f>AND(IF(Metadata!H802="",FALSE,TRUE),exact(Metadata!H802,"10116"))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access"))),AND(IF(Metadata!I802="",FALSE,IF(ISERROR(INT(Metadata!I802)),FALSE,INT(Metadata!I802)=Metadata!I802)),Metadata!I802&gt;0))</f>
        <v>0</v>
      </c>
      <c r="AC802">
        <f>AND(IF(Metadata!J802="",FALSE,TRUE),exact(Metadata!J802,"g"))</f>
        <v>0</v>
      </c>
    </row>
    <row r="803" spans="1:29">
      <c r="A803" s="4">
        <f>IF(B803=" "," ",HYPERLINK(CONCATENATE("#metadata!",ADDRESS(INDEX($P$2:$P$1001,MATCH(ROWS($N$2:N803),$N$2:$N$1001,0),0),2)),INDEX($S$2:$S$1001,MATCH(ROWS($N$2:N803),$N$2:$N$1001,0),0)))</f>
        <v>0</v>
      </c>
      <c r="B803" s="5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5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5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5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5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5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5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5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5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applicable"),exact(Metadata!D803,"not collected"),exact(Metadata!D803,"not provided"),exact(Metadata!D803,"restricted access"))),AND(IF(Metadata!D803="",FALSE,IF(ISERROR(INT(Metadata!D803)),FALSE,INT(Metadata!D803)=Metadata!D803)),Metadata!D803&gt;0))</f>
        <v>0</v>
      </c>
      <c r="X803">
        <f>AND(IF(Metadata!E803="",FALSE,TRUE),exact(Metadata!E803,"weeks"))</f>
        <v>0</v>
      </c>
      <c r="Y803">
        <f>AND(IF(Metadata!F803="",FALSE,TRUE),exact(Metadata!F803,"rat"))</f>
        <v>0</v>
      </c>
      <c r="Z803">
        <f>AND(IF(Metadata!G803="",FALSE,TRUE),exact(Metadata!G803,"Rattus norvegicus"))</f>
        <v>0</v>
      </c>
      <c r="AA803">
        <f>AND(IF(Metadata!H803="",FALSE,TRUE),exact(Metadata!H803,"10116"))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access"))),AND(IF(Metadata!I803="",FALSE,IF(ISERROR(INT(Metadata!I803)),FALSE,INT(Metadata!I803)=Metadata!I803)),Metadata!I803&gt;0))</f>
        <v>0</v>
      </c>
      <c r="AC803">
        <f>AND(IF(Metadata!J803="",FALSE,TRUE),exact(Metadata!J803,"g"))</f>
        <v>0</v>
      </c>
    </row>
    <row r="804" spans="1:29">
      <c r="A804" s="4">
        <f>IF(B804=" "," ",HYPERLINK(CONCATENATE("#metadata!",ADDRESS(INDEX($P$2:$P$1001,MATCH(ROWS($N$2:N804),$N$2:$N$1001,0),0),2)),INDEX($S$2:$S$1001,MATCH(ROWS($N$2:N804),$N$2:$N$1001,0),0)))</f>
        <v>0</v>
      </c>
      <c r="B804" s="5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5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5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5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5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5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5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5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5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applicable"),exact(Metadata!D804,"not collected"),exact(Metadata!D804,"not provided"),exact(Metadata!D804,"restricted access"))),AND(IF(Metadata!D804="",FALSE,IF(ISERROR(INT(Metadata!D804)),FALSE,INT(Metadata!D804)=Metadata!D804)),Metadata!D804&gt;0))</f>
        <v>0</v>
      </c>
      <c r="X804">
        <f>AND(IF(Metadata!E804="",FALSE,TRUE),exact(Metadata!E804,"weeks"))</f>
        <v>0</v>
      </c>
      <c r="Y804">
        <f>AND(IF(Metadata!F804="",FALSE,TRUE),exact(Metadata!F804,"rat"))</f>
        <v>0</v>
      </c>
      <c r="Z804">
        <f>AND(IF(Metadata!G804="",FALSE,TRUE),exact(Metadata!G804,"Rattus norvegicus"))</f>
        <v>0</v>
      </c>
      <c r="AA804">
        <f>AND(IF(Metadata!H804="",FALSE,TRUE),exact(Metadata!H804,"10116"))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access"))),AND(IF(Metadata!I804="",FALSE,IF(ISERROR(INT(Metadata!I804)),FALSE,INT(Metadata!I804)=Metadata!I804)),Metadata!I804&gt;0))</f>
        <v>0</v>
      </c>
      <c r="AC804">
        <f>AND(IF(Metadata!J804="",FALSE,TRUE),exact(Metadata!J804,"g"))</f>
        <v>0</v>
      </c>
    </row>
    <row r="805" spans="1:29">
      <c r="A805" s="4">
        <f>IF(B805=" "," ",HYPERLINK(CONCATENATE("#metadata!",ADDRESS(INDEX($P$2:$P$1001,MATCH(ROWS($N$2:N805),$N$2:$N$1001,0),0),2)),INDEX($S$2:$S$1001,MATCH(ROWS($N$2:N805),$N$2:$N$1001,0),0)))</f>
        <v>0</v>
      </c>
      <c r="B805" s="5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5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5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5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5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5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5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5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5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applicable"),exact(Metadata!D805,"not collected"),exact(Metadata!D805,"not provided"),exact(Metadata!D805,"restricted access"))),AND(IF(Metadata!D805="",FALSE,IF(ISERROR(INT(Metadata!D805)),FALSE,INT(Metadata!D805)=Metadata!D805)),Metadata!D805&gt;0))</f>
        <v>0</v>
      </c>
      <c r="X805">
        <f>AND(IF(Metadata!E805="",FALSE,TRUE),exact(Metadata!E805,"weeks"))</f>
        <v>0</v>
      </c>
      <c r="Y805">
        <f>AND(IF(Metadata!F805="",FALSE,TRUE),exact(Metadata!F805,"rat"))</f>
        <v>0</v>
      </c>
      <c r="Z805">
        <f>AND(IF(Metadata!G805="",FALSE,TRUE),exact(Metadata!G805,"Rattus norvegicus"))</f>
        <v>0</v>
      </c>
      <c r="AA805">
        <f>AND(IF(Metadata!H805="",FALSE,TRUE),exact(Metadata!H805,"10116"))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access"))),AND(IF(Metadata!I805="",FALSE,IF(ISERROR(INT(Metadata!I805)),FALSE,INT(Metadata!I805)=Metadata!I805)),Metadata!I805&gt;0))</f>
        <v>0</v>
      </c>
      <c r="AC805">
        <f>AND(IF(Metadata!J805="",FALSE,TRUE),exact(Metadata!J805,"g"))</f>
        <v>0</v>
      </c>
    </row>
    <row r="806" spans="1:29">
      <c r="A806" s="4">
        <f>IF(B806=" "," ",HYPERLINK(CONCATENATE("#metadata!",ADDRESS(INDEX($P$2:$P$1001,MATCH(ROWS($N$2:N806),$N$2:$N$1001,0),0),2)),INDEX($S$2:$S$1001,MATCH(ROWS($N$2:N806),$N$2:$N$1001,0),0)))</f>
        <v>0</v>
      </c>
      <c r="B806" s="5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5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5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5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5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5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5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5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5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applicable"),exact(Metadata!D806,"not collected"),exact(Metadata!D806,"not provided"),exact(Metadata!D806,"restricted access"))),AND(IF(Metadata!D806="",FALSE,IF(ISERROR(INT(Metadata!D806)),FALSE,INT(Metadata!D806)=Metadata!D806)),Metadata!D806&gt;0))</f>
        <v>0</v>
      </c>
      <c r="X806">
        <f>AND(IF(Metadata!E806="",FALSE,TRUE),exact(Metadata!E806,"weeks"))</f>
        <v>0</v>
      </c>
      <c r="Y806">
        <f>AND(IF(Metadata!F806="",FALSE,TRUE),exact(Metadata!F806,"rat"))</f>
        <v>0</v>
      </c>
      <c r="Z806">
        <f>AND(IF(Metadata!G806="",FALSE,TRUE),exact(Metadata!G806,"Rattus norvegicus"))</f>
        <v>0</v>
      </c>
      <c r="AA806">
        <f>AND(IF(Metadata!H806="",FALSE,TRUE),exact(Metadata!H806,"10116"))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access"))),AND(IF(Metadata!I806="",FALSE,IF(ISERROR(INT(Metadata!I806)),FALSE,INT(Metadata!I806)=Metadata!I806)),Metadata!I806&gt;0))</f>
        <v>0</v>
      </c>
      <c r="AC806">
        <f>AND(IF(Metadata!J806="",FALSE,TRUE),exact(Metadata!J806,"g"))</f>
        <v>0</v>
      </c>
    </row>
    <row r="807" spans="1:29">
      <c r="A807" s="4">
        <f>IF(B807=" "," ",HYPERLINK(CONCATENATE("#metadata!",ADDRESS(INDEX($P$2:$P$1001,MATCH(ROWS($N$2:N807),$N$2:$N$1001,0),0),2)),INDEX($S$2:$S$1001,MATCH(ROWS($N$2:N807),$N$2:$N$1001,0),0)))</f>
        <v>0</v>
      </c>
      <c r="B807" s="5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5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5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5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5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5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5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5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5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applicable"),exact(Metadata!D807,"not collected"),exact(Metadata!D807,"not provided"),exact(Metadata!D807,"restricted access"))),AND(IF(Metadata!D807="",FALSE,IF(ISERROR(INT(Metadata!D807)),FALSE,INT(Metadata!D807)=Metadata!D807)),Metadata!D807&gt;0))</f>
        <v>0</v>
      </c>
      <c r="X807">
        <f>AND(IF(Metadata!E807="",FALSE,TRUE),exact(Metadata!E807,"weeks"))</f>
        <v>0</v>
      </c>
      <c r="Y807">
        <f>AND(IF(Metadata!F807="",FALSE,TRUE),exact(Metadata!F807,"rat"))</f>
        <v>0</v>
      </c>
      <c r="Z807">
        <f>AND(IF(Metadata!G807="",FALSE,TRUE),exact(Metadata!G807,"Rattus norvegicus"))</f>
        <v>0</v>
      </c>
      <c r="AA807">
        <f>AND(IF(Metadata!H807="",FALSE,TRUE),exact(Metadata!H807,"10116"))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access"))),AND(IF(Metadata!I807="",FALSE,IF(ISERROR(INT(Metadata!I807)),FALSE,INT(Metadata!I807)=Metadata!I807)),Metadata!I807&gt;0))</f>
        <v>0</v>
      </c>
      <c r="AC807">
        <f>AND(IF(Metadata!J807="",FALSE,TRUE),exact(Metadata!J807,"g"))</f>
        <v>0</v>
      </c>
    </row>
    <row r="808" spans="1:29">
      <c r="A808" s="4">
        <f>IF(B808=" "," ",HYPERLINK(CONCATENATE("#metadata!",ADDRESS(INDEX($P$2:$P$1001,MATCH(ROWS($N$2:N808),$N$2:$N$1001,0),0),2)),INDEX($S$2:$S$1001,MATCH(ROWS($N$2:N808),$N$2:$N$1001,0),0)))</f>
        <v>0</v>
      </c>
      <c r="B808" s="5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5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5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5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5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5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5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5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5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applicable"),exact(Metadata!D808,"not collected"),exact(Metadata!D808,"not provided"),exact(Metadata!D808,"restricted access"))),AND(IF(Metadata!D808="",FALSE,IF(ISERROR(INT(Metadata!D808)),FALSE,INT(Metadata!D808)=Metadata!D808)),Metadata!D808&gt;0))</f>
        <v>0</v>
      </c>
      <c r="X808">
        <f>AND(IF(Metadata!E808="",FALSE,TRUE),exact(Metadata!E808,"weeks"))</f>
        <v>0</v>
      </c>
      <c r="Y808">
        <f>AND(IF(Metadata!F808="",FALSE,TRUE),exact(Metadata!F808,"rat"))</f>
        <v>0</v>
      </c>
      <c r="Z808">
        <f>AND(IF(Metadata!G808="",FALSE,TRUE),exact(Metadata!G808,"Rattus norvegicus"))</f>
        <v>0</v>
      </c>
      <c r="AA808">
        <f>AND(IF(Metadata!H808="",FALSE,TRUE),exact(Metadata!H808,"10116"))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access"))),AND(IF(Metadata!I808="",FALSE,IF(ISERROR(INT(Metadata!I808)),FALSE,INT(Metadata!I808)=Metadata!I808)),Metadata!I808&gt;0))</f>
        <v>0</v>
      </c>
      <c r="AC808">
        <f>AND(IF(Metadata!J808="",FALSE,TRUE),exact(Metadata!J808,"g"))</f>
        <v>0</v>
      </c>
    </row>
    <row r="809" spans="1:29">
      <c r="A809" s="4">
        <f>IF(B809=" "," ",HYPERLINK(CONCATENATE("#metadata!",ADDRESS(INDEX($P$2:$P$1001,MATCH(ROWS($N$2:N809),$N$2:$N$1001,0),0),2)),INDEX($S$2:$S$1001,MATCH(ROWS($N$2:N809),$N$2:$N$1001,0),0)))</f>
        <v>0</v>
      </c>
      <c r="B809" s="5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5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5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5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5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5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5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5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5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applicable"),exact(Metadata!D809,"not collected"),exact(Metadata!D809,"not provided"),exact(Metadata!D809,"restricted access"))),AND(IF(Metadata!D809="",FALSE,IF(ISERROR(INT(Metadata!D809)),FALSE,INT(Metadata!D809)=Metadata!D809)),Metadata!D809&gt;0))</f>
        <v>0</v>
      </c>
      <c r="X809">
        <f>AND(IF(Metadata!E809="",FALSE,TRUE),exact(Metadata!E809,"weeks"))</f>
        <v>0</v>
      </c>
      <c r="Y809">
        <f>AND(IF(Metadata!F809="",FALSE,TRUE),exact(Metadata!F809,"rat"))</f>
        <v>0</v>
      </c>
      <c r="Z809">
        <f>AND(IF(Metadata!G809="",FALSE,TRUE),exact(Metadata!G809,"Rattus norvegicus"))</f>
        <v>0</v>
      </c>
      <c r="AA809">
        <f>AND(IF(Metadata!H809="",FALSE,TRUE),exact(Metadata!H809,"10116"))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access"))),AND(IF(Metadata!I809="",FALSE,IF(ISERROR(INT(Metadata!I809)),FALSE,INT(Metadata!I809)=Metadata!I809)),Metadata!I809&gt;0))</f>
        <v>0</v>
      </c>
      <c r="AC809">
        <f>AND(IF(Metadata!J809="",FALSE,TRUE),exact(Metadata!J809,"g"))</f>
        <v>0</v>
      </c>
    </row>
    <row r="810" spans="1:29">
      <c r="A810" s="4">
        <f>IF(B810=" "," ",HYPERLINK(CONCATENATE("#metadata!",ADDRESS(INDEX($P$2:$P$1001,MATCH(ROWS($N$2:N810),$N$2:$N$1001,0),0),2)),INDEX($S$2:$S$1001,MATCH(ROWS($N$2:N810),$N$2:$N$1001,0),0)))</f>
        <v>0</v>
      </c>
      <c r="B810" s="5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5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5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5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5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5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5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5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5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applicable"),exact(Metadata!D810,"not collected"),exact(Metadata!D810,"not provided"),exact(Metadata!D810,"restricted access"))),AND(IF(Metadata!D810="",FALSE,IF(ISERROR(INT(Metadata!D810)),FALSE,INT(Metadata!D810)=Metadata!D810)),Metadata!D810&gt;0))</f>
        <v>0</v>
      </c>
      <c r="X810">
        <f>AND(IF(Metadata!E810="",FALSE,TRUE),exact(Metadata!E810,"weeks"))</f>
        <v>0</v>
      </c>
      <c r="Y810">
        <f>AND(IF(Metadata!F810="",FALSE,TRUE),exact(Metadata!F810,"rat"))</f>
        <v>0</v>
      </c>
      <c r="Z810">
        <f>AND(IF(Metadata!G810="",FALSE,TRUE),exact(Metadata!G810,"Rattus norvegicus"))</f>
        <v>0</v>
      </c>
      <c r="AA810">
        <f>AND(IF(Metadata!H810="",FALSE,TRUE),exact(Metadata!H810,"10116"))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access"))),AND(IF(Metadata!I810="",FALSE,IF(ISERROR(INT(Metadata!I810)),FALSE,INT(Metadata!I810)=Metadata!I810)),Metadata!I810&gt;0))</f>
        <v>0</v>
      </c>
      <c r="AC810">
        <f>AND(IF(Metadata!J810="",FALSE,TRUE),exact(Metadata!J810,"g"))</f>
        <v>0</v>
      </c>
    </row>
    <row r="811" spans="1:29">
      <c r="A811" s="4">
        <f>IF(B811=" "," ",HYPERLINK(CONCATENATE("#metadata!",ADDRESS(INDEX($P$2:$P$1001,MATCH(ROWS($N$2:N811),$N$2:$N$1001,0),0),2)),INDEX($S$2:$S$1001,MATCH(ROWS($N$2:N811),$N$2:$N$1001,0),0)))</f>
        <v>0</v>
      </c>
      <c r="B811" s="5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5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5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5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5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5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5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5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5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applicable"),exact(Metadata!D811,"not collected"),exact(Metadata!D811,"not provided"),exact(Metadata!D811,"restricted access"))),AND(IF(Metadata!D811="",FALSE,IF(ISERROR(INT(Metadata!D811)),FALSE,INT(Metadata!D811)=Metadata!D811)),Metadata!D811&gt;0))</f>
        <v>0</v>
      </c>
      <c r="X811">
        <f>AND(IF(Metadata!E811="",FALSE,TRUE),exact(Metadata!E811,"weeks"))</f>
        <v>0</v>
      </c>
      <c r="Y811">
        <f>AND(IF(Metadata!F811="",FALSE,TRUE),exact(Metadata!F811,"rat"))</f>
        <v>0</v>
      </c>
      <c r="Z811">
        <f>AND(IF(Metadata!G811="",FALSE,TRUE),exact(Metadata!G811,"Rattus norvegicus"))</f>
        <v>0</v>
      </c>
      <c r="AA811">
        <f>AND(IF(Metadata!H811="",FALSE,TRUE),exact(Metadata!H811,"10116"))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access"))),AND(IF(Metadata!I811="",FALSE,IF(ISERROR(INT(Metadata!I811)),FALSE,INT(Metadata!I811)=Metadata!I811)),Metadata!I811&gt;0))</f>
        <v>0</v>
      </c>
      <c r="AC811">
        <f>AND(IF(Metadata!J811="",FALSE,TRUE),exact(Metadata!J811,"g"))</f>
        <v>0</v>
      </c>
    </row>
    <row r="812" spans="1:29">
      <c r="A812" s="4">
        <f>IF(B812=" "," ",HYPERLINK(CONCATENATE("#metadata!",ADDRESS(INDEX($P$2:$P$1001,MATCH(ROWS($N$2:N812),$N$2:$N$1001,0),0),2)),INDEX($S$2:$S$1001,MATCH(ROWS($N$2:N812),$N$2:$N$1001,0),0)))</f>
        <v>0</v>
      </c>
      <c r="B812" s="5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5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5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5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5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5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5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5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5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applicable"),exact(Metadata!D812,"not collected"),exact(Metadata!D812,"not provided"),exact(Metadata!D812,"restricted access"))),AND(IF(Metadata!D812="",FALSE,IF(ISERROR(INT(Metadata!D812)),FALSE,INT(Metadata!D812)=Metadata!D812)),Metadata!D812&gt;0))</f>
        <v>0</v>
      </c>
      <c r="X812">
        <f>AND(IF(Metadata!E812="",FALSE,TRUE),exact(Metadata!E812,"weeks"))</f>
        <v>0</v>
      </c>
      <c r="Y812">
        <f>AND(IF(Metadata!F812="",FALSE,TRUE),exact(Metadata!F812,"rat"))</f>
        <v>0</v>
      </c>
      <c r="Z812">
        <f>AND(IF(Metadata!G812="",FALSE,TRUE),exact(Metadata!G812,"Rattus norvegicus"))</f>
        <v>0</v>
      </c>
      <c r="AA812">
        <f>AND(IF(Metadata!H812="",FALSE,TRUE),exact(Metadata!H812,"10116"))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access"))),AND(IF(Metadata!I812="",FALSE,IF(ISERROR(INT(Metadata!I812)),FALSE,INT(Metadata!I812)=Metadata!I812)),Metadata!I812&gt;0))</f>
        <v>0</v>
      </c>
      <c r="AC812">
        <f>AND(IF(Metadata!J812="",FALSE,TRUE),exact(Metadata!J812,"g"))</f>
        <v>0</v>
      </c>
    </row>
    <row r="813" spans="1:29">
      <c r="A813" s="4">
        <f>IF(B813=" "," ",HYPERLINK(CONCATENATE("#metadata!",ADDRESS(INDEX($P$2:$P$1001,MATCH(ROWS($N$2:N813),$N$2:$N$1001,0),0),2)),INDEX($S$2:$S$1001,MATCH(ROWS($N$2:N813),$N$2:$N$1001,0),0)))</f>
        <v>0</v>
      </c>
      <c r="B813" s="5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5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5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5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5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5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5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5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5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applicable"),exact(Metadata!D813,"not collected"),exact(Metadata!D813,"not provided"),exact(Metadata!D813,"restricted access"))),AND(IF(Metadata!D813="",FALSE,IF(ISERROR(INT(Metadata!D813)),FALSE,INT(Metadata!D813)=Metadata!D813)),Metadata!D813&gt;0))</f>
        <v>0</v>
      </c>
      <c r="X813">
        <f>AND(IF(Metadata!E813="",FALSE,TRUE),exact(Metadata!E813,"weeks"))</f>
        <v>0</v>
      </c>
      <c r="Y813">
        <f>AND(IF(Metadata!F813="",FALSE,TRUE),exact(Metadata!F813,"rat"))</f>
        <v>0</v>
      </c>
      <c r="Z813">
        <f>AND(IF(Metadata!G813="",FALSE,TRUE),exact(Metadata!G813,"Rattus norvegicus"))</f>
        <v>0</v>
      </c>
      <c r="AA813">
        <f>AND(IF(Metadata!H813="",FALSE,TRUE),exact(Metadata!H813,"10116"))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access"))),AND(IF(Metadata!I813="",FALSE,IF(ISERROR(INT(Metadata!I813)),FALSE,INT(Metadata!I813)=Metadata!I813)),Metadata!I813&gt;0))</f>
        <v>0</v>
      </c>
      <c r="AC813">
        <f>AND(IF(Metadata!J813="",FALSE,TRUE),exact(Metadata!J813,"g"))</f>
        <v>0</v>
      </c>
    </row>
    <row r="814" spans="1:29">
      <c r="A814" s="4">
        <f>IF(B814=" "," ",HYPERLINK(CONCATENATE("#metadata!",ADDRESS(INDEX($P$2:$P$1001,MATCH(ROWS($N$2:N814),$N$2:$N$1001,0),0),2)),INDEX($S$2:$S$1001,MATCH(ROWS($N$2:N814),$N$2:$N$1001,0),0)))</f>
        <v>0</v>
      </c>
      <c r="B814" s="5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5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5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5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5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5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5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5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5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applicable"),exact(Metadata!D814,"not collected"),exact(Metadata!D814,"not provided"),exact(Metadata!D814,"restricted access"))),AND(IF(Metadata!D814="",FALSE,IF(ISERROR(INT(Metadata!D814)),FALSE,INT(Metadata!D814)=Metadata!D814)),Metadata!D814&gt;0))</f>
        <v>0</v>
      </c>
      <c r="X814">
        <f>AND(IF(Metadata!E814="",FALSE,TRUE),exact(Metadata!E814,"weeks"))</f>
        <v>0</v>
      </c>
      <c r="Y814">
        <f>AND(IF(Metadata!F814="",FALSE,TRUE),exact(Metadata!F814,"rat"))</f>
        <v>0</v>
      </c>
      <c r="Z814">
        <f>AND(IF(Metadata!G814="",FALSE,TRUE),exact(Metadata!G814,"Rattus norvegicus"))</f>
        <v>0</v>
      </c>
      <c r="AA814">
        <f>AND(IF(Metadata!H814="",FALSE,TRUE),exact(Metadata!H814,"10116"))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access"))),AND(IF(Metadata!I814="",FALSE,IF(ISERROR(INT(Metadata!I814)),FALSE,INT(Metadata!I814)=Metadata!I814)),Metadata!I814&gt;0))</f>
        <v>0</v>
      </c>
      <c r="AC814">
        <f>AND(IF(Metadata!J814="",FALSE,TRUE),exact(Metadata!J814,"g"))</f>
        <v>0</v>
      </c>
    </row>
    <row r="815" spans="1:29">
      <c r="A815" s="4">
        <f>IF(B815=" "," ",HYPERLINK(CONCATENATE("#metadata!",ADDRESS(INDEX($P$2:$P$1001,MATCH(ROWS($N$2:N815),$N$2:$N$1001,0),0),2)),INDEX($S$2:$S$1001,MATCH(ROWS($N$2:N815),$N$2:$N$1001,0),0)))</f>
        <v>0</v>
      </c>
      <c r="B815" s="5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5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5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5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5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5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5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5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5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applicable"),exact(Metadata!D815,"not collected"),exact(Metadata!D815,"not provided"),exact(Metadata!D815,"restricted access"))),AND(IF(Metadata!D815="",FALSE,IF(ISERROR(INT(Metadata!D815)),FALSE,INT(Metadata!D815)=Metadata!D815)),Metadata!D815&gt;0))</f>
        <v>0</v>
      </c>
      <c r="X815">
        <f>AND(IF(Metadata!E815="",FALSE,TRUE),exact(Metadata!E815,"weeks"))</f>
        <v>0</v>
      </c>
      <c r="Y815">
        <f>AND(IF(Metadata!F815="",FALSE,TRUE),exact(Metadata!F815,"rat"))</f>
        <v>0</v>
      </c>
      <c r="Z815">
        <f>AND(IF(Metadata!G815="",FALSE,TRUE),exact(Metadata!G815,"Rattus norvegicus"))</f>
        <v>0</v>
      </c>
      <c r="AA815">
        <f>AND(IF(Metadata!H815="",FALSE,TRUE),exact(Metadata!H815,"10116"))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access"))),AND(IF(Metadata!I815="",FALSE,IF(ISERROR(INT(Metadata!I815)),FALSE,INT(Metadata!I815)=Metadata!I815)),Metadata!I815&gt;0))</f>
        <v>0</v>
      </c>
      <c r="AC815">
        <f>AND(IF(Metadata!J815="",FALSE,TRUE),exact(Metadata!J815,"g"))</f>
        <v>0</v>
      </c>
    </row>
    <row r="816" spans="1:29">
      <c r="A816" s="4">
        <f>IF(B816=" "," ",HYPERLINK(CONCATENATE("#metadata!",ADDRESS(INDEX($P$2:$P$1001,MATCH(ROWS($N$2:N816),$N$2:$N$1001,0),0),2)),INDEX($S$2:$S$1001,MATCH(ROWS($N$2:N816),$N$2:$N$1001,0),0)))</f>
        <v>0</v>
      </c>
      <c r="B816" s="5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5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5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5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5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5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5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5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5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applicable"),exact(Metadata!D816,"not collected"),exact(Metadata!D816,"not provided"),exact(Metadata!D816,"restricted access"))),AND(IF(Metadata!D816="",FALSE,IF(ISERROR(INT(Metadata!D816)),FALSE,INT(Metadata!D816)=Metadata!D816)),Metadata!D816&gt;0))</f>
        <v>0</v>
      </c>
      <c r="X816">
        <f>AND(IF(Metadata!E816="",FALSE,TRUE),exact(Metadata!E816,"weeks"))</f>
        <v>0</v>
      </c>
      <c r="Y816">
        <f>AND(IF(Metadata!F816="",FALSE,TRUE),exact(Metadata!F816,"rat"))</f>
        <v>0</v>
      </c>
      <c r="Z816">
        <f>AND(IF(Metadata!G816="",FALSE,TRUE),exact(Metadata!G816,"Rattus norvegicus"))</f>
        <v>0</v>
      </c>
      <c r="AA816">
        <f>AND(IF(Metadata!H816="",FALSE,TRUE),exact(Metadata!H816,"10116"))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access"))),AND(IF(Metadata!I816="",FALSE,IF(ISERROR(INT(Metadata!I816)),FALSE,INT(Metadata!I816)=Metadata!I816)),Metadata!I816&gt;0))</f>
        <v>0</v>
      </c>
      <c r="AC816">
        <f>AND(IF(Metadata!J816="",FALSE,TRUE),exact(Metadata!J816,"g"))</f>
        <v>0</v>
      </c>
    </row>
    <row r="817" spans="1:29">
      <c r="A817" s="4">
        <f>IF(B817=" "," ",HYPERLINK(CONCATENATE("#metadata!",ADDRESS(INDEX($P$2:$P$1001,MATCH(ROWS($N$2:N817),$N$2:$N$1001,0),0),2)),INDEX($S$2:$S$1001,MATCH(ROWS($N$2:N817),$N$2:$N$1001,0),0)))</f>
        <v>0</v>
      </c>
      <c r="B817" s="5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5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5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5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5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5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5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5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5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applicable"),exact(Metadata!D817,"not collected"),exact(Metadata!D817,"not provided"),exact(Metadata!D817,"restricted access"))),AND(IF(Metadata!D817="",FALSE,IF(ISERROR(INT(Metadata!D817)),FALSE,INT(Metadata!D817)=Metadata!D817)),Metadata!D817&gt;0))</f>
        <v>0</v>
      </c>
      <c r="X817">
        <f>AND(IF(Metadata!E817="",FALSE,TRUE),exact(Metadata!E817,"weeks"))</f>
        <v>0</v>
      </c>
      <c r="Y817">
        <f>AND(IF(Metadata!F817="",FALSE,TRUE),exact(Metadata!F817,"rat"))</f>
        <v>0</v>
      </c>
      <c r="Z817">
        <f>AND(IF(Metadata!G817="",FALSE,TRUE),exact(Metadata!G817,"Rattus norvegicus"))</f>
        <v>0</v>
      </c>
      <c r="AA817">
        <f>AND(IF(Metadata!H817="",FALSE,TRUE),exact(Metadata!H817,"10116"))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access"))),AND(IF(Metadata!I817="",FALSE,IF(ISERROR(INT(Metadata!I817)),FALSE,INT(Metadata!I817)=Metadata!I817)),Metadata!I817&gt;0))</f>
        <v>0</v>
      </c>
      <c r="AC817">
        <f>AND(IF(Metadata!J817="",FALSE,TRUE),exact(Metadata!J817,"g"))</f>
        <v>0</v>
      </c>
    </row>
    <row r="818" spans="1:29">
      <c r="A818" s="4">
        <f>IF(B818=" "," ",HYPERLINK(CONCATENATE("#metadata!",ADDRESS(INDEX($P$2:$P$1001,MATCH(ROWS($N$2:N818),$N$2:$N$1001,0),0),2)),INDEX($S$2:$S$1001,MATCH(ROWS($N$2:N818),$N$2:$N$1001,0),0)))</f>
        <v>0</v>
      </c>
      <c r="B818" s="5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5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5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5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5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5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5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5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5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applicable"),exact(Metadata!D818,"not collected"),exact(Metadata!D818,"not provided"),exact(Metadata!D818,"restricted access"))),AND(IF(Metadata!D818="",FALSE,IF(ISERROR(INT(Metadata!D818)),FALSE,INT(Metadata!D818)=Metadata!D818)),Metadata!D818&gt;0))</f>
        <v>0</v>
      </c>
      <c r="X818">
        <f>AND(IF(Metadata!E818="",FALSE,TRUE),exact(Metadata!E818,"weeks"))</f>
        <v>0</v>
      </c>
      <c r="Y818">
        <f>AND(IF(Metadata!F818="",FALSE,TRUE),exact(Metadata!F818,"rat"))</f>
        <v>0</v>
      </c>
      <c r="Z818">
        <f>AND(IF(Metadata!G818="",FALSE,TRUE),exact(Metadata!G818,"Rattus norvegicus"))</f>
        <v>0</v>
      </c>
      <c r="AA818">
        <f>AND(IF(Metadata!H818="",FALSE,TRUE),exact(Metadata!H818,"10116"))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access"))),AND(IF(Metadata!I818="",FALSE,IF(ISERROR(INT(Metadata!I818)),FALSE,INT(Metadata!I818)=Metadata!I818)),Metadata!I818&gt;0))</f>
        <v>0</v>
      </c>
      <c r="AC818">
        <f>AND(IF(Metadata!J818="",FALSE,TRUE),exact(Metadata!J818,"g"))</f>
        <v>0</v>
      </c>
    </row>
    <row r="819" spans="1:29">
      <c r="A819" s="4">
        <f>IF(B819=" "," ",HYPERLINK(CONCATENATE("#metadata!",ADDRESS(INDEX($P$2:$P$1001,MATCH(ROWS($N$2:N819),$N$2:$N$1001,0),0),2)),INDEX($S$2:$S$1001,MATCH(ROWS($N$2:N819),$N$2:$N$1001,0),0)))</f>
        <v>0</v>
      </c>
      <c r="B819" s="5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5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5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5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5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5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5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5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5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applicable"),exact(Metadata!D819,"not collected"),exact(Metadata!D819,"not provided"),exact(Metadata!D819,"restricted access"))),AND(IF(Metadata!D819="",FALSE,IF(ISERROR(INT(Metadata!D819)),FALSE,INT(Metadata!D819)=Metadata!D819)),Metadata!D819&gt;0))</f>
        <v>0</v>
      </c>
      <c r="X819">
        <f>AND(IF(Metadata!E819="",FALSE,TRUE),exact(Metadata!E819,"weeks"))</f>
        <v>0</v>
      </c>
      <c r="Y819">
        <f>AND(IF(Metadata!F819="",FALSE,TRUE),exact(Metadata!F819,"rat"))</f>
        <v>0</v>
      </c>
      <c r="Z819">
        <f>AND(IF(Metadata!G819="",FALSE,TRUE),exact(Metadata!G819,"Rattus norvegicus"))</f>
        <v>0</v>
      </c>
      <c r="AA819">
        <f>AND(IF(Metadata!H819="",FALSE,TRUE),exact(Metadata!H819,"10116"))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access"))),AND(IF(Metadata!I819="",FALSE,IF(ISERROR(INT(Metadata!I819)),FALSE,INT(Metadata!I819)=Metadata!I819)),Metadata!I819&gt;0))</f>
        <v>0</v>
      </c>
      <c r="AC819">
        <f>AND(IF(Metadata!J819="",FALSE,TRUE),exact(Metadata!J819,"g"))</f>
        <v>0</v>
      </c>
    </row>
    <row r="820" spans="1:29">
      <c r="A820" s="4">
        <f>IF(B820=" "," ",HYPERLINK(CONCATENATE("#metadata!",ADDRESS(INDEX($P$2:$P$1001,MATCH(ROWS($N$2:N820),$N$2:$N$1001,0),0),2)),INDEX($S$2:$S$1001,MATCH(ROWS($N$2:N820),$N$2:$N$1001,0),0)))</f>
        <v>0</v>
      </c>
      <c r="B820" s="5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5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5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5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5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5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5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5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5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applicable"),exact(Metadata!D820,"not collected"),exact(Metadata!D820,"not provided"),exact(Metadata!D820,"restricted access"))),AND(IF(Metadata!D820="",FALSE,IF(ISERROR(INT(Metadata!D820)),FALSE,INT(Metadata!D820)=Metadata!D820)),Metadata!D820&gt;0))</f>
        <v>0</v>
      </c>
      <c r="X820">
        <f>AND(IF(Metadata!E820="",FALSE,TRUE),exact(Metadata!E820,"weeks"))</f>
        <v>0</v>
      </c>
      <c r="Y820">
        <f>AND(IF(Metadata!F820="",FALSE,TRUE),exact(Metadata!F820,"rat"))</f>
        <v>0</v>
      </c>
      <c r="Z820">
        <f>AND(IF(Metadata!G820="",FALSE,TRUE),exact(Metadata!G820,"Rattus norvegicus"))</f>
        <v>0</v>
      </c>
      <c r="AA820">
        <f>AND(IF(Metadata!H820="",FALSE,TRUE),exact(Metadata!H820,"10116"))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access"))),AND(IF(Metadata!I820="",FALSE,IF(ISERROR(INT(Metadata!I820)),FALSE,INT(Metadata!I820)=Metadata!I820)),Metadata!I820&gt;0))</f>
        <v>0</v>
      </c>
      <c r="AC820">
        <f>AND(IF(Metadata!J820="",FALSE,TRUE),exact(Metadata!J820,"g"))</f>
        <v>0</v>
      </c>
    </row>
    <row r="821" spans="1:29">
      <c r="A821" s="4">
        <f>IF(B821=" "," ",HYPERLINK(CONCATENATE("#metadata!",ADDRESS(INDEX($P$2:$P$1001,MATCH(ROWS($N$2:N821),$N$2:$N$1001,0),0),2)),INDEX($S$2:$S$1001,MATCH(ROWS($N$2:N821),$N$2:$N$1001,0),0)))</f>
        <v>0</v>
      </c>
      <c r="B821" s="5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5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5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5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5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5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5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5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5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applicable"),exact(Metadata!D821,"not collected"),exact(Metadata!D821,"not provided"),exact(Metadata!D821,"restricted access"))),AND(IF(Metadata!D821="",FALSE,IF(ISERROR(INT(Metadata!D821)),FALSE,INT(Metadata!D821)=Metadata!D821)),Metadata!D821&gt;0))</f>
        <v>0</v>
      </c>
      <c r="X821">
        <f>AND(IF(Metadata!E821="",FALSE,TRUE),exact(Metadata!E821,"weeks"))</f>
        <v>0</v>
      </c>
      <c r="Y821">
        <f>AND(IF(Metadata!F821="",FALSE,TRUE),exact(Metadata!F821,"rat"))</f>
        <v>0</v>
      </c>
      <c r="Z821">
        <f>AND(IF(Metadata!G821="",FALSE,TRUE),exact(Metadata!G821,"Rattus norvegicus"))</f>
        <v>0</v>
      </c>
      <c r="AA821">
        <f>AND(IF(Metadata!H821="",FALSE,TRUE),exact(Metadata!H821,"10116"))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access"))),AND(IF(Metadata!I821="",FALSE,IF(ISERROR(INT(Metadata!I821)),FALSE,INT(Metadata!I821)=Metadata!I821)),Metadata!I821&gt;0))</f>
        <v>0</v>
      </c>
      <c r="AC821">
        <f>AND(IF(Metadata!J821="",FALSE,TRUE),exact(Metadata!J821,"g"))</f>
        <v>0</v>
      </c>
    </row>
    <row r="822" spans="1:29">
      <c r="A822" s="4">
        <f>IF(B822=" "," ",HYPERLINK(CONCATENATE("#metadata!",ADDRESS(INDEX($P$2:$P$1001,MATCH(ROWS($N$2:N822),$N$2:$N$1001,0),0),2)),INDEX($S$2:$S$1001,MATCH(ROWS($N$2:N822),$N$2:$N$1001,0),0)))</f>
        <v>0</v>
      </c>
      <c r="B822" s="5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5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5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5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5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5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5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5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5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applicable"),exact(Metadata!D822,"not collected"),exact(Metadata!D822,"not provided"),exact(Metadata!D822,"restricted access"))),AND(IF(Metadata!D822="",FALSE,IF(ISERROR(INT(Metadata!D822)),FALSE,INT(Metadata!D822)=Metadata!D822)),Metadata!D822&gt;0))</f>
        <v>0</v>
      </c>
      <c r="X822">
        <f>AND(IF(Metadata!E822="",FALSE,TRUE),exact(Metadata!E822,"weeks"))</f>
        <v>0</v>
      </c>
      <c r="Y822">
        <f>AND(IF(Metadata!F822="",FALSE,TRUE),exact(Metadata!F822,"rat"))</f>
        <v>0</v>
      </c>
      <c r="Z822">
        <f>AND(IF(Metadata!G822="",FALSE,TRUE),exact(Metadata!G822,"Rattus norvegicus"))</f>
        <v>0</v>
      </c>
      <c r="AA822">
        <f>AND(IF(Metadata!H822="",FALSE,TRUE),exact(Metadata!H822,"10116"))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access"))),AND(IF(Metadata!I822="",FALSE,IF(ISERROR(INT(Metadata!I822)),FALSE,INT(Metadata!I822)=Metadata!I822)),Metadata!I822&gt;0))</f>
        <v>0</v>
      </c>
      <c r="AC822">
        <f>AND(IF(Metadata!J822="",FALSE,TRUE),exact(Metadata!J822,"g"))</f>
        <v>0</v>
      </c>
    </row>
    <row r="823" spans="1:29">
      <c r="A823" s="4">
        <f>IF(B823=" "," ",HYPERLINK(CONCATENATE("#metadata!",ADDRESS(INDEX($P$2:$P$1001,MATCH(ROWS($N$2:N823),$N$2:$N$1001,0),0),2)),INDEX($S$2:$S$1001,MATCH(ROWS($N$2:N823),$N$2:$N$1001,0),0)))</f>
        <v>0</v>
      </c>
      <c r="B823" s="5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5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5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5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5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5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5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5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5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applicable"),exact(Metadata!D823,"not collected"),exact(Metadata!D823,"not provided"),exact(Metadata!D823,"restricted access"))),AND(IF(Metadata!D823="",FALSE,IF(ISERROR(INT(Metadata!D823)),FALSE,INT(Metadata!D823)=Metadata!D823)),Metadata!D823&gt;0))</f>
        <v>0</v>
      </c>
      <c r="X823">
        <f>AND(IF(Metadata!E823="",FALSE,TRUE),exact(Metadata!E823,"weeks"))</f>
        <v>0</v>
      </c>
      <c r="Y823">
        <f>AND(IF(Metadata!F823="",FALSE,TRUE),exact(Metadata!F823,"rat"))</f>
        <v>0</v>
      </c>
      <c r="Z823">
        <f>AND(IF(Metadata!G823="",FALSE,TRUE),exact(Metadata!G823,"Rattus norvegicus"))</f>
        <v>0</v>
      </c>
      <c r="AA823">
        <f>AND(IF(Metadata!H823="",FALSE,TRUE),exact(Metadata!H823,"10116"))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access"))),AND(IF(Metadata!I823="",FALSE,IF(ISERROR(INT(Metadata!I823)),FALSE,INT(Metadata!I823)=Metadata!I823)),Metadata!I823&gt;0))</f>
        <v>0</v>
      </c>
      <c r="AC823">
        <f>AND(IF(Metadata!J823="",FALSE,TRUE),exact(Metadata!J823,"g"))</f>
        <v>0</v>
      </c>
    </row>
    <row r="824" spans="1:29">
      <c r="A824" s="4">
        <f>IF(B824=" "," ",HYPERLINK(CONCATENATE("#metadata!",ADDRESS(INDEX($P$2:$P$1001,MATCH(ROWS($N$2:N824),$N$2:$N$1001,0),0),2)),INDEX($S$2:$S$1001,MATCH(ROWS($N$2:N824),$N$2:$N$1001,0),0)))</f>
        <v>0</v>
      </c>
      <c r="B824" s="5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5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5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5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5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5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5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5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5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applicable"),exact(Metadata!D824,"not collected"),exact(Metadata!D824,"not provided"),exact(Metadata!D824,"restricted access"))),AND(IF(Metadata!D824="",FALSE,IF(ISERROR(INT(Metadata!D824)),FALSE,INT(Metadata!D824)=Metadata!D824)),Metadata!D824&gt;0))</f>
        <v>0</v>
      </c>
      <c r="X824">
        <f>AND(IF(Metadata!E824="",FALSE,TRUE),exact(Metadata!E824,"weeks"))</f>
        <v>0</v>
      </c>
      <c r="Y824">
        <f>AND(IF(Metadata!F824="",FALSE,TRUE),exact(Metadata!F824,"rat"))</f>
        <v>0</v>
      </c>
      <c r="Z824">
        <f>AND(IF(Metadata!G824="",FALSE,TRUE),exact(Metadata!G824,"Rattus norvegicus"))</f>
        <v>0</v>
      </c>
      <c r="AA824">
        <f>AND(IF(Metadata!H824="",FALSE,TRUE),exact(Metadata!H824,"10116"))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access"))),AND(IF(Metadata!I824="",FALSE,IF(ISERROR(INT(Metadata!I824)),FALSE,INT(Metadata!I824)=Metadata!I824)),Metadata!I824&gt;0))</f>
        <v>0</v>
      </c>
      <c r="AC824">
        <f>AND(IF(Metadata!J824="",FALSE,TRUE),exact(Metadata!J824,"g"))</f>
        <v>0</v>
      </c>
    </row>
    <row r="825" spans="1:29">
      <c r="A825" s="4">
        <f>IF(B825=" "," ",HYPERLINK(CONCATENATE("#metadata!",ADDRESS(INDEX($P$2:$P$1001,MATCH(ROWS($N$2:N825),$N$2:$N$1001,0),0),2)),INDEX($S$2:$S$1001,MATCH(ROWS($N$2:N825),$N$2:$N$1001,0),0)))</f>
        <v>0</v>
      </c>
      <c r="B825" s="5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5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5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5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5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5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5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5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5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applicable"),exact(Metadata!D825,"not collected"),exact(Metadata!D825,"not provided"),exact(Metadata!D825,"restricted access"))),AND(IF(Metadata!D825="",FALSE,IF(ISERROR(INT(Metadata!D825)),FALSE,INT(Metadata!D825)=Metadata!D825)),Metadata!D825&gt;0))</f>
        <v>0</v>
      </c>
      <c r="X825">
        <f>AND(IF(Metadata!E825="",FALSE,TRUE),exact(Metadata!E825,"weeks"))</f>
        <v>0</v>
      </c>
      <c r="Y825">
        <f>AND(IF(Metadata!F825="",FALSE,TRUE),exact(Metadata!F825,"rat"))</f>
        <v>0</v>
      </c>
      <c r="Z825">
        <f>AND(IF(Metadata!G825="",FALSE,TRUE),exact(Metadata!G825,"Rattus norvegicus"))</f>
        <v>0</v>
      </c>
      <c r="AA825">
        <f>AND(IF(Metadata!H825="",FALSE,TRUE),exact(Metadata!H825,"10116"))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access"))),AND(IF(Metadata!I825="",FALSE,IF(ISERROR(INT(Metadata!I825)),FALSE,INT(Metadata!I825)=Metadata!I825)),Metadata!I825&gt;0))</f>
        <v>0</v>
      </c>
      <c r="AC825">
        <f>AND(IF(Metadata!J825="",FALSE,TRUE),exact(Metadata!J825,"g"))</f>
        <v>0</v>
      </c>
    </row>
    <row r="826" spans="1:29">
      <c r="A826" s="4">
        <f>IF(B826=" "," ",HYPERLINK(CONCATENATE("#metadata!",ADDRESS(INDEX($P$2:$P$1001,MATCH(ROWS($N$2:N826),$N$2:$N$1001,0),0),2)),INDEX($S$2:$S$1001,MATCH(ROWS($N$2:N826),$N$2:$N$1001,0),0)))</f>
        <v>0</v>
      </c>
      <c r="B826" s="5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5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5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5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5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5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5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5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5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applicable"),exact(Metadata!D826,"not collected"),exact(Metadata!D826,"not provided"),exact(Metadata!D826,"restricted access"))),AND(IF(Metadata!D826="",FALSE,IF(ISERROR(INT(Metadata!D826)),FALSE,INT(Metadata!D826)=Metadata!D826)),Metadata!D826&gt;0))</f>
        <v>0</v>
      </c>
      <c r="X826">
        <f>AND(IF(Metadata!E826="",FALSE,TRUE),exact(Metadata!E826,"weeks"))</f>
        <v>0</v>
      </c>
      <c r="Y826">
        <f>AND(IF(Metadata!F826="",FALSE,TRUE),exact(Metadata!F826,"rat"))</f>
        <v>0</v>
      </c>
      <c r="Z826">
        <f>AND(IF(Metadata!G826="",FALSE,TRUE),exact(Metadata!G826,"Rattus norvegicus"))</f>
        <v>0</v>
      </c>
      <c r="AA826">
        <f>AND(IF(Metadata!H826="",FALSE,TRUE),exact(Metadata!H826,"10116"))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access"))),AND(IF(Metadata!I826="",FALSE,IF(ISERROR(INT(Metadata!I826)),FALSE,INT(Metadata!I826)=Metadata!I826)),Metadata!I826&gt;0))</f>
        <v>0</v>
      </c>
      <c r="AC826">
        <f>AND(IF(Metadata!J826="",FALSE,TRUE),exact(Metadata!J826,"g"))</f>
        <v>0</v>
      </c>
    </row>
    <row r="827" spans="1:29">
      <c r="A827" s="4">
        <f>IF(B827=" "," ",HYPERLINK(CONCATENATE("#metadata!",ADDRESS(INDEX($P$2:$P$1001,MATCH(ROWS($N$2:N827),$N$2:$N$1001,0),0),2)),INDEX($S$2:$S$1001,MATCH(ROWS($N$2:N827),$N$2:$N$1001,0),0)))</f>
        <v>0</v>
      </c>
      <c r="B827" s="5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5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5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5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5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5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5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5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5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applicable"),exact(Metadata!D827,"not collected"),exact(Metadata!D827,"not provided"),exact(Metadata!D827,"restricted access"))),AND(IF(Metadata!D827="",FALSE,IF(ISERROR(INT(Metadata!D827)),FALSE,INT(Metadata!D827)=Metadata!D827)),Metadata!D827&gt;0))</f>
        <v>0</v>
      </c>
      <c r="X827">
        <f>AND(IF(Metadata!E827="",FALSE,TRUE),exact(Metadata!E827,"weeks"))</f>
        <v>0</v>
      </c>
      <c r="Y827">
        <f>AND(IF(Metadata!F827="",FALSE,TRUE),exact(Metadata!F827,"rat"))</f>
        <v>0</v>
      </c>
      <c r="Z827">
        <f>AND(IF(Metadata!G827="",FALSE,TRUE),exact(Metadata!G827,"Rattus norvegicus"))</f>
        <v>0</v>
      </c>
      <c r="AA827">
        <f>AND(IF(Metadata!H827="",FALSE,TRUE),exact(Metadata!H827,"10116"))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access"))),AND(IF(Metadata!I827="",FALSE,IF(ISERROR(INT(Metadata!I827)),FALSE,INT(Metadata!I827)=Metadata!I827)),Metadata!I827&gt;0))</f>
        <v>0</v>
      </c>
      <c r="AC827">
        <f>AND(IF(Metadata!J827="",FALSE,TRUE),exact(Metadata!J827,"g"))</f>
        <v>0</v>
      </c>
    </row>
    <row r="828" spans="1:29">
      <c r="A828" s="4">
        <f>IF(B828=" "," ",HYPERLINK(CONCATENATE("#metadata!",ADDRESS(INDEX($P$2:$P$1001,MATCH(ROWS($N$2:N828),$N$2:$N$1001,0),0),2)),INDEX($S$2:$S$1001,MATCH(ROWS($N$2:N828),$N$2:$N$1001,0),0)))</f>
        <v>0</v>
      </c>
      <c r="B828" s="5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5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5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5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5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5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5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5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5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applicable"),exact(Metadata!D828,"not collected"),exact(Metadata!D828,"not provided"),exact(Metadata!D828,"restricted access"))),AND(IF(Metadata!D828="",FALSE,IF(ISERROR(INT(Metadata!D828)),FALSE,INT(Metadata!D828)=Metadata!D828)),Metadata!D828&gt;0))</f>
        <v>0</v>
      </c>
      <c r="X828">
        <f>AND(IF(Metadata!E828="",FALSE,TRUE),exact(Metadata!E828,"weeks"))</f>
        <v>0</v>
      </c>
      <c r="Y828">
        <f>AND(IF(Metadata!F828="",FALSE,TRUE),exact(Metadata!F828,"rat"))</f>
        <v>0</v>
      </c>
      <c r="Z828">
        <f>AND(IF(Metadata!G828="",FALSE,TRUE),exact(Metadata!G828,"Rattus norvegicus"))</f>
        <v>0</v>
      </c>
      <c r="AA828">
        <f>AND(IF(Metadata!H828="",FALSE,TRUE),exact(Metadata!H828,"10116"))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access"))),AND(IF(Metadata!I828="",FALSE,IF(ISERROR(INT(Metadata!I828)),FALSE,INT(Metadata!I828)=Metadata!I828)),Metadata!I828&gt;0))</f>
        <v>0</v>
      </c>
      <c r="AC828">
        <f>AND(IF(Metadata!J828="",FALSE,TRUE),exact(Metadata!J828,"g"))</f>
        <v>0</v>
      </c>
    </row>
    <row r="829" spans="1:29">
      <c r="A829" s="4">
        <f>IF(B829=" "," ",HYPERLINK(CONCATENATE("#metadata!",ADDRESS(INDEX($P$2:$P$1001,MATCH(ROWS($N$2:N829),$N$2:$N$1001,0),0),2)),INDEX($S$2:$S$1001,MATCH(ROWS($N$2:N829),$N$2:$N$1001,0),0)))</f>
        <v>0</v>
      </c>
      <c r="B829" s="5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5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5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5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5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5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5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5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5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applicable"),exact(Metadata!D829,"not collected"),exact(Metadata!D829,"not provided"),exact(Metadata!D829,"restricted access"))),AND(IF(Metadata!D829="",FALSE,IF(ISERROR(INT(Metadata!D829)),FALSE,INT(Metadata!D829)=Metadata!D829)),Metadata!D829&gt;0))</f>
        <v>0</v>
      </c>
      <c r="X829">
        <f>AND(IF(Metadata!E829="",FALSE,TRUE),exact(Metadata!E829,"weeks"))</f>
        <v>0</v>
      </c>
      <c r="Y829">
        <f>AND(IF(Metadata!F829="",FALSE,TRUE),exact(Metadata!F829,"rat"))</f>
        <v>0</v>
      </c>
      <c r="Z829">
        <f>AND(IF(Metadata!G829="",FALSE,TRUE),exact(Metadata!G829,"Rattus norvegicus"))</f>
        <v>0</v>
      </c>
      <c r="AA829">
        <f>AND(IF(Metadata!H829="",FALSE,TRUE),exact(Metadata!H829,"10116"))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access"))),AND(IF(Metadata!I829="",FALSE,IF(ISERROR(INT(Metadata!I829)),FALSE,INT(Metadata!I829)=Metadata!I829)),Metadata!I829&gt;0))</f>
        <v>0</v>
      </c>
      <c r="AC829">
        <f>AND(IF(Metadata!J829="",FALSE,TRUE),exact(Metadata!J829,"g"))</f>
        <v>0</v>
      </c>
    </row>
    <row r="830" spans="1:29">
      <c r="A830" s="4">
        <f>IF(B830=" "," ",HYPERLINK(CONCATENATE("#metadata!",ADDRESS(INDEX($P$2:$P$1001,MATCH(ROWS($N$2:N830),$N$2:$N$1001,0),0),2)),INDEX($S$2:$S$1001,MATCH(ROWS($N$2:N830),$N$2:$N$1001,0),0)))</f>
        <v>0</v>
      </c>
      <c r="B830" s="5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5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5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5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5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5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5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5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5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applicable"),exact(Metadata!D830,"not collected"),exact(Metadata!D830,"not provided"),exact(Metadata!D830,"restricted access"))),AND(IF(Metadata!D830="",FALSE,IF(ISERROR(INT(Metadata!D830)),FALSE,INT(Metadata!D830)=Metadata!D830)),Metadata!D830&gt;0))</f>
        <v>0</v>
      </c>
      <c r="X830">
        <f>AND(IF(Metadata!E830="",FALSE,TRUE),exact(Metadata!E830,"weeks"))</f>
        <v>0</v>
      </c>
      <c r="Y830">
        <f>AND(IF(Metadata!F830="",FALSE,TRUE),exact(Metadata!F830,"rat"))</f>
        <v>0</v>
      </c>
      <c r="Z830">
        <f>AND(IF(Metadata!G830="",FALSE,TRUE),exact(Metadata!G830,"Rattus norvegicus"))</f>
        <v>0</v>
      </c>
      <c r="AA830">
        <f>AND(IF(Metadata!H830="",FALSE,TRUE),exact(Metadata!H830,"10116"))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access"))),AND(IF(Metadata!I830="",FALSE,IF(ISERROR(INT(Metadata!I830)),FALSE,INT(Metadata!I830)=Metadata!I830)),Metadata!I830&gt;0))</f>
        <v>0</v>
      </c>
      <c r="AC830">
        <f>AND(IF(Metadata!J830="",FALSE,TRUE),exact(Metadata!J830,"g"))</f>
        <v>0</v>
      </c>
    </row>
    <row r="831" spans="1:29">
      <c r="A831" s="4">
        <f>IF(B831=" "," ",HYPERLINK(CONCATENATE("#metadata!",ADDRESS(INDEX($P$2:$P$1001,MATCH(ROWS($N$2:N831),$N$2:$N$1001,0),0),2)),INDEX($S$2:$S$1001,MATCH(ROWS($N$2:N831),$N$2:$N$1001,0),0)))</f>
        <v>0</v>
      </c>
      <c r="B831" s="5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5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5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5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5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5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5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5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5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applicable"),exact(Metadata!D831,"not collected"),exact(Metadata!D831,"not provided"),exact(Metadata!D831,"restricted access"))),AND(IF(Metadata!D831="",FALSE,IF(ISERROR(INT(Metadata!D831)),FALSE,INT(Metadata!D831)=Metadata!D831)),Metadata!D831&gt;0))</f>
        <v>0</v>
      </c>
      <c r="X831">
        <f>AND(IF(Metadata!E831="",FALSE,TRUE),exact(Metadata!E831,"weeks"))</f>
        <v>0</v>
      </c>
      <c r="Y831">
        <f>AND(IF(Metadata!F831="",FALSE,TRUE),exact(Metadata!F831,"rat"))</f>
        <v>0</v>
      </c>
      <c r="Z831">
        <f>AND(IF(Metadata!G831="",FALSE,TRUE),exact(Metadata!G831,"Rattus norvegicus"))</f>
        <v>0</v>
      </c>
      <c r="AA831">
        <f>AND(IF(Metadata!H831="",FALSE,TRUE),exact(Metadata!H831,"10116"))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access"))),AND(IF(Metadata!I831="",FALSE,IF(ISERROR(INT(Metadata!I831)),FALSE,INT(Metadata!I831)=Metadata!I831)),Metadata!I831&gt;0))</f>
        <v>0</v>
      </c>
      <c r="AC831">
        <f>AND(IF(Metadata!J831="",FALSE,TRUE),exact(Metadata!J831,"g"))</f>
        <v>0</v>
      </c>
    </row>
    <row r="832" spans="1:29">
      <c r="A832" s="4">
        <f>IF(B832=" "," ",HYPERLINK(CONCATENATE("#metadata!",ADDRESS(INDEX($P$2:$P$1001,MATCH(ROWS($N$2:N832),$N$2:$N$1001,0),0),2)),INDEX($S$2:$S$1001,MATCH(ROWS($N$2:N832),$N$2:$N$1001,0),0)))</f>
        <v>0</v>
      </c>
      <c r="B832" s="5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5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5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5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5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5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5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5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5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applicable"),exact(Metadata!D832,"not collected"),exact(Metadata!D832,"not provided"),exact(Metadata!D832,"restricted access"))),AND(IF(Metadata!D832="",FALSE,IF(ISERROR(INT(Metadata!D832)),FALSE,INT(Metadata!D832)=Metadata!D832)),Metadata!D832&gt;0))</f>
        <v>0</v>
      </c>
      <c r="X832">
        <f>AND(IF(Metadata!E832="",FALSE,TRUE),exact(Metadata!E832,"weeks"))</f>
        <v>0</v>
      </c>
      <c r="Y832">
        <f>AND(IF(Metadata!F832="",FALSE,TRUE),exact(Metadata!F832,"rat"))</f>
        <v>0</v>
      </c>
      <c r="Z832">
        <f>AND(IF(Metadata!G832="",FALSE,TRUE),exact(Metadata!G832,"Rattus norvegicus"))</f>
        <v>0</v>
      </c>
      <c r="AA832">
        <f>AND(IF(Metadata!H832="",FALSE,TRUE),exact(Metadata!H832,"10116"))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access"))),AND(IF(Metadata!I832="",FALSE,IF(ISERROR(INT(Metadata!I832)),FALSE,INT(Metadata!I832)=Metadata!I832)),Metadata!I832&gt;0))</f>
        <v>0</v>
      </c>
      <c r="AC832">
        <f>AND(IF(Metadata!J832="",FALSE,TRUE),exact(Metadata!J832,"g"))</f>
        <v>0</v>
      </c>
    </row>
    <row r="833" spans="1:29">
      <c r="A833" s="4">
        <f>IF(B833=" "," ",HYPERLINK(CONCATENATE("#metadata!",ADDRESS(INDEX($P$2:$P$1001,MATCH(ROWS($N$2:N833),$N$2:$N$1001,0),0),2)),INDEX($S$2:$S$1001,MATCH(ROWS($N$2:N833),$N$2:$N$1001,0),0)))</f>
        <v>0</v>
      </c>
      <c r="B833" s="5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5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5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5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5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5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5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5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5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applicable"),exact(Metadata!D833,"not collected"),exact(Metadata!D833,"not provided"),exact(Metadata!D833,"restricted access"))),AND(IF(Metadata!D833="",FALSE,IF(ISERROR(INT(Metadata!D833)),FALSE,INT(Metadata!D833)=Metadata!D833)),Metadata!D833&gt;0))</f>
        <v>0</v>
      </c>
      <c r="X833">
        <f>AND(IF(Metadata!E833="",FALSE,TRUE),exact(Metadata!E833,"weeks"))</f>
        <v>0</v>
      </c>
      <c r="Y833">
        <f>AND(IF(Metadata!F833="",FALSE,TRUE),exact(Metadata!F833,"rat"))</f>
        <v>0</v>
      </c>
      <c r="Z833">
        <f>AND(IF(Metadata!G833="",FALSE,TRUE),exact(Metadata!G833,"Rattus norvegicus"))</f>
        <v>0</v>
      </c>
      <c r="AA833">
        <f>AND(IF(Metadata!H833="",FALSE,TRUE),exact(Metadata!H833,"10116"))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access"))),AND(IF(Metadata!I833="",FALSE,IF(ISERROR(INT(Metadata!I833)),FALSE,INT(Metadata!I833)=Metadata!I833)),Metadata!I833&gt;0))</f>
        <v>0</v>
      </c>
      <c r="AC833">
        <f>AND(IF(Metadata!J833="",FALSE,TRUE),exact(Metadata!J833,"g"))</f>
        <v>0</v>
      </c>
    </row>
    <row r="834" spans="1:29">
      <c r="A834" s="4">
        <f>IF(B834=" "," ",HYPERLINK(CONCATENATE("#metadata!",ADDRESS(INDEX($P$2:$P$1001,MATCH(ROWS($N$2:N834),$N$2:$N$1001,0),0),2)),INDEX($S$2:$S$1001,MATCH(ROWS($N$2:N834),$N$2:$N$1001,0),0)))</f>
        <v>0</v>
      </c>
      <c r="B834" s="5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5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5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5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5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5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5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5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5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applicable"),exact(Metadata!D834,"not collected"),exact(Metadata!D834,"not provided"),exact(Metadata!D834,"restricted access"))),AND(IF(Metadata!D834="",FALSE,IF(ISERROR(INT(Metadata!D834)),FALSE,INT(Metadata!D834)=Metadata!D834)),Metadata!D834&gt;0))</f>
        <v>0</v>
      </c>
      <c r="X834">
        <f>AND(IF(Metadata!E834="",FALSE,TRUE),exact(Metadata!E834,"weeks"))</f>
        <v>0</v>
      </c>
      <c r="Y834">
        <f>AND(IF(Metadata!F834="",FALSE,TRUE),exact(Metadata!F834,"rat"))</f>
        <v>0</v>
      </c>
      <c r="Z834">
        <f>AND(IF(Metadata!G834="",FALSE,TRUE),exact(Metadata!G834,"Rattus norvegicus"))</f>
        <v>0</v>
      </c>
      <c r="AA834">
        <f>AND(IF(Metadata!H834="",FALSE,TRUE),exact(Metadata!H834,"10116"))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access"))),AND(IF(Metadata!I834="",FALSE,IF(ISERROR(INT(Metadata!I834)),FALSE,INT(Metadata!I834)=Metadata!I834)),Metadata!I834&gt;0))</f>
        <v>0</v>
      </c>
      <c r="AC834">
        <f>AND(IF(Metadata!J834="",FALSE,TRUE),exact(Metadata!J834,"g"))</f>
        <v>0</v>
      </c>
    </row>
    <row r="835" spans="1:29">
      <c r="A835" s="4">
        <f>IF(B835=" "," ",HYPERLINK(CONCATENATE("#metadata!",ADDRESS(INDEX($P$2:$P$1001,MATCH(ROWS($N$2:N835),$N$2:$N$1001,0),0),2)),INDEX($S$2:$S$1001,MATCH(ROWS($N$2:N835),$N$2:$N$1001,0),0)))</f>
        <v>0</v>
      </c>
      <c r="B835" s="5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5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5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5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5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5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5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5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5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applicable"),exact(Metadata!D835,"not collected"),exact(Metadata!D835,"not provided"),exact(Metadata!D835,"restricted access"))),AND(IF(Metadata!D835="",FALSE,IF(ISERROR(INT(Metadata!D835)),FALSE,INT(Metadata!D835)=Metadata!D835)),Metadata!D835&gt;0))</f>
        <v>0</v>
      </c>
      <c r="X835">
        <f>AND(IF(Metadata!E835="",FALSE,TRUE),exact(Metadata!E835,"weeks"))</f>
        <v>0</v>
      </c>
      <c r="Y835">
        <f>AND(IF(Metadata!F835="",FALSE,TRUE),exact(Metadata!F835,"rat"))</f>
        <v>0</v>
      </c>
      <c r="Z835">
        <f>AND(IF(Metadata!G835="",FALSE,TRUE),exact(Metadata!G835,"Rattus norvegicus"))</f>
        <v>0</v>
      </c>
      <c r="AA835">
        <f>AND(IF(Metadata!H835="",FALSE,TRUE),exact(Metadata!H835,"10116"))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access"))),AND(IF(Metadata!I835="",FALSE,IF(ISERROR(INT(Metadata!I835)),FALSE,INT(Metadata!I835)=Metadata!I835)),Metadata!I835&gt;0))</f>
        <v>0</v>
      </c>
      <c r="AC835">
        <f>AND(IF(Metadata!J835="",FALSE,TRUE),exact(Metadata!J835,"g"))</f>
        <v>0</v>
      </c>
    </row>
    <row r="836" spans="1:29">
      <c r="A836" s="4">
        <f>IF(B836=" "," ",HYPERLINK(CONCATENATE("#metadata!",ADDRESS(INDEX($P$2:$P$1001,MATCH(ROWS($N$2:N836),$N$2:$N$1001,0),0),2)),INDEX($S$2:$S$1001,MATCH(ROWS($N$2:N836),$N$2:$N$1001,0),0)))</f>
        <v>0</v>
      </c>
      <c r="B836" s="5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5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5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5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5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5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5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5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5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applicable"),exact(Metadata!D836,"not collected"),exact(Metadata!D836,"not provided"),exact(Metadata!D836,"restricted access"))),AND(IF(Metadata!D836="",FALSE,IF(ISERROR(INT(Metadata!D836)),FALSE,INT(Metadata!D836)=Metadata!D836)),Metadata!D836&gt;0))</f>
        <v>0</v>
      </c>
      <c r="X836">
        <f>AND(IF(Metadata!E836="",FALSE,TRUE),exact(Metadata!E836,"weeks"))</f>
        <v>0</v>
      </c>
      <c r="Y836">
        <f>AND(IF(Metadata!F836="",FALSE,TRUE),exact(Metadata!F836,"rat"))</f>
        <v>0</v>
      </c>
      <c r="Z836">
        <f>AND(IF(Metadata!G836="",FALSE,TRUE),exact(Metadata!G836,"Rattus norvegicus"))</f>
        <v>0</v>
      </c>
      <c r="AA836">
        <f>AND(IF(Metadata!H836="",FALSE,TRUE),exact(Metadata!H836,"10116"))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access"))),AND(IF(Metadata!I836="",FALSE,IF(ISERROR(INT(Metadata!I836)),FALSE,INT(Metadata!I836)=Metadata!I836)),Metadata!I836&gt;0))</f>
        <v>0</v>
      </c>
      <c r="AC836">
        <f>AND(IF(Metadata!J836="",FALSE,TRUE),exact(Metadata!J836,"g"))</f>
        <v>0</v>
      </c>
    </row>
    <row r="837" spans="1:29">
      <c r="A837" s="4">
        <f>IF(B837=" "," ",HYPERLINK(CONCATENATE("#metadata!",ADDRESS(INDEX($P$2:$P$1001,MATCH(ROWS($N$2:N837),$N$2:$N$1001,0),0),2)),INDEX($S$2:$S$1001,MATCH(ROWS($N$2:N837),$N$2:$N$1001,0),0)))</f>
        <v>0</v>
      </c>
      <c r="B837" s="5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5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5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5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5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5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5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5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5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applicable"),exact(Metadata!D837,"not collected"),exact(Metadata!D837,"not provided"),exact(Metadata!D837,"restricted access"))),AND(IF(Metadata!D837="",FALSE,IF(ISERROR(INT(Metadata!D837)),FALSE,INT(Metadata!D837)=Metadata!D837)),Metadata!D837&gt;0))</f>
        <v>0</v>
      </c>
      <c r="X837">
        <f>AND(IF(Metadata!E837="",FALSE,TRUE),exact(Metadata!E837,"weeks"))</f>
        <v>0</v>
      </c>
      <c r="Y837">
        <f>AND(IF(Metadata!F837="",FALSE,TRUE),exact(Metadata!F837,"rat"))</f>
        <v>0</v>
      </c>
      <c r="Z837">
        <f>AND(IF(Metadata!G837="",FALSE,TRUE),exact(Metadata!G837,"Rattus norvegicus"))</f>
        <v>0</v>
      </c>
      <c r="AA837">
        <f>AND(IF(Metadata!H837="",FALSE,TRUE),exact(Metadata!H837,"10116"))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access"))),AND(IF(Metadata!I837="",FALSE,IF(ISERROR(INT(Metadata!I837)),FALSE,INT(Metadata!I837)=Metadata!I837)),Metadata!I837&gt;0))</f>
        <v>0</v>
      </c>
      <c r="AC837">
        <f>AND(IF(Metadata!J837="",FALSE,TRUE),exact(Metadata!J837,"g"))</f>
        <v>0</v>
      </c>
    </row>
    <row r="838" spans="1:29">
      <c r="A838" s="4">
        <f>IF(B838=" "," ",HYPERLINK(CONCATENATE("#metadata!",ADDRESS(INDEX($P$2:$P$1001,MATCH(ROWS($N$2:N838),$N$2:$N$1001,0),0),2)),INDEX($S$2:$S$1001,MATCH(ROWS($N$2:N838),$N$2:$N$1001,0),0)))</f>
        <v>0</v>
      </c>
      <c r="B838" s="5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5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5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5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5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5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5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5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5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applicable"),exact(Metadata!D838,"not collected"),exact(Metadata!D838,"not provided"),exact(Metadata!D838,"restricted access"))),AND(IF(Metadata!D838="",FALSE,IF(ISERROR(INT(Metadata!D838)),FALSE,INT(Metadata!D838)=Metadata!D838)),Metadata!D838&gt;0))</f>
        <v>0</v>
      </c>
      <c r="X838">
        <f>AND(IF(Metadata!E838="",FALSE,TRUE),exact(Metadata!E838,"weeks"))</f>
        <v>0</v>
      </c>
      <c r="Y838">
        <f>AND(IF(Metadata!F838="",FALSE,TRUE),exact(Metadata!F838,"rat"))</f>
        <v>0</v>
      </c>
      <c r="Z838">
        <f>AND(IF(Metadata!G838="",FALSE,TRUE),exact(Metadata!G838,"Rattus norvegicus"))</f>
        <v>0</v>
      </c>
      <c r="AA838">
        <f>AND(IF(Metadata!H838="",FALSE,TRUE),exact(Metadata!H838,"10116"))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access"))),AND(IF(Metadata!I838="",FALSE,IF(ISERROR(INT(Metadata!I838)),FALSE,INT(Metadata!I838)=Metadata!I838)),Metadata!I838&gt;0))</f>
        <v>0</v>
      </c>
      <c r="AC838">
        <f>AND(IF(Metadata!J838="",FALSE,TRUE),exact(Metadata!J838,"g"))</f>
        <v>0</v>
      </c>
    </row>
    <row r="839" spans="1:29">
      <c r="A839" s="4">
        <f>IF(B839=" "," ",HYPERLINK(CONCATENATE("#metadata!",ADDRESS(INDEX($P$2:$P$1001,MATCH(ROWS($N$2:N839),$N$2:$N$1001,0),0),2)),INDEX($S$2:$S$1001,MATCH(ROWS($N$2:N839),$N$2:$N$1001,0),0)))</f>
        <v>0</v>
      </c>
      <c r="B839" s="5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5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5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5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5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5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5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5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5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applicable"),exact(Metadata!D839,"not collected"),exact(Metadata!D839,"not provided"),exact(Metadata!D839,"restricted access"))),AND(IF(Metadata!D839="",FALSE,IF(ISERROR(INT(Metadata!D839)),FALSE,INT(Metadata!D839)=Metadata!D839)),Metadata!D839&gt;0))</f>
        <v>0</v>
      </c>
      <c r="X839">
        <f>AND(IF(Metadata!E839="",FALSE,TRUE),exact(Metadata!E839,"weeks"))</f>
        <v>0</v>
      </c>
      <c r="Y839">
        <f>AND(IF(Metadata!F839="",FALSE,TRUE),exact(Metadata!F839,"rat"))</f>
        <v>0</v>
      </c>
      <c r="Z839">
        <f>AND(IF(Metadata!G839="",FALSE,TRUE),exact(Metadata!G839,"Rattus norvegicus"))</f>
        <v>0</v>
      </c>
      <c r="AA839">
        <f>AND(IF(Metadata!H839="",FALSE,TRUE),exact(Metadata!H839,"10116"))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access"))),AND(IF(Metadata!I839="",FALSE,IF(ISERROR(INT(Metadata!I839)),FALSE,INT(Metadata!I839)=Metadata!I839)),Metadata!I839&gt;0))</f>
        <v>0</v>
      </c>
      <c r="AC839">
        <f>AND(IF(Metadata!J839="",FALSE,TRUE),exact(Metadata!J839,"g"))</f>
        <v>0</v>
      </c>
    </row>
    <row r="840" spans="1:29">
      <c r="A840" s="4">
        <f>IF(B840=" "," ",HYPERLINK(CONCATENATE("#metadata!",ADDRESS(INDEX($P$2:$P$1001,MATCH(ROWS($N$2:N840),$N$2:$N$1001,0),0),2)),INDEX($S$2:$S$1001,MATCH(ROWS($N$2:N840),$N$2:$N$1001,0),0)))</f>
        <v>0</v>
      </c>
      <c r="B840" s="5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5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5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5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5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5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5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5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5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applicable"),exact(Metadata!D840,"not collected"),exact(Metadata!D840,"not provided"),exact(Metadata!D840,"restricted access"))),AND(IF(Metadata!D840="",FALSE,IF(ISERROR(INT(Metadata!D840)),FALSE,INT(Metadata!D840)=Metadata!D840)),Metadata!D840&gt;0))</f>
        <v>0</v>
      </c>
      <c r="X840">
        <f>AND(IF(Metadata!E840="",FALSE,TRUE),exact(Metadata!E840,"weeks"))</f>
        <v>0</v>
      </c>
      <c r="Y840">
        <f>AND(IF(Metadata!F840="",FALSE,TRUE),exact(Metadata!F840,"rat"))</f>
        <v>0</v>
      </c>
      <c r="Z840">
        <f>AND(IF(Metadata!G840="",FALSE,TRUE),exact(Metadata!G840,"Rattus norvegicus"))</f>
        <v>0</v>
      </c>
      <c r="AA840">
        <f>AND(IF(Metadata!H840="",FALSE,TRUE),exact(Metadata!H840,"10116"))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access"))),AND(IF(Metadata!I840="",FALSE,IF(ISERROR(INT(Metadata!I840)),FALSE,INT(Metadata!I840)=Metadata!I840)),Metadata!I840&gt;0))</f>
        <v>0</v>
      </c>
      <c r="AC840">
        <f>AND(IF(Metadata!J840="",FALSE,TRUE),exact(Metadata!J840,"g"))</f>
        <v>0</v>
      </c>
    </row>
    <row r="841" spans="1:29">
      <c r="A841" s="4">
        <f>IF(B841=" "," ",HYPERLINK(CONCATENATE("#metadata!",ADDRESS(INDEX($P$2:$P$1001,MATCH(ROWS($N$2:N841),$N$2:$N$1001,0),0),2)),INDEX($S$2:$S$1001,MATCH(ROWS($N$2:N841),$N$2:$N$1001,0),0)))</f>
        <v>0</v>
      </c>
      <c r="B841" s="5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5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5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5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5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5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5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5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5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applicable"),exact(Metadata!D841,"not collected"),exact(Metadata!D841,"not provided"),exact(Metadata!D841,"restricted access"))),AND(IF(Metadata!D841="",FALSE,IF(ISERROR(INT(Metadata!D841)),FALSE,INT(Metadata!D841)=Metadata!D841)),Metadata!D841&gt;0))</f>
        <v>0</v>
      </c>
      <c r="X841">
        <f>AND(IF(Metadata!E841="",FALSE,TRUE),exact(Metadata!E841,"weeks"))</f>
        <v>0</v>
      </c>
      <c r="Y841">
        <f>AND(IF(Metadata!F841="",FALSE,TRUE),exact(Metadata!F841,"rat"))</f>
        <v>0</v>
      </c>
      <c r="Z841">
        <f>AND(IF(Metadata!G841="",FALSE,TRUE),exact(Metadata!G841,"Rattus norvegicus"))</f>
        <v>0</v>
      </c>
      <c r="AA841">
        <f>AND(IF(Metadata!H841="",FALSE,TRUE),exact(Metadata!H841,"10116"))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access"))),AND(IF(Metadata!I841="",FALSE,IF(ISERROR(INT(Metadata!I841)),FALSE,INT(Metadata!I841)=Metadata!I841)),Metadata!I841&gt;0))</f>
        <v>0</v>
      </c>
      <c r="AC841">
        <f>AND(IF(Metadata!J841="",FALSE,TRUE),exact(Metadata!J841,"g"))</f>
        <v>0</v>
      </c>
    </row>
    <row r="842" spans="1:29">
      <c r="A842" s="4">
        <f>IF(B842=" "," ",HYPERLINK(CONCATENATE("#metadata!",ADDRESS(INDEX($P$2:$P$1001,MATCH(ROWS($N$2:N842),$N$2:$N$1001,0),0),2)),INDEX($S$2:$S$1001,MATCH(ROWS($N$2:N842),$N$2:$N$1001,0),0)))</f>
        <v>0</v>
      </c>
      <c r="B842" s="5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5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5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5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5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5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5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5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5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applicable"),exact(Metadata!D842,"not collected"),exact(Metadata!D842,"not provided"),exact(Metadata!D842,"restricted access"))),AND(IF(Metadata!D842="",FALSE,IF(ISERROR(INT(Metadata!D842)),FALSE,INT(Metadata!D842)=Metadata!D842)),Metadata!D842&gt;0))</f>
        <v>0</v>
      </c>
      <c r="X842">
        <f>AND(IF(Metadata!E842="",FALSE,TRUE),exact(Metadata!E842,"weeks"))</f>
        <v>0</v>
      </c>
      <c r="Y842">
        <f>AND(IF(Metadata!F842="",FALSE,TRUE),exact(Metadata!F842,"rat"))</f>
        <v>0</v>
      </c>
      <c r="Z842">
        <f>AND(IF(Metadata!G842="",FALSE,TRUE),exact(Metadata!G842,"Rattus norvegicus"))</f>
        <v>0</v>
      </c>
      <c r="AA842">
        <f>AND(IF(Metadata!H842="",FALSE,TRUE),exact(Metadata!H842,"10116"))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access"))),AND(IF(Metadata!I842="",FALSE,IF(ISERROR(INT(Metadata!I842)),FALSE,INT(Metadata!I842)=Metadata!I842)),Metadata!I842&gt;0))</f>
        <v>0</v>
      </c>
      <c r="AC842">
        <f>AND(IF(Metadata!J842="",FALSE,TRUE),exact(Metadata!J842,"g"))</f>
        <v>0</v>
      </c>
    </row>
    <row r="843" spans="1:29">
      <c r="A843" s="4">
        <f>IF(B843=" "," ",HYPERLINK(CONCATENATE("#metadata!",ADDRESS(INDEX($P$2:$P$1001,MATCH(ROWS($N$2:N843),$N$2:$N$1001,0),0),2)),INDEX($S$2:$S$1001,MATCH(ROWS($N$2:N843),$N$2:$N$1001,0),0)))</f>
        <v>0</v>
      </c>
      <c r="B843" s="5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5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5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5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5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5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5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5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5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applicable"),exact(Metadata!D843,"not collected"),exact(Metadata!D843,"not provided"),exact(Metadata!D843,"restricted access"))),AND(IF(Metadata!D843="",FALSE,IF(ISERROR(INT(Metadata!D843)),FALSE,INT(Metadata!D843)=Metadata!D843)),Metadata!D843&gt;0))</f>
        <v>0</v>
      </c>
      <c r="X843">
        <f>AND(IF(Metadata!E843="",FALSE,TRUE),exact(Metadata!E843,"weeks"))</f>
        <v>0</v>
      </c>
      <c r="Y843">
        <f>AND(IF(Metadata!F843="",FALSE,TRUE),exact(Metadata!F843,"rat"))</f>
        <v>0</v>
      </c>
      <c r="Z843">
        <f>AND(IF(Metadata!G843="",FALSE,TRUE),exact(Metadata!G843,"Rattus norvegicus"))</f>
        <v>0</v>
      </c>
      <c r="AA843">
        <f>AND(IF(Metadata!H843="",FALSE,TRUE),exact(Metadata!H843,"10116"))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access"))),AND(IF(Metadata!I843="",FALSE,IF(ISERROR(INT(Metadata!I843)),FALSE,INT(Metadata!I843)=Metadata!I843)),Metadata!I843&gt;0))</f>
        <v>0</v>
      </c>
      <c r="AC843">
        <f>AND(IF(Metadata!J843="",FALSE,TRUE),exact(Metadata!J843,"g"))</f>
        <v>0</v>
      </c>
    </row>
    <row r="844" spans="1:29">
      <c r="A844" s="4">
        <f>IF(B844=" "," ",HYPERLINK(CONCATENATE("#metadata!",ADDRESS(INDEX($P$2:$P$1001,MATCH(ROWS($N$2:N844),$N$2:$N$1001,0),0),2)),INDEX($S$2:$S$1001,MATCH(ROWS($N$2:N844),$N$2:$N$1001,0),0)))</f>
        <v>0</v>
      </c>
      <c r="B844" s="5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5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5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5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5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5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5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5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5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applicable"),exact(Metadata!D844,"not collected"),exact(Metadata!D844,"not provided"),exact(Metadata!D844,"restricted access"))),AND(IF(Metadata!D844="",FALSE,IF(ISERROR(INT(Metadata!D844)),FALSE,INT(Metadata!D844)=Metadata!D844)),Metadata!D844&gt;0))</f>
        <v>0</v>
      </c>
      <c r="X844">
        <f>AND(IF(Metadata!E844="",FALSE,TRUE),exact(Metadata!E844,"weeks"))</f>
        <v>0</v>
      </c>
      <c r="Y844">
        <f>AND(IF(Metadata!F844="",FALSE,TRUE),exact(Metadata!F844,"rat"))</f>
        <v>0</v>
      </c>
      <c r="Z844">
        <f>AND(IF(Metadata!G844="",FALSE,TRUE),exact(Metadata!G844,"Rattus norvegicus"))</f>
        <v>0</v>
      </c>
      <c r="AA844">
        <f>AND(IF(Metadata!H844="",FALSE,TRUE),exact(Metadata!H844,"10116"))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access"))),AND(IF(Metadata!I844="",FALSE,IF(ISERROR(INT(Metadata!I844)),FALSE,INT(Metadata!I844)=Metadata!I844)),Metadata!I844&gt;0))</f>
        <v>0</v>
      </c>
      <c r="AC844">
        <f>AND(IF(Metadata!J844="",FALSE,TRUE),exact(Metadata!J844,"g"))</f>
        <v>0</v>
      </c>
    </row>
    <row r="845" spans="1:29">
      <c r="A845" s="4">
        <f>IF(B845=" "," ",HYPERLINK(CONCATENATE("#metadata!",ADDRESS(INDEX($P$2:$P$1001,MATCH(ROWS($N$2:N845),$N$2:$N$1001,0),0),2)),INDEX($S$2:$S$1001,MATCH(ROWS($N$2:N845),$N$2:$N$1001,0),0)))</f>
        <v>0</v>
      </c>
      <c r="B845" s="5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5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5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5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5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5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5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5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5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applicable"),exact(Metadata!D845,"not collected"),exact(Metadata!D845,"not provided"),exact(Metadata!D845,"restricted access"))),AND(IF(Metadata!D845="",FALSE,IF(ISERROR(INT(Metadata!D845)),FALSE,INT(Metadata!D845)=Metadata!D845)),Metadata!D845&gt;0))</f>
        <v>0</v>
      </c>
      <c r="X845">
        <f>AND(IF(Metadata!E845="",FALSE,TRUE),exact(Metadata!E845,"weeks"))</f>
        <v>0</v>
      </c>
      <c r="Y845">
        <f>AND(IF(Metadata!F845="",FALSE,TRUE),exact(Metadata!F845,"rat"))</f>
        <v>0</v>
      </c>
      <c r="Z845">
        <f>AND(IF(Metadata!G845="",FALSE,TRUE),exact(Metadata!G845,"Rattus norvegicus"))</f>
        <v>0</v>
      </c>
      <c r="AA845">
        <f>AND(IF(Metadata!H845="",FALSE,TRUE),exact(Metadata!H845,"10116"))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access"))),AND(IF(Metadata!I845="",FALSE,IF(ISERROR(INT(Metadata!I845)),FALSE,INT(Metadata!I845)=Metadata!I845)),Metadata!I845&gt;0))</f>
        <v>0</v>
      </c>
      <c r="AC845">
        <f>AND(IF(Metadata!J845="",FALSE,TRUE),exact(Metadata!J845,"g"))</f>
        <v>0</v>
      </c>
    </row>
    <row r="846" spans="1:29">
      <c r="A846" s="4">
        <f>IF(B846=" "," ",HYPERLINK(CONCATENATE("#metadata!",ADDRESS(INDEX($P$2:$P$1001,MATCH(ROWS($N$2:N846),$N$2:$N$1001,0),0),2)),INDEX($S$2:$S$1001,MATCH(ROWS($N$2:N846),$N$2:$N$1001,0),0)))</f>
        <v>0</v>
      </c>
      <c r="B846" s="5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5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5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5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5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5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5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5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5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applicable"),exact(Metadata!D846,"not collected"),exact(Metadata!D846,"not provided"),exact(Metadata!D846,"restricted access"))),AND(IF(Metadata!D846="",FALSE,IF(ISERROR(INT(Metadata!D846)),FALSE,INT(Metadata!D846)=Metadata!D846)),Metadata!D846&gt;0))</f>
        <v>0</v>
      </c>
      <c r="X846">
        <f>AND(IF(Metadata!E846="",FALSE,TRUE),exact(Metadata!E846,"weeks"))</f>
        <v>0</v>
      </c>
      <c r="Y846">
        <f>AND(IF(Metadata!F846="",FALSE,TRUE),exact(Metadata!F846,"rat"))</f>
        <v>0</v>
      </c>
      <c r="Z846">
        <f>AND(IF(Metadata!G846="",FALSE,TRUE),exact(Metadata!G846,"Rattus norvegicus"))</f>
        <v>0</v>
      </c>
      <c r="AA846">
        <f>AND(IF(Metadata!H846="",FALSE,TRUE),exact(Metadata!H846,"10116"))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access"))),AND(IF(Metadata!I846="",FALSE,IF(ISERROR(INT(Metadata!I846)),FALSE,INT(Metadata!I846)=Metadata!I846)),Metadata!I846&gt;0))</f>
        <v>0</v>
      </c>
      <c r="AC846">
        <f>AND(IF(Metadata!J846="",FALSE,TRUE),exact(Metadata!J846,"g"))</f>
        <v>0</v>
      </c>
    </row>
    <row r="847" spans="1:29">
      <c r="A847" s="4">
        <f>IF(B847=" "," ",HYPERLINK(CONCATENATE("#metadata!",ADDRESS(INDEX($P$2:$P$1001,MATCH(ROWS($N$2:N847),$N$2:$N$1001,0),0),2)),INDEX($S$2:$S$1001,MATCH(ROWS($N$2:N847),$N$2:$N$1001,0),0)))</f>
        <v>0</v>
      </c>
      <c r="B847" s="5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5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5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5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5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5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5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5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5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applicable"),exact(Metadata!D847,"not collected"),exact(Metadata!D847,"not provided"),exact(Metadata!D847,"restricted access"))),AND(IF(Metadata!D847="",FALSE,IF(ISERROR(INT(Metadata!D847)),FALSE,INT(Metadata!D847)=Metadata!D847)),Metadata!D847&gt;0))</f>
        <v>0</v>
      </c>
      <c r="X847">
        <f>AND(IF(Metadata!E847="",FALSE,TRUE),exact(Metadata!E847,"weeks"))</f>
        <v>0</v>
      </c>
      <c r="Y847">
        <f>AND(IF(Metadata!F847="",FALSE,TRUE),exact(Metadata!F847,"rat"))</f>
        <v>0</v>
      </c>
      <c r="Z847">
        <f>AND(IF(Metadata!G847="",FALSE,TRUE),exact(Metadata!G847,"Rattus norvegicus"))</f>
        <v>0</v>
      </c>
      <c r="AA847">
        <f>AND(IF(Metadata!H847="",FALSE,TRUE),exact(Metadata!H847,"10116"))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access"))),AND(IF(Metadata!I847="",FALSE,IF(ISERROR(INT(Metadata!I847)),FALSE,INT(Metadata!I847)=Metadata!I847)),Metadata!I847&gt;0))</f>
        <v>0</v>
      </c>
      <c r="AC847">
        <f>AND(IF(Metadata!J847="",FALSE,TRUE),exact(Metadata!J847,"g"))</f>
        <v>0</v>
      </c>
    </row>
    <row r="848" spans="1:29">
      <c r="A848" s="4">
        <f>IF(B848=" "," ",HYPERLINK(CONCATENATE("#metadata!",ADDRESS(INDEX($P$2:$P$1001,MATCH(ROWS($N$2:N848),$N$2:$N$1001,0),0),2)),INDEX($S$2:$S$1001,MATCH(ROWS($N$2:N848),$N$2:$N$1001,0),0)))</f>
        <v>0</v>
      </c>
      <c r="B848" s="5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5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5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5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5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5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5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5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5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applicable"),exact(Metadata!D848,"not collected"),exact(Metadata!D848,"not provided"),exact(Metadata!D848,"restricted access"))),AND(IF(Metadata!D848="",FALSE,IF(ISERROR(INT(Metadata!D848)),FALSE,INT(Metadata!D848)=Metadata!D848)),Metadata!D848&gt;0))</f>
        <v>0</v>
      </c>
      <c r="X848">
        <f>AND(IF(Metadata!E848="",FALSE,TRUE),exact(Metadata!E848,"weeks"))</f>
        <v>0</v>
      </c>
      <c r="Y848">
        <f>AND(IF(Metadata!F848="",FALSE,TRUE),exact(Metadata!F848,"rat"))</f>
        <v>0</v>
      </c>
      <c r="Z848">
        <f>AND(IF(Metadata!G848="",FALSE,TRUE),exact(Metadata!G848,"Rattus norvegicus"))</f>
        <v>0</v>
      </c>
      <c r="AA848">
        <f>AND(IF(Metadata!H848="",FALSE,TRUE),exact(Metadata!H848,"10116"))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access"))),AND(IF(Metadata!I848="",FALSE,IF(ISERROR(INT(Metadata!I848)),FALSE,INT(Metadata!I848)=Metadata!I848)),Metadata!I848&gt;0))</f>
        <v>0</v>
      </c>
      <c r="AC848">
        <f>AND(IF(Metadata!J848="",FALSE,TRUE),exact(Metadata!J848,"g"))</f>
        <v>0</v>
      </c>
    </row>
    <row r="849" spans="1:29">
      <c r="A849" s="4">
        <f>IF(B849=" "," ",HYPERLINK(CONCATENATE("#metadata!",ADDRESS(INDEX($P$2:$P$1001,MATCH(ROWS($N$2:N849),$N$2:$N$1001,0),0),2)),INDEX($S$2:$S$1001,MATCH(ROWS($N$2:N849),$N$2:$N$1001,0),0)))</f>
        <v>0</v>
      </c>
      <c r="B849" s="5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5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5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5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5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5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5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5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5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applicable"),exact(Metadata!D849,"not collected"),exact(Metadata!D849,"not provided"),exact(Metadata!D849,"restricted access"))),AND(IF(Metadata!D849="",FALSE,IF(ISERROR(INT(Metadata!D849)),FALSE,INT(Metadata!D849)=Metadata!D849)),Metadata!D849&gt;0))</f>
        <v>0</v>
      </c>
      <c r="X849">
        <f>AND(IF(Metadata!E849="",FALSE,TRUE),exact(Metadata!E849,"weeks"))</f>
        <v>0</v>
      </c>
      <c r="Y849">
        <f>AND(IF(Metadata!F849="",FALSE,TRUE),exact(Metadata!F849,"rat"))</f>
        <v>0</v>
      </c>
      <c r="Z849">
        <f>AND(IF(Metadata!G849="",FALSE,TRUE),exact(Metadata!G849,"Rattus norvegicus"))</f>
        <v>0</v>
      </c>
      <c r="AA849">
        <f>AND(IF(Metadata!H849="",FALSE,TRUE),exact(Metadata!H849,"10116"))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access"))),AND(IF(Metadata!I849="",FALSE,IF(ISERROR(INT(Metadata!I849)),FALSE,INT(Metadata!I849)=Metadata!I849)),Metadata!I849&gt;0))</f>
        <v>0</v>
      </c>
      <c r="AC849">
        <f>AND(IF(Metadata!J849="",FALSE,TRUE),exact(Metadata!J849,"g"))</f>
        <v>0</v>
      </c>
    </row>
    <row r="850" spans="1:29">
      <c r="A850" s="4">
        <f>IF(B850=" "," ",HYPERLINK(CONCATENATE("#metadata!",ADDRESS(INDEX($P$2:$P$1001,MATCH(ROWS($N$2:N850),$N$2:$N$1001,0),0),2)),INDEX($S$2:$S$1001,MATCH(ROWS($N$2:N850),$N$2:$N$1001,0),0)))</f>
        <v>0</v>
      </c>
      <c r="B850" s="5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5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5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5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5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5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5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5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5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applicable"),exact(Metadata!D850,"not collected"),exact(Metadata!D850,"not provided"),exact(Metadata!D850,"restricted access"))),AND(IF(Metadata!D850="",FALSE,IF(ISERROR(INT(Metadata!D850)),FALSE,INT(Metadata!D850)=Metadata!D850)),Metadata!D850&gt;0))</f>
        <v>0</v>
      </c>
      <c r="X850">
        <f>AND(IF(Metadata!E850="",FALSE,TRUE),exact(Metadata!E850,"weeks"))</f>
        <v>0</v>
      </c>
      <c r="Y850">
        <f>AND(IF(Metadata!F850="",FALSE,TRUE),exact(Metadata!F850,"rat"))</f>
        <v>0</v>
      </c>
      <c r="Z850">
        <f>AND(IF(Metadata!G850="",FALSE,TRUE),exact(Metadata!G850,"Rattus norvegicus"))</f>
        <v>0</v>
      </c>
      <c r="AA850">
        <f>AND(IF(Metadata!H850="",FALSE,TRUE),exact(Metadata!H850,"10116"))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access"))),AND(IF(Metadata!I850="",FALSE,IF(ISERROR(INT(Metadata!I850)),FALSE,INT(Metadata!I850)=Metadata!I850)),Metadata!I850&gt;0))</f>
        <v>0</v>
      </c>
      <c r="AC850">
        <f>AND(IF(Metadata!J850="",FALSE,TRUE),exact(Metadata!J850,"g"))</f>
        <v>0</v>
      </c>
    </row>
    <row r="851" spans="1:29">
      <c r="A851" s="4">
        <f>IF(B851=" "," ",HYPERLINK(CONCATENATE("#metadata!",ADDRESS(INDEX($P$2:$P$1001,MATCH(ROWS($N$2:N851),$N$2:$N$1001,0),0),2)),INDEX($S$2:$S$1001,MATCH(ROWS($N$2:N851),$N$2:$N$1001,0),0)))</f>
        <v>0</v>
      </c>
      <c r="B851" s="5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5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5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5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5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5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5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5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5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applicable"),exact(Metadata!D851,"not collected"),exact(Metadata!D851,"not provided"),exact(Metadata!D851,"restricted access"))),AND(IF(Metadata!D851="",FALSE,IF(ISERROR(INT(Metadata!D851)),FALSE,INT(Metadata!D851)=Metadata!D851)),Metadata!D851&gt;0))</f>
        <v>0</v>
      </c>
      <c r="X851">
        <f>AND(IF(Metadata!E851="",FALSE,TRUE),exact(Metadata!E851,"weeks"))</f>
        <v>0</v>
      </c>
      <c r="Y851">
        <f>AND(IF(Metadata!F851="",FALSE,TRUE),exact(Metadata!F851,"rat"))</f>
        <v>0</v>
      </c>
      <c r="Z851">
        <f>AND(IF(Metadata!G851="",FALSE,TRUE),exact(Metadata!G851,"Rattus norvegicus"))</f>
        <v>0</v>
      </c>
      <c r="AA851">
        <f>AND(IF(Metadata!H851="",FALSE,TRUE),exact(Metadata!H851,"10116"))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access"))),AND(IF(Metadata!I851="",FALSE,IF(ISERROR(INT(Metadata!I851)),FALSE,INT(Metadata!I851)=Metadata!I851)),Metadata!I851&gt;0))</f>
        <v>0</v>
      </c>
      <c r="AC851">
        <f>AND(IF(Metadata!J851="",FALSE,TRUE),exact(Metadata!J851,"g"))</f>
        <v>0</v>
      </c>
    </row>
    <row r="852" spans="1:29">
      <c r="A852" s="4">
        <f>IF(B852=" "," ",HYPERLINK(CONCATENATE("#metadata!",ADDRESS(INDEX($P$2:$P$1001,MATCH(ROWS($N$2:N852),$N$2:$N$1001,0),0),2)),INDEX($S$2:$S$1001,MATCH(ROWS($N$2:N852),$N$2:$N$1001,0),0)))</f>
        <v>0</v>
      </c>
      <c r="B852" s="5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5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5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5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5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5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5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5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5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applicable"),exact(Metadata!D852,"not collected"),exact(Metadata!D852,"not provided"),exact(Metadata!D852,"restricted access"))),AND(IF(Metadata!D852="",FALSE,IF(ISERROR(INT(Metadata!D852)),FALSE,INT(Metadata!D852)=Metadata!D852)),Metadata!D852&gt;0))</f>
        <v>0</v>
      </c>
      <c r="X852">
        <f>AND(IF(Metadata!E852="",FALSE,TRUE),exact(Metadata!E852,"weeks"))</f>
        <v>0</v>
      </c>
      <c r="Y852">
        <f>AND(IF(Metadata!F852="",FALSE,TRUE),exact(Metadata!F852,"rat"))</f>
        <v>0</v>
      </c>
      <c r="Z852">
        <f>AND(IF(Metadata!G852="",FALSE,TRUE),exact(Metadata!G852,"Rattus norvegicus"))</f>
        <v>0</v>
      </c>
      <c r="AA852">
        <f>AND(IF(Metadata!H852="",FALSE,TRUE),exact(Metadata!H852,"10116"))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access"))),AND(IF(Metadata!I852="",FALSE,IF(ISERROR(INT(Metadata!I852)),FALSE,INT(Metadata!I852)=Metadata!I852)),Metadata!I852&gt;0))</f>
        <v>0</v>
      </c>
      <c r="AC852">
        <f>AND(IF(Metadata!J852="",FALSE,TRUE),exact(Metadata!J852,"g"))</f>
        <v>0</v>
      </c>
    </row>
    <row r="853" spans="1:29">
      <c r="A853" s="4">
        <f>IF(B853=" "," ",HYPERLINK(CONCATENATE("#metadata!",ADDRESS(INDEX($P$2:$P$1001,MATCH(ROWS($N$2:N853),$N$2:$N$1001,0),0),2)),INDEX($S$2:$S$1001,MATCH(ROWS($N$2:N853),$N$2:$N$1001,0),0)))</f>
        <v>0</v>
      </c>
      <c r="B853" s="5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5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5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5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5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5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5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5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5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applicable"),exact(Metadata!D853,"not collected"),exact(Metadata!D853,"not provided"),exact(Metadata!D853,"restricted access"))),AND(IF(Metadata!D853="",FALSE,IF(ISERROR(INT(Metadata!D853)),FALSE,INT(Metadata!D853)=Metadata!D853)),Metadata!D853&gt;0))</f>
        <v>0</v>
      </c>
      <c r="X853">
        <f>AND(IF(Metadata!E853="",FALSE,TRUE),exact(Metadata!E853,"weeks"))</f>
        <v>0</v>
      </c>
      <c r="Y853">
        <f>AND(IF(Metadata!F853="",FALSE,TRUE),exact(Metadata!F853,"rat"))</f>
        <v>0</v>
      </c>
      <c r="Z853">
        <f>AND(IF(Metadata!G853="",FALSE,TRUE),exact(Metadata!G853,"Rattus norvegicus"))</f>
        <v>0</v>
      </c>
      <c r="AA853">
        <f>AND(IF(Metadata!H853="",FALSE,TRUE),exact(Metadata!H853,"10116"))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access"))),AND(IF(Metadata!I853="",FALSE,IF(ISERROR(INT(Metadata!I853)),FALSE,INT(Metadata!I853)=Metadata!I853)),Metadata!I853&gt;0))</f>
        <v>0</v>
      </c>
      <c r="AC853">
        <f>AND(IF(Metadata!J853="",FALSE,TRUE),exact(Metadata!J853,"g"))</f>
        <v>0</v>
      </c>
    </row>
    <row r="854" spans="1:29">
      <c r="A854" s="4">
        <f>IF(B854=" "," ",HYPERLINK(CONCATENATE("#metadata!",ADDRESS(INDEX($P$2:$P$1001,MATCH(ROWS($N$2:N854),$N$2:$N$1001,0),0),2)),INDEX($S$2:$S$1001,MATCH(ROWS($N$2:N854),$N$2:$N$1001,0),0)))</f>
        <v>0</v>
      </c>
      <c r="B854" s="5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5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5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5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5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5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5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5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5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applicable"),exact(Metadata!D854,"not collected"),exact(Metadata!D854,"not provided"),exact(Metadata!D854,"restricted access"))),AND(IF(Metadata!D854="",FALSE,IF(ISERROR(INT(Metadata!D854)),FALSE,INT(Metadata!D854)=Metadata!D854)),Metadata!D854&gt;0))</f>
        <v>0</v>
      </c>
      <c r="X854">
        <f>AND(IF(Metadata!E854="",FALSE,TRUE),exact(Metadata!E854,"weeks"))</f>
        <v>0</v>
      </c>
      <c r="Y854">
        <f>AND(IF(Metadata!F854="",FALSE,TRUE),exact(Metadata!F854,"rat"))</f>
        <v>0</v>
      </c>
      <c r="Z854">
        <f>AND(IF(Metadata!G854="",FALSE,TRUE),exact(Metadata!G854,"Rattus norvegicus"))</f>
        <v>0</v>
      </c>
      <c r="AA854">
        <f>AND(IF(Metadata!H854="",FALSE,TRUE),exact(Metadata!H854,"10116"))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access"))),AND(IF(Metadata!I854="",FALSE,IF(ISERROR(INT(Metadata!I854)),FALSE,INT(Metadata!I854)=Metadata!I854)),Metadata!I854&gt;0))</f>
        <v>0</v>
      </c>
      <c r="AC854">
        <f>AND(IF(Metadata!J854="",FALSE,TRUE),exact(Metadata!J854,"g"))</f>
        <v>0</v>
      </c>
    </row>
    <row r="855" spans="1:29">
      <c r="A855" s="4">
        <f>IF(B855=" "," ",HYPERLINK(CONCATENATE("#metadata!",ADDRESS(INDEX($P$2:$P$1001,MATCH(ROWS($N$2:N855),$N$2:$N$1001,0),0),2)),INDEX($S$2:$S$1001,MATCH(ROWS($N$2:N855),$N$2:$N$1001,0),0)))</f>
        <v>0</v>
      </c>
      <c r="B855" s="5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5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5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5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5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5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5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5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5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applicable"),exact(Metadata!D855,"not collected"),exact(Metadata!D855,"not provided"),exact(Metadata!D855,"restricted access"))),AND(IF(Metadata!D855="",FALSE,IF(ISERROR(INT(Metadata!D855)),FALSE,INT(Metadata!D855)=Metadata!D855)),Metadata!D855&gt;0))</f>
        <v>0</v>
      </c>
      <c r="X855">
        <f>AND(IF(Metadata!E855="",FALSE,TRUE),exact(Metadata!E855,"weeks"))</f>
        <v>0</v>
      </c>
      <c r="Y855">
        <f>AND(IF(Metadata!F855="",FALSE,TRUE),exact(Metadata!F855,"rat"))</f>
        <v>0</v>
      </c>
      <c r="Z855">
        <f>AND(IF(Metadata!G855="",FALSE,TRUE),exact(Metadata!G855,"Rattus norvegicus"))</f>
        <v>0</v>
      </c>
      <c r="AA855">
        <f>AND(IF(Metadata!H855="",FALSE,TRUE),exact(Metadata!H855,"10116"))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access"))),AND(IF(Metadata!I855="",FALSE,IF(ISERROR(INT(Metadata!I855)),FALSE,INT(Metadata!I855)=Metadata!I855)),Metadata!I855&gt;0))</f>
        <v>0</v>
      </c>
      <c r="AC855">
        <f>AND(IF(Metadata!J855="",FALSE,TRUE),exact(Metadata!J855,"g"))</f>
        <v>0</v>
      </c>
    </row>
    <row r="856" spans="1:29">
      <c r="A856" s="4">
        <f>IF(B856=" "," ",HYPERLINK(CONCATENATE("#metadata!",ADDRESS(INDEX($P$2:$P$1001,MATCH(ROWS($N$2:N856),$N$2:$N$1001,0),0),2)),INDEX($S$2:$S$1001,MATCH(ROWS($N$2:N856),$N$2:$N$1001,0),0)))</f>
        <v>0</v>
      </c>
      <c r="B856" s="5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5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5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5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5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5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5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5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5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applicable"),exact(Metadata!D856,"not collected"),exact(Metadata!D856,"not provided"),exact(Metadata!D856,"restricted access"))),AND(IF(Metadata!D856="",FALSE,IF(ISERROR(INT(Metadata!D856)),FALSE,INT(Metadata!D856)=Metadata!D856)),Metadata!D856&gt;0))</f>
        <v>0</v>
      </c>
      <c r="X856">
        <f>AND(IF(Metadata!E856="",FALSE,TRUE),exact(Metadata!E856,"weeks"))</f>
        <v>0</v>
      </c>
      <c r="Y856">
        <f>AND(IF(Metadata!F856="",FALSE,TRUE),exact(Metadata!F856,"rat"))</f>
        <v>0</v>
      </c>
      <c r="Z856">
        <f>AND(IF(Metadata!G856="",FALSE,TRUE),exact(Metadata!G856,"Rattus norvegicus"))</f>
        <v>0</v>
      </c>
      <c r="AA856">
        <f>AND(IF(Metadata!H856="",FALSE,TRUE),exact(Metadata!H856,"10116"))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access"))),AND(IF(Metadata!I856="",FALSE,IF(ISERROR(INT(Metadata!I856)),FALSE,INT(Metadata!I856)=Metadata!I856)),Metadata!I856&gt;0))</f>
        <v>0</v>
      </c>
      <c r="AC856">
        <f>AND(IF(Metadata!J856="",FALSE,TRUE),exact(Metadata!J856,"g"))</f>
        <v>0</v>
      </c>
    </row>
    <row r="857" spans="1:29">
      <c r="A857" s="4">
        <f>IF(B857=" "," ",HYPERLINK(CONCATENATE("#metadata!",ADDRESS(INDEX($P$2:$P$1001,MATCH(ROWS($N$2:N857),$N$2:$N$1001,0),0),2)),INDEX($S$2:$S$1001,MATCH(ROWS($N$2:N857),$N$2:$N$1001,0),0)))</f>
        <v>0</v>
      </c>
      <c r="B857" s="5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5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5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5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5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5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5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5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5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applicable"),exact(Metadata!D857,"not collected"),exact(Metadata!D857,"not provided"),exact(Metadata!D857,"restricted access"))),AND(IF(Metadata!D857="",FALSE,IF(ISERROR(INT(Metadata!D857)),FALSE,INT(Metadata!D857)=Metadata!D857)),Metadata!D857&gt;0))</f>
        <v>0</v>
      </c>
      <c r="X857">
        <f>AND(IF(Metadata!E857="",FALSE,TRUE),exact(Metadata!E857,"weeks"))</f>
        <v>0</v>
      </c>
      <c r="Y857">
        <f>AND(IF(Metadata!F857="",FALSE,TRUE),exact(Metadata!F857,"rat"))</f>
        <v>0</v>
      </c>
      <c r="Z857">
        <f>AND(IF(Metadata!G857="",FALSE,TRUE),exact(Metadata!G857,"Rattus norvegicus"))</f>
        <v>0</v>
      </c>
      <c r="AA857">
        <f>AND(IF(Metadata!H857="",FALSE,TRUE),exact(Metadata!H857,"10116"))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access"))),AND(IF(Metadata!I857="",FALSE,IF(ISERROR(INT(Metadata!I857)),FALSE,INT(Metadata!I857)=Metadata!I857)),Metadata!I857&gt;0))</f>
        <v>0</v>
      </c>
      <c r="AC857">
        <f>AND(IF(Metadata!J857="",FALSE,TRUE),exact(Metadata!J857,"g"))</f>
        <v>0</v>
      </c>
    </row>
    <row r="858" spans="1:29">
      <c r="A858" s="4">
        <f>IF(B858=" "," ",HYPERLINK(CONCATENATE("#metadata!",ADDRESS(INDEX($P$2:$P$1001,MATCH(ROWS($N$2:N858),$N$2:$N$1001,0),0),2)),INDEX($S$2:$S$1001,MATCH(ROWS($N$2:N858),$N$2:$N$1001,0),0)))</f>
        <v>0</v>
      </c>
      <c r="B858" s="5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5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5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5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5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5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5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5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5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applicable"),exact(Metadata!D858,"not collected"),exact(Metadata!D858,"not provided"),exact(Metadata!D858,"restricted access"))),AND(IF(Metadata!D858="",FALSE,IF(ISERROR(INT(Metadata!D858)),FALSE,INT(Metadata!D858)=Metadata!D858)),Metadata!D858&gt;0))</f>
        <v>0</v>
      </c>
      <c r="X858">
        <f>AND(IF(Metadata!E858="",FALSE,TRUE),exact(Metadata!E858,"weeks"))</f>
        <v>0</v>
      </c>
      <c r="Y858">
        <f>AND(IF(Metadata!F858="",FALSE,TRUE),exact(Metadata!F858,"rat"))</f>
        <v>0</v>
      </c>
      <c r="Z858">
        <f>AND(IF(Metadata!G858="",FALSE,TRUE),exact(Metadata!G858,"Rattus norvegicus"))</f>
        <v>0</v>
      </c>
      <c r="AA858">
        <f>AND(IF(Metadata!H858="",FALSE,TRUE),exact(Metadata!H858,"10116"))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access"))),AND(IF(Metadata!I858="",FALSE,IF(ISERROR(INT(Metadata!I858)),FALSE,INT(Metadata!I858)=Metadata!I858)),Metadata!I858&gt;0))</f>
        <v>0</v>
      </c>
      <c r="AC858">
        <f>AND(IF(Metadata!J858="",FALSE,TRUE),exact(Metadata!J858,"g"))</f>
        <v>0</v>
      </c>
    </row>
    <row r="859" spans="1:29">
      <c r="A859" s="4">
        <f>IF(B859=" "," ",HYPERLINK(CONCATENATE("#metadata!",ADDRESS(INDEX($P$2:$P$1001,MATCH(ROWS($N$2:N859),$N$2:$N$1001,0),0),2)),INDEX($S$2:$S$1001,MATCH(ROWS($N$2:N859),$N$2:$N$1001,0),0)))</f>
        <v>0</v>
      </c>
      <c r="B859" s="5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5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5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5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5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5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5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5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5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applicable"),exact(Metadata!D859,"not collected"),exact(Metadata!D859,"not provided"),exact(Metadata!D859,"restricted access"))),AND(IF(Metadata!D859="",FALSE,IF(ISERROR(INT(Metadata!D859)),FALSE,INT(Metadata!D859)=Metadata!D859)),Metadata!D859&gt;0))</f>
        <v>0</v>
      </c>
      <c r="X859">
        <f>AND(IF(Metadata!E859="",FALSE,TRUE),exact(Metadata!E859,"weeks"))</f>
        <v>0</v>
      </c>
      <c r="Y859">
        <f>AND(IF(Metadata!F859="",FALSE,TRUE),exact(Metadata!F859,"rat"))</f>
        <v>0</v>
      </c>
      <c r="Z859">
        <f>AND(IF(Metadata!G859="",FALSE,TRUE),exact(Metadata!G859,"Rattus norvegicus"))</f>
        <v>0</v>
      </c>
      <c r="AA859">
        <f>AND(IF(Metadata!H859="",FALSE,TRUE),exact(Metadata!H859,"10116"))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access"))),AND(IF(Metadata!I859="",FALSE,IF(ISERROR(INT(Metadata!I859)),FALSE,INT(Metadata!I859)=Metadata!I859)),Metadata!I859&gt;0))</f>
        <v>0</v>
      </c>
      <c r="AC859">
        <f>AND(IF(Metadata!J859="",FALSE,TRUE),exact(Metadata!J859,"g"))</f>
        <v>0</v>
      </c>
    </row>
    <row r="860" spans="1:29">
      <c r="A860" s="4">
        <f>IF(B860=" "," ",HYPERLINK(CONCATENATE("#metadata!",ADDRESS(INDEX($P$2:$P$1001,MATCH(ROWS($N$2:N860),$N$2:$N$1001,0),0),2)),INDEX($S$2:$S$1001,MATCH(ROWS($N$2:N860),$N$2:$N$1001,0),0)))</f>
        <v>0</v>
      </c>
      <c r="B860" s="5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5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5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5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5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5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5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5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5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applicable"),exact(Metadata!D860,"not collected"),exact(Metadata!D860,"not provided"),exact(Metadata!D860,"restricted access"))),AND(IF(Metadata!D860="",FALSE,IF(ISERROR(INT(Metadata!D860)),FALSE,INT(Metadata!D860)=Metadata!D860)),Metadata!D860&gt;0))</f>
        <v>0</v>
      </c>
      <c r="X860">
        <f>AND(IF(Metadata!E860="",FALSE,TRUE),exact(Metadata!E860,"weeks"))</f>
        <v>0</v>
      </c>
      <c r="Y860">
        <f>AND(IF(Metadata!F860="",FALSE,TRUE),exact(Metadata!F860,"rat"))</f>
        <v>0</v>
      </c>
      <c r="Z860">
        <f>AND(IF(Metadata!G860="",FALSE,TRUE),exact(Metadata!G860,"Rattus norvegicus"))</f>
        <v>0</v>
      </c>
      <c r="AA860">
        <f>AND(IF(Metadata!H860="",FALSE,TRUE),exact(Metadata!H860,"10116"))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access"))),AND(IF(Metadata!I860="",FALSE,IF(ISERROR(INT(Metadata!I860)),FALSE,INT(Metadata!I860)=Metadata!I860)),Metadata!I860&gt;0))</f>
        <v>0</v>
      </c>
      <c r="AC860">
        <f>AND(IF(Metadata!J860="",FALSE,TRUE),exact(Metadata!J860,"g"))</f>
        <v>0</v>
      </c>
    </row>
    <row r="861" spans="1:29">
      <c r="A861" s="4">
        <f>IF(B861=" "," ",HYPERLINK(CONCATENATE("#metadata!",ADDRESS(INDEX($P$2:$P$1001,MATCH(ROWS($N$2:N861),$N$2:$N$1001,0),0),2)),INDEX($S$2:$S$1001,MATCH(ROWS($N$2:N861),$N$2:$N$1001,0),0)))</f>
        <v>0</v>
      </c>
      <c r="B861" s="5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5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5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5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5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5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5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5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5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applicable"),exact(Metadata!D861,"not collected"),exact(Metadata!D861,"not provided"),exact(Metadata!D861,"restricted access"))),AND(IF(Metadata!D861="",FALSE,IF(ISERROR(INT(Metadata!D861)),FALSE,INT(Metadata!D861)=Metadata!D861)),Metadata!D861&gt;0))</f>
        <v>0</v>
      </c>
      <c r="X861">
        <f>AND(IF(Metadata!E861="",FALSE,TRUE),exact(Metadata!E861,"weeks"))</f>
        <v>0</v>
      </c>
      <c r="Y861">
        <f>AND(IF(Metadata!F861="",FALSE,TRUE),exact(Metadata!F861,"rat"))</f>
        <v>0</v>
      </c>
      <c r="Z861">
        <f>AND(IF(Metadata!G861="",FALSE,TRUE),exact(Metadata!G861,"Rattus norvegicus"))</f>
        <v>0</v>
      </c>
      <c r="AA861">
        <f>AND(IF(Metadata!H861="",FALSE,TRUE),exact(Metadata!H861,"10116"))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access"))),AND(IF(Metadata!I861="",FALSE,IF(ISERROR(INT(Metadata!I861)),FALSE,INT(Metadata!I861)=Metadata!I861)),Metadata!I861&gt;0))</f>
        <v>0</v>
      </c>
      <c r="AC861">
        <f>AND(IF(Metadata!J861="",FALSE,TRUE),exact(Metadata!J861,"g"))</f>
        <v>0</v>
      </c>
    </row>
    <row r="862" spans="1:29">
      <c r="A862" s="4">
        <f>IF(B862=" "," ",HYPERLINK(CONCATENATE("#metadata!",ADDRESS(INDEX($P$2:$P$1001,MATCH(ROWS($N$2:N862),$N$2:$N$1001,0),0),2)),INDEX($S$2:$S$1001,MATCH(ROWS($N$2:N862),$N$2:$N$1001,0),0)))</f>
        <v>0</v>
      </c>
      <c r="B862" s="5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5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5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5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5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5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5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5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5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applicable"),exact(Metadata!D862,"not collected"),exact(Metadata!D862,"not provided"),exact(Metadata!D862,"restricted access"))),AND(IF(Metadata!D862="",FALSE,IF(ISERROR(INT(Metadata!D862)),FALSE,INT(Metadata!D862)=Metadata!D862)),Metadata!D862&gt;0))</f>
        <v>0</v>
      </c>
      <c r="X862">
        <f>AND(IF(Metadata!E862="",FALSE,TRUE),exact(Metadata!E862,"weeks"))</f>
        <v>0</v>
      </c>
      <c r="Y862">
        <f>AND(IF(Metadata!F862="",FALSE,TRUE),exact(Metadata!F862,"rat"))</f>
        <v>0</v>
      </c>
      <c r="Z862">
        <f>AND(IF(Metadata!G862="",FALSE,TRUE),exact(Metadata!G862,"Rattus norvegicus"))</f>
        <v>0</v>
      </c>
      <c r="AA862">
        <f>AND(IF(Metadata!H862="",FALSE,TRUE),exact(Metadata!H862,"10116"))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access"))),AND(IF(Metadata!I862="",FALSE,IF(ISERROR(INT(Metadata!I862)),FALSE,INT(Metadata!I862)=Metadata!I862)),Metadata!I862&gt;0))</f>
        <v>0</v>
      </c>
      <c r="AC862">
        <f>AND(IF(Metadata!J862="",FALSE,TRUE),exact(Metadata!J862,"g"))</f>
        <v>0</v>
      </c>
    </row>
    <row r="863" spans="1:29">
      <c r="A863" s="4">
        <f>IF(B863=" "," ",HYPERLINK(CONCATENATE("#metadata!",ADDRESS(INDEX($P$2:$P$1001,MATCH(ROWS($N$2:N863),$N$2:$N$1001,0),0),2)),INDEX($S$2:$S$1001,MATCH(ROWS($N$2:N863),$N$2:$N$1001,0),0)))</f>
        <v>0</v>
      </c>
      <c r="B863" s="5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5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5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5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5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5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5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5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5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applicable"),exact(Metadata!D863,"not collected"),exact(Metadata!D863,"not provided"),exact(Metadata!D863,"restricted access"))),AND(IF(Metadata!D863="",FALSE,IF(ISERROR(INT(Metadata!D863)),FALSE,INT(Metadata!D863)=Metadata!D863)),Metadata!D863&gt;0))</f>
        <v>0</v>
      </c>
      <c r="X863">
        <f>AND(IF(Metadata!E863="",FALSE,TRUE),exact(Metadata!E863,"weeks"))</f>
        <v>0</v>
      </c>
      <c r="Y863">
        <f>AND(IF(Metadata!F863="",FALSE,TRUE),exact(Metadata!F863,"rat"))</f>
        <v>0</v>
      </c>
      <c r="Z863">
        <f>AND(IF(Metadata!G863="",FALSE,TRUE),exact(Metadata!G863,"Rattus norvegicus"))</f>
        <v>0</v>
      </c>
      <c r="AA863">
        <f>AND(IF(Metadata!H863="",FALSE,TRUE),exact(Metadata!H863,"10116"))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access"))),AND(IF(Metadata!I863="",FALSE,IF(ISERROR(INT(Metadata!I863)),FALSE,INT(Metadata!I863)=Metadata!I863)),Metadata!I863&gt;0))</f>
        <v>0</v>
      </c>
      <c r="AC863">
        <f>AND(IF(Metadata!J863="",FALSE,TRUE),exact(Metadata!J863,"g"))</f>
        <v>0</v>
      </c>
    </row>
    <row r="864" spans="1:29">
      <c r="A864" s="4">
        <f>IF(B864=" "," ",HYPERLINK(CONCATENATE("#metadata!",ADDRESS(INDEX($P$2:$P$1001,MATCH(ROWS($N$2:N864),$N$2:$N$1001,0),0),2)),INDEX($S$2:$S$1001,MATCH(ROWS($N$2:N864),$N$2:$N$1001,0),0)))</f>
        <v>0</v>
      </c>
      <c r="B864" s="5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5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5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5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5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5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5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5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5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applicable"),exact(Metadata!D864,"not collected"),exact(Metadata!D864,"not provided"),exact(Metadata!D864,"restricted access"))),AND(IF(Metadata!D864="",FALSE,IF(ISERROR(INT(Metadata!D864)),FALSE,INT(Metadata!D864)=Metadata!D864)),Metadata!D864&gt;0))</f>
        <v>0</v>
      </c>
      <c r="X864">
        <f>AND(IF(Metadata!E864="",FALSE,TRUE),exact(Metadata!E864,"weeks"))</f>
        <v>0</v>
      </c>
      <c r="Y864">
        <f>AND(IF(Metadata!F864="",FALSE,TRUE),exact(Metadata!F864,"rat"))</f>
        <v>0</v>
      </c>
      <c r="Z864">
        <f>AND(IF(Metadata!G864="",FALSE,TRUE),exact(Metadata!G864,"Rattus norvegicus"))</f>
        <v>0</v>
      </c>
      <c r="AA864">
        <f>AND(IF(Metadata!H864="",FALSE,TRUE),exact(Metadata!H864,"10116"))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access"))),AND(IF(Metadata!I864="",FALSE,IF(ISERROR(INT(Metadata!I864)),FALSE,INT(Metadata!I864)=Metadata!I864)),Metadata!I864&gt;0))</f>
        <v>0</v>
      </c>
      <c r="AC864">
        <f>AND(IF(Metadata!J864="",FALSE,TRUE),exact(Metadata!J864,"g"))</f>
        <v>0</v>
      </c>
    </row>
    <row r="865" spans="1:29">
      <c r="A865" s="4">
        <f>IF(B865=" "," ",HYPERLINK(CONCATENATE("#metadata!",ADDRESS(INDEX($P$2:$P$1001,MATCH(ROWS($N$2:N865),$N$2:$N$1001,0),0),2)),INDEX($S$2:$S$1001,MATCH(ROWS($N$2:N865),$N$2:$N$1001,0),0)))</f>
        <v>0</v>
      </c>
      <c r="B865" s="5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5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5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5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5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5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5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5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5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applicable"),exact(Metadata!D865,"not collected"),exact(Metadata!D865,"not provided"),exact(Metadata!D865,"restricted access"))),AND(IF(Metadata!D865="",FALSE,IF(ISERROR(INT(Metadata!D865)),FALSE,INT(Metadata!D865)=Metadata!D865)),Metadata!D865&gt;0))</f>
        <v>0</v>
      </c>
      <c r="X865">
        <f>AND(IF(Metadata!E865="",FALSE,TRUE),exact(Metadata!E865,"weeks"))</f>
        <v>0</v>
      </c>
      <c r="Y865">
        <f>AND(IF(Metadata!F865="",FALSE,TRUE),exact(Metadata!F865,"rat"))</f>
        <v>0</v>
      </c>
      <c r="Z865">
        <f>AND(IF(Metadata!G865="",FALSE,TRUE),exact(Metadata!G865,"Rattus norvegicus"))</f>
        <v>0</v>
      </c>
      <c r="AA865">
        <f>AND(IF(Metadata!H865="",FALSE,TRUE),exact(Metadata!H865,"10116"))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access"))),AND(IF(Metadata!I865="",FALSE,IF(ISERROR(INT(Metadata!I865)),FALSE,INT(Metadata!I865)=Metadata!I865)),Metadata!I865&gt;0))</f>
        <v>0</v>
      </c>
      <c r="AC865">
        <f>AND(IF(Metadata!J865="",FALSE,TRUE),exact(Metadata!J865,"g"))</f>
        <v>0</v>
      </c>
    </row>
    <row r="866" spans="1:29">
      <c r="A866" s="4">
        <f>IF(B866=" "," ",HYPERLINK(CONCATENATE("#metadata!",ADDRESS(INDEX($P$2:$P$1001,MATCH(ROWS($N$2:N866),$N$2:$N$1001,0),0),2)),INDEX($S$2:$S$1001,MATCH(ROWS($N$2:N866),$N$2:$N$1001,0),0)))</f>
        <v>0</v>
      </c>
      <c r="B866" s="5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5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5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5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5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5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5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5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5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applicable"),exact(Metadata!D866,"not collected"),exact(Metadata!D866,"not provided"),exact(Metadata!D866,"restricted access"))),AND(IF(Metadata!D866="",FALSE,IF(ISERROR(INT(Metadata!D866)),FALSE,INT(Metadata!D866)=Metadata!D866)),Metadata!D866&gt;0))</f>
        <v>0</v>
      </c>
      <c r="X866">
        <f>AND(IF(Metadata!E866="",FALSE,TRUE),exact(Metadata!E866,"weeks"))</f>
        <v>0</v>
      </c>
      <c r="Y866">
        <f>AND(IF(Metadata!F866="",FALSE,TRUE),exact(Metadata!F866,"rat"))</f>
        <v>0</v>
      </c>
      <c r="Z866">
        <f>AND(IF(Metadata!G866="",FALSE,TRUE),exact(Metadata!G866,"Rattus norvegicus"))</f>
        <v>0</v>
      </c>
      <c r="AA866">
        <f>AND(IF(Metadata!H866="",FALSE,TRUE),exact(Metadata!H866,"10116"))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access"))),AND(IF(Metadata!I866="",FALSE,IF(ISERROR(INT(Metadata!I866)),FALSE,INT(Metadata!I866)=Metadata!I866)),Metadata!I866&gt;0))</f>
        <v>0</v>
      </c>
      <c r="AC866">
        <f>AND(IF(Metadata!J866="",FALSE,TRUE),exact(Metadata!J866,"g"))</f>
        <v>0</v>
      </c>
    </row>
    <row r="867" spans="1:29">
      <c r="A867" s="4">
        <f>IF(B867=" "," ",HYPERLINK(CONCATENATE("#metadata!",ADDRESS(INDEX($P$2:$P$1001,MATCH(ROWS($N$2:N867),$N$2:$N$1001,0),0),2)),INDEX($S$2:$S$1001,MATCH(ROWS($N$2:N867),$N$2:$N$1001,0),0)))</f>
        <v>0</v>
      </c>
      <c r="B867" s="5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5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5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5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5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5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5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5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5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applicable"),exact(Metadata!D867,"not collected"),exact(Metadata!D867,"not provided"),exact(Metadata!D867,"restricted access"))),AND(IF(Metadata!D867="",FALSE,IF(ISERROR(INT(Metadata!D867)),FALSE,INT(Metadata!D867)=Metadata!D867)),Metadata!D867&gt;0))</f>
        <v>0</v>
      </c>
      <c r="X867">
        <f>AND(IF(Metadata!E867="",FALSE,TRUE),exact(Metadata!E867,"weeks"))</f>
        <v>0</v>
      </c>
      <c r="Y867">
        <f>AND(IF(Metadata!F867="",FALSE,TRUE),exact(Metadata!F867,"rat"))</f>
        <v>0</v>
      </c>
      <c r="Z867">
        <f>AND(IF(Metadata!G867="",FALSE,TRUE),exact(Metadata!G867,"Rattus norvegicus"))</f>
        <v>0</v>
      </c>
      <c r="AA867">
        <f>AND(IF(Metadata!H867="",FALSE,TRUE),exact(Metadata!H867,"10116"))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access"))),AND(IF(Metadata!I867="",FALSE,IF(ISERROR(INT(Metadata!I867)),FALSE,INT(Metadata!I867)=Metadata!I867)),Metadata!I867&gt;0))</f>
        <v>0</v>
      </c>
      <c r="AC867">
        <f>AND(IF(Metadata!J867="",FALSE,TRUE),exact(Metadata!J867,"g"))</f>
        <v>0</v>
      </c>
    </row>
    <row r="868" spans="1:29">
      <c r="A868" s="4">
        <f>IF(B868=" "," ",HYPERLINK(CONCATENATE("#metadata!",ADDRESS(INDEX($P$2:$P$1001,MATCH(ROWS($N$2:N868),$N$2:$N$1001,0),0),2)),INDEX($S$2:$S$1001,MATCH(ROWS($N$2:N868),$N$2:$N$1001,0),0)))</f>
        <v>0</v>
      </c>
      <c r="B868" s="5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5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5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5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5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5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5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5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5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applicable"),exact(Metadata!D868,"not collected"),exact(Metadata!D868,"not provided"),exact(Metadata!D868,"restricted access"))),AND(IF(Metadata!D868="",FALSE,IF(ISERROR(INT(Metadata!D868)),FALSE,INT(Metadata!D868)=Metadata!D868)),Metadata!D868&gt;0))</f>
        <v>0</v>
      </c>
      <c r="X868">
        <f>AND(IF(Metadata!E868="",FALSE,TRUE),exact(Metadata!E868,"weeks"))</f>
        <v>0</v>
      </c>
      <c r="Y868">
        <f>AND(IF(Metadata!F868="",FALSE,TRUE),exact(Metadata!F868,"rat"))</f>
        <v>0</v>
      </c>
      <c r="Z868">
        <f>AND(IF(Metadata!G868="",FALSE,TRUE),exact(Metadata!G868,"Rattus norvegicus"))</f>
        <v>0</v>
      </c>
      <c r="AA868">
        <f>AND(IF(Metadata!H868="",FALSE,TRUE),exact(Metadata!H868,"10116"))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access"))),AND(IF(Metadata!I868="",FALSE,IF(ISERROR(INT(Metadata!I868)),FALSE,INT(Metadata!I868)=Metadata!I868)),Metadata!I868&gt;0))</f>
        <v>0</v>
      </c>
      <c r="AC868">
        <f>AND(IF(Metadata!J868="",FALSE,TRUE),exact(Metadata!J868,"g"))</f>
        <v>0</v>
      </c>
    </row>
    <row r="869" spans="1:29">
      <c r="A869" s="4">
        <f>IF(B869=" "," ",HYPERLINK(CONCATENATE("#metadata!",ADDRESS(INDEX($P$2:$P$1001,MATCH(ROWS($N$2:N869),$N$2:$N$1001,0),0),2)),INDEX($S$2:$S$1001,MATCH(ROWS($N$2:N869),$N$2:$N$1001,0),0)))</f>
        <v>0</v>
      </c>
      <c r="B869" s="5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5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5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5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5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5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5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5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5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applicable"),exact(Metadata!D869,"not collected"),exact(Metadata!D869,"not provided"),exact(Metadata!D869,"restricted access"))),AND(IF(Metadata!D869="",FALSE,IF(ISERROR(INT(Metadata!D869)),FALSE,INT(Metadata!D869)=Metadata!D869)),Metadata!D869&gt;0))</f>
        <v>0</v>
      </c>
      <c r="X869">
        <f>AND(IF(Metadata!E869="",FALSE,TRUE),exact(Metadata!E869,"weeks"))</f>
        <v>0</v>
      </c>
      <c r="Y869">
        <f>AND(IF(Metadata!F869="",FALSE,TRUE),exact(Metadata!F869,"rat"))</f>
        <v>0</v>
      </c>
      <c r="Z869">
        <f>AND(IF(Metadata!G869="",FALSE,TRUE),exact(Metadata!G869,"Rattus norvegicus"))</f>
        <v>0</v>
      </c>
      <c r="AA869">
        <f>AND(IF(Metadata!H869="",FALSE,TRUE),exact(Metadata!H869,"10116"))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access"))),AND(IF(Metadata!I869="",FALSE,IF(ISERROR(INT(Metadata!I869)),FALSE,INT(Metadata!I869)=Metadata!I869)),Metadata!I869&gt;0))</f>
        <v>0</v>
      </c>
      <c r="AC869">
        <f>AND(IF(Metadata!J869="",FALSE,TRUE),exact(Metadata!J869,"g"))</f>
        <v>0</v>
      </c>
    </row>
    <row r="870" spans="1:29">
      <c r="A870" s="4">
        <f>IF(B870=" "," ",HYPERLINK(CONCATENATE("#metadata!",ADDRESS(INDEX($P$2:$P$1001,MATCH(ROWS($N$2:N870),$N$2:$N$1001,0),0),2)),INDEX($S$2:$S$1001,MATCH(ROWS($N$2:N870),$N$2:$N$1001,0),0)))</f>
        <v>0</v>
      </c>
      <c r="B870" s="5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5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5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5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5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5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5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5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5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applicable"),exact(Metadata!D870,"not collected"),exact(Metadata!D870,"not provided"),exact(Metadata!D870,"restricted access"))),AND(IF(Metadata!D870="",FALSE,IF(ISERROR(INT(Metadata!D870)),FALSE,INT(Metadata!D870)=Metadata!D870)),Metadata!D870&gt;0))</f>
        <v>0</v>
      </c>
      <c r="X870">
        <f>AND(IF(Metadata!E870="",FALSE,TRUE),exact(Metadata!E870,"weeks"))</f>
        <v>0</v>
      </c>
      <c r="Y870">
        <f>AND(IF(Metadata!F870="",FALSE,TRUE),exact(Metadata!F870,"rat"))</f>
        <v>0</v>
      </c>
      <c r="Z870">
        <f>AND(IF(Metadata!G870="",FALSE,TRUE),exact(Metadata!G870,"Rattus norvegicus"))</f>
        <v>0</v>
      </c>
      <c r="AA870">
        <f>AND(IF(Metadata!H870="",FALSE,TRUE),exact(Metadata!H870,"10116"))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access"))),AND(IF(Metadata!I870="",FALSE,IF(ISERROR(INT(Metadata!I870)),FALSE,INT(Metadata!I870)=Metadata!I870)),Metadata!I870&gt;0))</f>
        <v>0</v>
      </c>
      <c r="AC870">
        <f>AND(IF(Metadata!J870="",FALSE,TRUE),exact(Metadata!J870,"g"))</f>
        <v>0</v>
      </c>
    </row>
    <row r="871" spans="1:29">
      <c r="A871" s="4">
        <f>IF(B871=" "," ",HYPERLINK(CONCATENATE("#metadata!",ADDRESS(INDEX($P$2:$P$1001,MATCH(ROWS($N$2:N871),$N$2:$N$1001,0),0),2)),INDEX($S$2:$S$1001,MATCH(ROWS($N$2:N871),$N$2:$N$1001,0),0)))</f>
        <v>0</v>
      </c>
      <c r="B871" s="5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5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5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5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5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5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5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5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5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applicable"),exact(Metadata!D871,"not collected"),exact(Metadata!D871,"not provided"),exact(Metadata!D871,"restricted access"))),AND(IF(Metadata!D871="",FALSE,IF(ISERROR(INT(Metadata!D871)),FALSE,INT(Metadata!D871)=Metadata!D871)),Metadata!D871&gt;0))</f>
        <v>0</v>
      </c>
      <c r="X871">
        <f>AND(IF(Metadata!E871="",FALSE,TRUE),exact(Metadata!E871,"weeks"))</f>
        <v>0</v>
      </c>
      <c r="Y871">
        <f>AND(IF(Metadata!F871="",FALSE,TRUE),exact(Metadata!F871,"rat"))</f>
        <v>0</v>
      </c>
      <c r="Z871">
        <f>AND(IF(Metadata!G871="",FALSE,TRUE),exact(Metadata!G871,"Rattus norvegicus"))</f>
        <v>0</v>
      </c>
      <c r="AA871">
        <f>AND(IF(Metadata!H871="",FALSE,TRUE),exact(Metadata!H871,"10116"))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access"))),AND(IF(Metadata!I871="",FALSE,IF(ISERROR(INT(Metadata!I871)),FALSE,INT(Metadata!I871)=Metadata!I871)),Metadata!I871&gt;0))</f>
        <v>0</v>
      </c>
      <c r="AC871">
        <f>AND(IF(Metadata!J871="",FALSE,TRUE),exact(Metadata!J871,"g"))</f>
        <v>0</v>
      </c>
    </row>
    <row r="872" spans="1:29">
      <c r="A872" s="4">
        <f>IF(B872=" "," ",HYPERLINK(CONCATENATE("#metadata!",ADDRESS(INDEX($P$2:$P$1001,MATCH(ROWS($N$2:N872),$N$2:$N$1001,0),0),2)),INDEX($S$2:$S$1001,MATCH(ROWS($N$2:N872),$N$2:$N$1001,0),0)))</f>
        <v>0</v>
      </c>
      <c r="B872" s="5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5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5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5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5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5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5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5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5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applicable"),exact(Metadata!D872,"not collected"),exact(Metadata!D872,"not provided"),exact(Metadata!D872,"restricted access"))),AND(IF(Metadata!D872="",FALSE,IF(ISERROR(INT(Metadata!D872)),FALSE,INT(Metadata!D872)=Metadata!D872)),Metadata!D872&gt;0))</f>
        <v>0</v>
      </c>
      <c r="X872">
        <f>AND(IF(Metadata!E872="",FALSE,TRUE),exact(Metadata!E872,"weeks"))</f>
        <v>0</v>
      </c>
      <c r="Y872">
        <f>AND(IF(Metadata!F872="",FALSE,TRUE),exact(Metadata!F872,"rat"))</f>
        <v>0</v>
      </c>
      <c r="Z872">
        <f>AND(IF(Metadata!G872="",FALSE,TRUE),exact(Metadata!G872,"Rattus norvegicus"))</f>
        <v>0</v>
      </c>
      <c r="AA872">
        <f>AND(IF(Metadata!H872="",FALSE,TRUE),exact(Metadata!H872,"10116"))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access"))),AND(IF(Metadata!I872="",FALSE,IF(ISERROR(INT(Metadata!I872)),FALSE,INT(Metadata!I872)=Metadata!I872)),Metadata!I872&gt;0))</f>
        <v>0</v>
      </c>
      <c r="AC872">
        <f>AND(IF(Metadata!J872="",FALSE,TRUE),exact(Metadata!J872,"g"))</f>
        <v>0</v>
      </c>
    </row>
    <row r="873" spans="1:29">
      <c r="A873" s="4">
        <f>IF(B873=" "," ",HYPERLINK(CONCATENATE("#metadata!",ADDRESS(INDEX($P$2:$P$1001,MATCH(ROWS($N$2:N873),$N$2:$N$1001,0),0),2)),INDEX($S$2:$S$1001,MATCH(ROWS($N$2:N873),$N$2:$N$1001,0),0)))</f>
        <v>0</v>
      </c>
      <c r="B873" s="5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5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5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5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5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5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5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5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5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applicable"),exact(Metadata!D873,"not collected"),exact(Metadata!D873,"not provided"),exact(Metadata!D873,"restricted access"))),AND(IF(Metadata!D873="",FALSE,IF(ISERROR(INT(Metadata!D873)),FALSE,INT(Metadata!D873)=Metadata!D873)),Metadata!D873&gt;0))</f>
        <v>0</v>
      </c>
      <c r="X873">
        <f>AND(IF(Metadata!E873="",FALSE,TRUE),exact(Metadata!E873,"weeks"))</f>
        <v>0</v>
      </c>
      <c r="Y873">
        <f>AND(IF(Metadata!F873="",FALSE,TRUE),exact(Metadata!F873,"rat"))</f>
        <v>0</v>
      </c>
      <c r="Z873">
        <f>AND(IF(Metadata!G873="",FALSE,TRUE),exact(Metadata!G873,"Rattus norvegicus"))</f>
        <v>0</v>
      </c>
      <c r="AA873">
        <f>AND(IF(Metadata!H873="",FALSE,TRUE),exact(Metadata!H873,"10116"))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access"))),AND(IF(Metadata!I873="",FALSE,IF(ISERROR(INT(Metadata!I873)),FALSE,INT(Metadata!I873)=Metadata!I873)),Metadata!I873&gt;0))</f>
        <v>0</v>
      </c>
      <c r="AC873">
        <f>AND(IF(Metadata!J873="",FALSE,TRUE),exact(Metadata!J873,"g"))</f>
        <v>0</v>
      </c>
    </row>
    <row r="874" spans="1:29">
      <c r="A874" s="4">
        <f>IF(B874=" "," ",HYPERLINK(CONCATENATE("#metadata!",ADDRESS(INDEX($P$2:$P$1001,MATCH(ROWS($N$2:N874),$N$2:$N$1001,0),0),2)),INDEX($S$2:$S$1001,MATCH(ROWS($N$2:N874),$N$2:$N$1001,0),0)))</f>
        <v>0</v>
      </c>
      <c r="B874" s="5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5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5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5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5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5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5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5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5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applicable"),exact(Metadata!D874,"not collected"),exact(Metadata!D874,"not provided"),exact(Metadata!D874,"restricted access"))),AND(IF(Metadata!D874="",FALSE,IF(ISERROR(INT(Metadata!D874)),FALSE,INT(Metadata!D874)=Metadata!D874)),Metadata!D874&gt;0))</f>
        <v>0</v>
      </c>
      <c r="X874">
        <f>AND(IF(Metadata!E874="",FALSE,TRUE),exact(Metadata!E874,"weeks"))</f>
        <v>0</v>
      </c>
      <c r="Y874">
        <f>AND(IF(Metadata!F874="",FALSE,TRUE),exact(Metadata!F874,"rat"))</f>
        <v>0</v>
      </c>
      <c r="Z874">
        <f>AND(IF(Metadata!G874="",FALSE,TRUE),exact(Metadata!G874,"Rattus norvegicus"))</f>
        <v>0</v>
      </c>
      <c r="AA874">
        <f>AND(IF(Metadata!H874="",FALSE,TRUE),exact(Metadata!H874,"10116"))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access"))),AND(IF(Metadata!I874="",FALSE,IF(ISERROR(INT(Metadata!I874)),FALSE,INT(Metadata!I874)=Metadata!I874)),Metadata!I874&gt;0))</f>
        <v>0</v>
      </c>
      <c r="AC874">
        <f>AND(IF(Metadata!J874="",FALSE,TRUE),exact(Metadata!J874,"g"))</f>
        <v>0</v>
      </c>
    </row>
    <row r="875" spans="1:29">
      <c r="A875" s="4">
        <f>IF(B875=" "," ",HYPERLINK(CONCATENATE("#metadata!",ADDRESS(INDEX($P$2:$P$1001,MATCH(ROWS($N$2:N875),$N$2:$N$1001,0),0),2)),INDEX($S$2:$S$1001,MATCH(ROWS($N$2:N875),$N$2:$N$1001,0),0)))</f>
        <v>0</v>
      </c>
      <c r="B875" s="5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5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5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5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5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5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5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5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5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applicable"),exact(Metadata!D875,"not collected"),exact(Metadata!D875,"not provided"),exact(Metadata!D875,"restricted access"))),AND(IF(Metadata!D875="",FALSE,IF(ISERROR(INT(Metadata!D875)),FALSE,INT(Metadata!D875)=Metadata!D875)),Metadata!D875&gt;0))</f>
        <v>0</v>
      </c>
      <c r="X875">
        <f>AND(IF(Metadata!E875="",FALSE,TRUE),exact(Metadata!E875,"weeks"))</f>
        <v>0</v>
      </c>
      <c r="Y875">
        <f>AND(IF(Metadata!F875="",FALSE,TRUE),exact(Metadata!F875,"rat"))</f>
        <v>0</v>
      </c>
      <c r="Z875">
        <f>AND(IF(Metadata!G875="",FALSE,TRUE),exact(Metadata!G875,"Rattus norvegicus"))</f>
        <v>0</v>
      </c>
      <c r="AA875">
        <f>AND(IF(Metadata!H875="",FALSE,TRUE),exact(Metadata!H875,"10116"))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access"))),AND(IF(Metadata!I875="",FALSE,IF(ISERROR(INT(Metadata!I875)),FALSE,INT(Metadata!I875)=Metadata!I875)),Metadata!I875&gt;0))</f>
        <v>0</v>
      </c>
      <c r="AC875">
        <f>AND(IF(Metadata!J875="",FALSE,TRUE),exact(Metadata!J875,"g"))</f>
        <v>0</v>
      </c>
    </row>
    <row r="876" spans="1:29">
      <c r="A876" s="4">
        <f>IF(B876=" "," ",HYPERLINK(CONCATENATE("#metadata!",ADDRESS(INDEX($P$2:$P$1001,MATCH(ROWS($N$2:N876),$N$2:$N$1001,0),0),2)),INDEX($S$2:$S$1001,MATCH(ROWS($N$2:N876),$N$2:$N$1001,0),0)))</f>
        <v>0</v>
      </c>
      <c r="B876" s="5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5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5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5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5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5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5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5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5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applicable"),exact(Metadata!D876,"not collected"),exact(Metadata!D876,"not provided"),exact(Metadata!D876,"restricted access"))),AND(IF(Metadata!D876="",FALSE,IF(ISERROR(INT(Metadata!D876)),FALSE,INT(Metadata!D876)=Metadata!D876)),Metadata!D876&gt;0))</f>
        <v>0</v>
      </c>
      <c r="X876">
        <f>AND(IF(Metadata!E876="",FALSE,TRUE),exact(Metadata!E876,"weeks"))</f>
        <v>0</v>
      </c>
      <c r="Y876">
        <f>AND(IF(Metadata!F876="",FALSE,TRUE),exact(Metadata!F876,"rat"))</f>
        <v>0</v>
      </c>
      <c r="Z876">
        <f>AND(IF(Metadata!G876="",FALSE,TRUE),exact(Metadata!G876,"Rattus norvegicus"))</f>
        <v>0</v>
      </c>
      <c r="AA876">
        <f>AND(IF(Metadata!H876="",FALSE,TRUE),exact(Metadata!H876,"10116"))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access"))),AND(IF(Metadata!I876="",FALSE,IF(ISERROR(INT(Metadata!I876)),FALSE,INT(Metadata!I876)=Metadata!I876)),Metadata!I876&gt;0))</f>
        <v>0</v>
      </c>
      <c r="AC876">
        <f>AND(IF(Metadata!J876="",FALSE,TRUE),exact(Metadata!J876,"g"))</f>
        <v>0</v>
      </c>
    </row>
    <row r="877" spans="1:29">
      <c r="A877" s="4">
        <f>IF(B877=" "," ",HYPERLINK(CONCATENATE("#metadata!",ADDRESS(INDEX($P$2:$P$1001,MATCH(ROWS($N$2:N877),$N$2:$N$1001,0),0),2)),INDEX($S$2:$S$1001,MATCH(ROWS($N$2:N877),$N$2:$N$1001,0),0)))</f>
        <v>0</v>
      </c>
      <c r="B877" s="5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5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5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5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5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5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5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5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5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applicable"),exact(Metadata!D877,"not collected"),exact(Metadata!D877,"not provided"),exact(Metadata!D877,"restricted access"))),AND(IF(Metadata!D877="",FALSE,IF(ISERROR(INT(Metadata!D877)),FALSE,INT(Metadata!D877)=Metadata!D877)),Metadata!D877&gt;0))</f>
        <v>0</v>
      </c>
      <c r="X877">
        <f>AND(IF(Metadata!E877="",FALSE,TRUE),exact(Metadata!E877,"weeks"))</f>
        <v>0</v>
      </c>
      <c r="Y877">
        <f>AND(IF(Metadata!F877="",FALSE,TRUE),exact(Metadata!F877,"rat"))</f>
        <v>0</v>
      </c>
      <c r="Z877">
        <f>AND(IF(Metadata!G877="",FALSE,TRUE),exact(Metadata!G877,"Rattus norvegicus"))</f>
        <v>0</v>
      </c>
      <c r="AA877">
        <f>AND(IF(Metadata!H877="",FALSE,TRUE),exact(Metadata!H877,"10116"))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access"))),AND(IF(Metadata!I877="",FALSE,IF(ISERROR(INT(Metadata!I877)),FALSE,INT(Metadata!I877)=Metadata!I877)),Metadata!I877&gt;0))</f>
        <v>0</v>
      </c>
      <c r="AC877">
        <f>AND(IF(Metadata!J877="",FALSE,TRUE),exact(Metadata!J877,"g"))</f>
        <v>0</v>
      </c>
    </row>
    <row r="878" spans="1:29">
      <c r="A878" s="4">
        <f>IF(B878=" "," ",HYPERLINK(CONCATENATE("#metadata!",ADDRESS(INDEX($P$2:$P$1001,MATCH(ROWS($N$2:N878),$N$2:$N$1001,0),0),2)),INDEX($S$2:$S$1001,MATCH(ROWS($N$2:N878),$N$2:$N$1001,0),0)))</f>
        <v>0</v>
      </c>
      <c r="B878" s="5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5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5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5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5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5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5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5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5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applicable"),exact(Metadata!D878,"not collected"),exact(Metadata!D878,"not provided"),exact(Metadata!D878,"restricted access"))),AND(IF(Metadata!D878="",FALSE,IF(ISERROR(INT(Metadata!D878)),FALSE,INT(Metadata!D878)=Metadata!D878)),Metadata!D878&gt;0))</f>
        <v>0</v>
      </c>
      <c r="X878">
        <f>AND(IF(Metadata!E878="",FALSE,TRUE),exact(Metadata!E878,"weeks"))</f>
        <v>0</v>
      </c>
      <c r="Y878">
        <f>AND(IF(Metadata!F878="",FALSE,TRUE),exact(Metadata!F878,"rat"))</f>
        <v>0</v>
      </c>
      <c r="Z878">
        <f>AND(IF(Metadata!G878="",FALSE,TRUE),exact(Metadata!G878,"Rattus norvegicus"))</f>
        <v>0</v>
      </c>
      <c r="AA878">
        <f>AND(IF(Metadata!H878="",FALSE,TRUE),exact(Metadata!H878,"10116"))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access"))),AND(IF(Metadata!I878="",FALSE,IF(ISERROR(INT(Metadata!I878)),FALSE,INT(Metadata!I878)=Metadata!I878)),Metadata!I878&gt;0))</f>
        <v>0</v>
      </c>
      <c r="AC878">
        <f>AND(IF(Metadata!J878="",FALSE,TRUE),exact(Metadata!J878,"g"))</f>
        <v>0</v>
      </c>
    </row>
    <row r="879" spans="1:29">
      <c r="A879" s="4">
        <f>IF(B879=" "," ",HYPERLINK(CONCATENATE("#metadata!",ADDRESS(INDEX($P$2:$P$1001,MATCH(ROWS($N$2:N879),$N$2:$N$1001,0),0),2)),INDEX($S$2:$S$1001,MATCH(ROWS($N$2:N879),$N$2:$N$1001,0),0)))</f>
        <v>0</v>
      </c>
      <c r="B879" s="5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5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5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5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5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5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5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5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5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applicable"),exact(Metadata!D879,"not collected"),exact(Metadata!D879,"not provided"),exact(Metadata!D879,"restricted access"))),AND(IF(Metadata!D879="",FALSE,IF(ISERROR(INT(Metadata!D879)),FALSE,INT(Metadata!D879)=Metadata!D879)),Metadata!D879&gt;0))</f>
        <v>0</v>
      </c>
      <c r="X879">
        <f>AND(IF(Metadata!E879="",FALSE,TRUE),exact(Metadata!E879,"weeks"))</f>
        <v>0</v>
      </c>
      <c r="Y879">
        <f>AND(IF(Metadata!F879="",FALSE,TRUE),exact(Metadata!F879,"rat"))</f>
        <v>0</v>
      </c>
      <c r="Z879">
        <f>AND(IF(Metadata!G879="",FALSE,TRUE),exact(Metadata!G879,"Rattus norvegicus"))</f>
        <v>0</v>
      </c>
      <c r="AA879">
        <f>AND(IF(Metadata!H879="",FALSE,TRUE),exact(Metadata!H879,"10116"))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access"))),AND(IF(Metadata!I879="",FALSE,IF(ISERROR(INT(Metadata!I879)),FALSE,INT(Metadata!I879)=Metadata!I879)),Metadata!I879&gt;0))</f>
        <v>0</v>
      </c>
      <c r="AC879">
        <f>AND(IF(Metadata!J879="",FALSE,TRUE),exact(Metadata!J879,"g"))</f>
        <v>0</v>
      </c>
    </row>
    <row r="880" spans="1:29">
      <c r="A880" s="4">
        <f>IF(B880=" "," ",HYPERLINK(CONCATENATE("#metadata!",ADDRESS(INDEX($P$2:$P$1001,MATCH(ROWS($N$2:N880),$N$2:$N$1001,0),0),2)),INDEX($S$2:$S$1001,MATCH(ROWS($N$2:N880),$N$2:$N$1001,0),0)))</f>
        <v>0</v>
      </c>
      <c r="B880" s="5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5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5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5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5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5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5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5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5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applicable"),exact(Metadata!D880,"not collected"),exact(Metadata!D880,"not provided"),exact(Metadata!D880,"restricted access"))),AND(IF(Metadata!D880="",FALSE,IF(ISERROR(INT(Metadata!D880)),FALSE,INT(Metadata!D880)=Metadata!D880)),Metadata!D880&gt;0))</f>
        <v>0</v>
      </c>
      <c r="X880">
        <f>AND(IF(Metadata!E880="",FALSE,TRUE),exact(Metadata!E880,"weeks"))</f>
        <v>0</v>
      </c>
      <c r="Y880">
        <f>AND(IF(Metadata!F880="",FALSE,TRUE),exact(Metadata!F880,"rat"))</f>
        <v>0</v>
      </c>
      <c r="Z880">
        <f>AND(IF(Metadata!G880="",FALSE,TRUE),exact(Metadata!G880,"Rattus norvegicus"))</f>
        <v>0</v>
      </c>
      <c r="AA880">
        <f>AND(IF(Metadata!H880="",FALSE,TRUE),exact(Metadata!H880,"10116"))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access"))),AND(IF(Metadata!I880="",FALSE,IF(ISERROR(INT(Metadata!I880)),FALSE,INT(Metadata!I880)=Metadata!I880)),Metadata!I880&gt;0))</f>
        <v>0</v>
      </c>
      <c r="AC880">
        <f>AND(IF(Metadata!J880="",FALSE,TRUE),exact(Metadata!J880,"g"))</f>
        <v>0</v>
      </c>
    </row>
    <row r="881" spans="1:29">
      <c r="A881" s="4">
        <f>IF(B881=" "," ",HYPERLINK(CONCATENATE("#metadata!",ADDRESS(INDEX($P$2:$P$1001,MATCH(ROWS($N$2:N881),$N$2:$N$1001,0),0),2)),INDEX($S$2:$S$1001,MATCH(ROWS($N$2:N881),$N$2:$N$1001,0),0)))</f>
        <v>0</v>
      </c>
      <c r="B881" s="5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5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5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5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5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5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5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5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5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applicable"),exact(Metadata!D881,"not collected"),exact(Metadata!D881,"not provided"),exact(Metadata!D881,"restricted access"))),AND(IF(Metadata!D881="",FALSE,IF(ISERROR(INT(Metadata!D881)),FALSE,INT(Metadata!D881)=Metadata!D881)),Metadata!D881&gt;0))</f>
        <v>0</v>
      </c>
      <c r="X881">
        <f>AND(IF(Metadata!E881="",FALSE,TRUE),exact(Metadata!E881,"weeks"))</f>
        <v>0</v>
      </c>
      <c r="Y881">
        <f>AND(IF(Metadata!F881="",FALSE,TRUE),exact(Metadata!F881,"rat"))</f>
        <v>0</v>
      </c>
      <c r="Z881">
        <f>AND(IF(Metadata!G881="",FALSE,TRUE),exact(Metadata!G881,"Rattus norvegicus"))</f>
        <v>0</v>
      </c>
      <c r="AA881">
        <f>AND(IF(Metadata!H881="",FALSE,TRUE),exact(Metadata!H881,"10116"))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access"))),AND(IF(Metadata!I881="",FALSE,IF(ISERROR(INT(Metadata!I881)),FALSE,INT(Metadata!I881)=Metadata!I881)),Metadata!I881&gt;0))</f>
        <v>0</v>
      </c>
      <c r="AC881">
        <f>AND(IF(Metadata!J881="",FALSE,TRUE),exact(Metadata!J881,"g"))</f>
        <v>0</v>
      </c>
    </row>
    <row r="882" spans="1:29">
      <c r="A882" s="4">
        <f>IF(B882=" "," ",HYPERLINK(CONCATENATE("#metadata!",ADDRESS(INDEX($P$2:$P$1001,MATCH(ROWS($N$2:N882),$N$2:$N$1001,0),0),2)),INDEX($S$2:$S$1001,MATCH(ROWS($N$2:N882),$N$2:$N$1001,0),0)))</f>
        <v>0</v>
      </c>
      <c r="B882" s="5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5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5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5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5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5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5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5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5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applicable"),exact(Metadata!D882,"not collected"),exact(Metadata!D882,"not provided"),exact(Metadata!D882,"restricted access"))),AND(IF(Metadata!D882="",FALSE,IF(ISERROR(INT(Metadata!D882)),FALSE,INT(Metadata!D882)=Metadata!D882)),Metadata!D882&gt;0))</f>
        <v>0</v>
      </c>
      <c r="X882">
        <f>AND(IF(Metadata!E882="",FALSE,TRUE),exact(Metadata!E882,"weeks"))</f>
        <v>0</v>
      </c>
      <c r="Y882">
        <f>AND(IF(Metadata!F882="",FALSE,TRUE),exact(Metadata!F882,"rat"))</f>
        <v>0</v>
      </c>
      <c r="Z882">
        <f>AND(IF(Metadata!G882="",FALSE,TRUE),exact(Metadata!G882,"Rattus norvegicus"))</f>
        <v>0</v>
      </c>
      <c r="AA882">
        <f>AND(IF(Metadata!H882="",FALSE,TRUE),exact(Metadata!H882,"10116"))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access"))),AND(IF(Metadata!I882="",FALSE,IF(ISERROR(INT(Metadata!I882)),FALSE,INT(Metadata!I882)=Metadata!I882)),Metadata!I882&gt;0))</f>
        <v>0</v>
      </c>
      <c r="AC882">
        <f>AND(IF(Metadata!J882="",FALSE,TRUE),exact(Metadata!J882,"g"))</f>
        <v>0</v>
      </c>
    </row>
    <row r="883" spans="1:29">
      <c r="A883" s="4">
        <f>IF(B883=" "," ",HYPERLINK(CONCATENATE("#metadata!",ADDRESS(INDEX($P$2:$P$1001,MATCH(ROWS($N$2:N883),$N$2:$N$1001,0),0),2)),INDEX($S$2:$S$1001,MATCH(ROWS($N$2:N883),$N$2:$N$1001,0),0)))</f>
        <v>0</v>
      </c>
      <c r="B883" s="5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5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5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5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5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5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5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5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5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applicable"),exact(Metadata!D883,"not collected"),exact(Metadata!D883,"not provided"),exact(Metadata!D883,"restricted access"))),AND(IF(Metadata!D883="",FALSE,IF(ISERROR(INT(Metadata!D883)),FALSE,INT(Metadata!D883)=Metadata!D883)),Metadata!D883&gt;0))</f>
        <v>0</v>
      </c>
      <c r="X883">
        <f>AND(IF(Metadata!E883="",FALSE,TRUE),exact(Metadata!E883,"weeks"))</f>
        <v>0</v>
      </c>
      <c r="Y883">
        <f>AND(IF(Metadata!F883="",FALSE,TRUE),exact(Metadata!F883,"rat"))</f>
        <v>0</v>
      </c>
      <c r="Z883">
        <f>AND(IF(Metadata!G883="",FALSE,TRUE),exact(Metadata!G883,"Rattus norvegicus"))</f>
        <v>0</v>
      </c>
      <c r="AA883">
        <f>AND(IF(Metadata!H883="",FALSE,TRUE),exact(Metadata!H883,"10116"))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access"))),AND(IF(Metadata!I883="",FALSE,IF(ISERROR(INT(Metadata!I883)),FALSE,INT(Metadata!I883)=Metadata!I883)),Metadata!I883&gt;0))</f>
        <v>0</v>
      </c>
      <c r="AC883">
        <f>AND(IF(Metadata!J883="",FALSE,TRUE),exact(Metadata!J883,"g"))</f>
        <v>0</v>
      </c>
    </row>
    <row r="884" spans="1:29">
      <c r="A884" s="4">
        <f>IF(B884=" "," ",HYPERLINK(CONCATENATE("#metadata!",ADDRESS(INDEX($P$2:$P$1001,MATCH(ROWS($N$2:N884),$N$2:$N$1001,0),0),2)),INDEX($S$2:$S$1001,MATCH(ROWS($N$2:N884),$N$2:$N$1001,0),0)))</f>
        <v>0</v>
      </c>
      <c r="B884" s="5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5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5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5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5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5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5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5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5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applicable"),exact(Metadata!D884,"not collected"),exact(Metadata!D884,"not provided"),exact(Metadata!D884,"restricted access"))),AND(IF(Metadata!D884="",FALSE,IF(ISERROR(INT(Metadata!D884)),FALSE,INT(Metadata!D884)=Metadata!D884)),Metadata!D884&gt;0))</f>
        <v>0</v>
      </c>
      <c r="X884">
        <f>AND(IF(Metadata!E884="",FALSE,TRUE),exact(Metadata!E884,"weeks"))</f>
        <v>0</v>
      </c>
      <c r="Y884">
        <f>AND(IF(Metadata!F884="",FALSE,TRUE),exact(Metadata!F884,"rat"))</f>
        <v>0</v>
      </c>
      <c r="Z884">
        <f>AND(IF(Metadata!G884="",FALSE,TRUE),exact(Metadata!G884,"Rattus norvegicus"))</f>
        <v>0</v>
      </c>
      <c r="AA884">
        <f>AND(IF(Metadata!H884="",FALSE,TRUE),exact(Metadata!H884,"10116"))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access"))),AND(IF(Metadata!I884="",FALSE,IF(ISERROR(INT(Metadata!I884)),FALSE,INT(Metadata!I884)=Metadata!I884)),Metadata!I884&gt;0))</f>
        <v>0</v>
      </c>
      <c r="AC884">
        <f>AND(IF(Metadata!J884="",FALSE,TRUE),exact(Metadata!J884,"g"))</f>
        <v>0</v>
      </c>
    </row>
    <row r="885" spans="1:29">
      <c r="A885" s="4">
        <f>IF(B885=" "," ",HYPERLINK(CONCATENATE("#metadata!",ADDRESS(INDEX($P$2:$P$1001,MATCH(ROWS($N$2:N885),$N$2:$N$1001,0),0),2)),INDEX($S$2:$S$1001,MATCH(ROWS($N$2:N885),$N$2:$N$1001,0),0)))</f>
        <v>0</v>
      </c>
      <c r="B885" s="5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5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5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5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5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5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5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5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5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applicable"),exact(Metadata!D885,"not collected"),exact(Metadata!D885,"not provided"),exact(Metadata!D885,"restricted access"))),AND(IF(Metadata!D885="",FALSE,IF(ISERROR(INT(Metadata!D885)),FALSE,INT(Metadata!D885)=Metadata!D885)),Metadata!D885&gt;0))</f>
        <v>0</v>
      </c>
      <c r="X885">
        <f>AND(IF(Metadata!E885="",FALSE,TRUE),exact(Metadata!E885,"weeks"))</f>
        <v>0</v>
      </c>
      <c r="Y885">
        <f>AND(IF(Metadata!F885="",FALSE,TRUE),exact(Metadata!F885,"rat"))</f>
        <v>0</v>
      </c>
      <c r="Z885">
        <f>AND(IF(Metadata!G885="",FALSE,TRUE),exact(Metadata!G885,"Rattus norvegicus"))</f>
        <v>0</v>
      </c>
      <c r="AA885">
        <f>AND(IF(Metadata!H885="",FALSE,TRUE),exact(Metadata!H885,"10116"))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access"))),AND(IF(Metadata!I885="",FALSE,IF(ISERROR(INT(Metadata!I885)),FALSE,INT(Metadata!I885)=Metadata!I885)),Metadata!I885&gt;0))</f>
        <v>0</v>
      </c>
      <c r="AC885">
        <f>AND(IF(Metadata!J885="",FALSE,TRUE),exact(Metadata!J885,"g"))</f>
        <v>0</v>
      </c>
    </row>
    <row r="886" spans="1:29">
      <c r="A886" s="4">
        <f>IF(B886=" "," ",HYPERLINK(CONCATENATE("#metadata!",ADDRESS(INDEX($P$2:$P$1001,MATCH(ROWS($N$2:N886),$N$2:$N$1001,0),0),2)),INDEX($S$2:$S$1001,MATCH(ROWS($N$2:N886),$N$2:$N$1001,0),0)))</f>
        <v>0</v>
      </c>
      <c r="B886" s="5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5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5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5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5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5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5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5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5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applicable"),exact(Metadata!D886,"not collected"),exact(Metadata!D886,"not provided"),exact(Metadata!D886,"restricted access"))),AND(IF(Metadata!D886="",FALSE,IF(ISERROR(INT(Metadata!D886)),FALSE,INT(Metadata!D886)=Metadata!D886)),Metadata!D886&gt;0))</f>
        <v>0</v>
      </c>
      <c r="X886">
        <f>AND(IF(Metadata!E886="",FALSE,TRUE),exact(Metadata!E886,"weeks"))</f>
        <v>0</v>
      </c>
      <c r="Y886">
        <f>AND(IF(Metadata!F886="",FALSE,TRUE),exact(Metadata!F886,"rat"))</f>
        <v>0</v>
      </c>
      <c r="Z886">
        <f>AND(IF(Metadata!G886="",FALSE,TRUE),exact(Metadata!G886,"Rattus norvegicus"))</f>
        <v>0</v>
      </c>
      <c r="AA886">
        <f>AND(IF(Metadata!H886="",FALSE,TRUE),exact(Metadata!H886,"10116"))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access"))),AND(IF(Metadata!I886="",FALSE,IF(ISERROR(INT(Metadata!I886)),FALSE,INT(Metadata!I886)=Metadata!I886)),Metadata!I886&gt;0))</f>
        <v>0</v>
      </c>
      <c r="AC886">
        <f>AND(IF(Metadata!J886="",FALSE,TRUE),exact(Metadata!J886,"g"))</f>
        <v>0</v>
      </c>
    </row>
    <row r="887" spans="1:29">
      <c r="A887" s="4">
        <f>IF(B887=" "," ",HYPERLINK(CONCATENATE("#metadata!",ADDRESS(INDEX($P$2:$P$1001,MATCH(ROWS($N$2:N887),$N$2:$N$1001,0),0),2)),INDEX($S$2:$S$1001,MATCH(ROWS($N$2:N887),$N$2:$N$1001,0),0)))</f>
        <v>0</v>
      </c>
      <c r="B887" s="5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5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5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5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5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5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5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5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5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applicable"),exact(Metadata!D887,"not collected"),exact(Metadata!D887,"not provided"),exact(Metadata!D887,"restricted access"))),AND(IF(Metadata!D887="",FALSE,IF(ISERROR(INT(Metadata!D887)),FALSE,INT(Metadata!D887)=Metadata!D887)),Metadata!D887&gt;0))</f>
        <v>0</v>
      </c>
      <c r="X887">
        <f>AND(IF(Metadata!E887="",FALSE,TRUE),exact(Metadata!E887,"weeks"))</f>
        <v>0</v>
      </c>
      <c r="Y887">
        <f>AND(IF(Metadata!F887="",FALSE,TRUE),exact(Metadata!F887,"rat"))</f>
        <v>0</v>
      </c>
      <c r="Z887">
        <f>AND(IF(Metadata!G887="",FALSE,TRUE),exact(Metadata!G887,"Rattus norvegicus"))</f>
        <v>0</v>
      </c>
      <c r="AA887">
        <f>AND(IF(Metadata!H887="",FALSE,TRUE),exact(Metadata!H887,"10116"))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access"))),AND(IF(Metadata!I887="",FALSE,IF(ISERROR(INT(Metadata!I887)),FALSE,INT(Metadata!I887)=Metadata!I887)),Metadata!I887&gt;0))</f>
        <v>0</v>
      </c>
      <c r="AC887">
        <f>AND(IF(Metadata!J887="",FALSE,TRUE),exact(Metadata!J887,"g"))</f>
        <v>0</v>
      </c>
    </row>
    <row r="888" spans="1:29">
      <c r="A888" s="4">
        <f>IF(B888=" "," ",HYPERLINK(CONCATENATE("#metadata!",ADDRESS(INDEX($P$2:$P$1001,MATCH(ROWS($N$2:N888),$N$2:$N$1001,0),0),2)),INDEX($S$2:$S$1001,MATCH(ROWS($N$2:N888),$N$2:$N$1001,0),0)))</f>
        <v>0</v>
      </c>
      <c r="B888" s="5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5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5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5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5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5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5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5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5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applicable"),exact(Metadata!D888,"not collected"),exact(Metadata!D888,"not provided"),exact(Metadata!D888,"restricted access"))),AND(IF(Metadata!D888="",FALSE,IF(ISERROR(INT(Metadata!D888)),FALSE,INT(Metadata!D888)=Metadata!D888)),Metadata!D888&gt;0))</f>
        <v>0</v>
      </c>
      <c r="X888">
        <f>AND(IF(Metadata!E888="",FALSE,TRUE),exact(Metadata!E888,"weeks"))</f>
        <v>0</v>
      </c>
      <c r="Y888">
        <f>AND(IF(Metadata!F888="",FALSE,TRUE),exact(Metadata!F888,"rat"))</f>
        <v>0</v>
      </c>
      <c r="Z888">
        <f>AND(IF(Metadata!G888="",FALSE,TRUE),exact(Metadata!G888,"Rattus norvegicus"))</f>
        <v>0</v>
      </c>
      <c r="AA888">
        <f>AND(IF(Metadata!H888="",FALSE,TRUE),exact(Metadata!H888,"10116"))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access"))),AND(IF(Metadata!I888="",FALSE,IF(ISERROR(INT(Metadata!I888)),FALSE,INT(Metadata!I888)=Metadata!I888)),Metadata!I888&gt;0))</f>
        <v>0</v>
      </c>
      <c r="AC888">
        <f>AND(IF(Metadata!J888="",FALSE,TRUE),exact(Metadata!J888,"g"))</f>
        <v>0</v>
      </c>
    </row>
    <row r="889" spans="1:29">
      <c r="A889" s="4">
        <f>IF(B889=" "," ",HYPERLINK(CONCATENATE("#metadata!",ADDRESS(INDEX($P$2:$P$1001,MATCH(ROWS($N$2:N889),$N$2:$N$1001,0),0),2)),INDEX($S$2:$S$1001,MATCH(ROWS($N$2:N889),$N$2:$N$1001,0),0)))</f>
        <v>0</v>
      </c>
      <c r="B889" s="5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5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5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5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5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5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5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5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5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applicable"),exact(Metadata!D889,"not collected"),exact(Metadata!D889,"not provided"),exact(Metadata!D889,"restricted access"))),AND(IF(Metadata!D889="",FALSE,IF(ISERROR(INT(Metadata!D889)),FALSE,INT(Metadata!D889)=Metadata!D889)),Metadata!D889&gt;0))</f>
        <v>0</v>
      </c>
      <c r="X889">
        <f>AND(IF(Metadata!E889="",FALSE,TRUE),exact(Metadata!E889,"weeks"))</f>
        <v>0</v>
      </c>
      <c r="Y889">
        <f>AND(IF(Metadata!F889="",FALSE,TRUE),exact(Metadata!F889,"rat"))</f>
        <v>0</v>
      </c>
      <c r="Z889">
        <f>AND(IF(Metadata!G889="",FALSE,TRUE),exact(Metadata!G889,"Rattus norvegicus"))</f>
        <v>0</v>
      </c>
      <c r="AA889">
        <f>AND(IF(Metadata!H889="",FALSE,TRUE),exact(Metadata!H889,"10116"))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access"))),AND(IF(Metadata!I889="",FALSE,IF(ISERROR(INT(Metadata!I889)),FALSE,INT(Metadata!I889)=Metadata!I889)),Metadata!I889&gt;0))</f>
        <v>0</v>
      </c>
      <c r="AC889">
        <f>AND(IF(Metadata!J889="",FALSE,TRUE),exact(Metadata!J889,"g"))</f>
        <v>0</v>
      </c>
    </row>
    <row r="890" spans="1:29">
      <c r="A890" s="4">
        <f>IF(B890=" "," ",HYPERLINK(CONCATENATE("#metadata!",ADDRESS(INDEX($P$2:$P$1001,MATCH(ROWS($N$2:N890),$N$2:$N$1001,0),0),2)),INDEX($S$2:$S$1001,MATCH(ROWS($N$2:N890),$N$2:$N$1001,0),0)))</f>
        <v>0</v>
      </c>
      <c r="B890" s="5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5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5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5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5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5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5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5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5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applicable"),exact(Metadata!D890,"not collected"),exact(Metadata!D890,"not provided"),exact(Metadata!D890,"restricted access"))),AND(IF(Metadata!D890="",FALSE,IF(ISERROR(INT(Metadata!D890)),FALSE,INT(Metadata!D890)=Metadata!D890)),Metadata!D890&gt;0))</f>
        <v>0</v>
      </c>
      <c r="X890">
        <f>AND(IF(Metadata!E890="",FALSE,TRUE),exact(Metadata!E890,"weeks"))</f>
        <v>0</v>
      </c>
      <c r="Y890">
        <f>AND(IF(Metadata!F890="",FALSE,TRUE),exact(Metadata!F890,"rat"))</f>
        <v>0</v>
      </c>
      <c r="Z890">
        <f>AND(IF(Metadata!G890="",FALSE,TRUE),exact(Metadata!G890,"Rattus norvegicus"))</f>
        <v>0</v>
      </c>
      <c r="AA890">
        <f>AND(IF(Metadata!H890="",FALSE,TRUE),exact(Metadata!H890,"10116"))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access"))),AND(IF(Metadata!I890="",FALSE,IF(ISERROR(INT(Metadata!I890)),FALSE,INT(Metadata!I890)=Metadata!I890)),Metadata!I890&gt;0))</f>
        <v>0</v>
      </c>
      <c r="AC890">
        <f>AND(IF(Metadata!J890="",FALSE,TRUE),exact(Metadata!J890,"g"))</f>
        <v>0</v>
      </c>
    </row>
    <row r="891" spans="1:29">
      <c r="A891" s="4">
        <f>IF(B891=" "," ",HYPERLINK(CONCATENATE("#metadata!",ADDRESS(INDEX($P$2:$P$1001,MATCH(ROWS($N$2:N891),$N$2:$N$1001,0),0),2)),INDEX($S$2:$S$1001,MATCH(ROWS($N$2:N891),$N$2:$N$1001,0),0)))</f>
        <v>0</v>
      </c>
      <c r="B891" s="5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5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5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5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5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5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5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5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5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applicable"),exact(Metadata!D891,"not collected"),exact(Metadata!D891,"not provided"),exact(Metadata!D891,"restricted access"))),AND(IF(Metadata!D891="",FALSE,IF(ISERROR(INT(Metadata!D891)),FALSE,INT(Metadata!D891)=Metadata!D891)),Metadata!D891&gt;0))</f>
        <v>0</v>
      </c>
      <c r="X891">
        <f>AND(IF(Metadata!E891="",FALSE,TRUE),exact(Metadata!E891,"weeks"))</f>
        <v>0</v>
      </c>
      <c r="Y891">
        <f>AND(IF(Metadata!F891="",FALSE,TRUE),exact(Metadata!F891,"rat"))</f>
        <v>0</v>
      </c>
      <c r="Z891">
        <f>AND(IF(Metadata!G891="",FALSE,TRUE),exact(Metadata!G891,"Rattus norvegicus"))</f>
        <v>0</v>
      </c>
      <c r="AA891">
        <f>AND(IF(Metadata!H891="",FALSE,TRUE),exact(Metadata!H891,"10116"))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access"))),AND(IF(Metadata!I891="",FALSE,IF(ISERROR(INT(Metadata!I891)),FALSE,INT(Metadata!I891)=Metadata!I891)),Metadata!I891&gt;0))</f>
        <v>0</v>
      </c>
      <c r="AC891">
        <f>AND(IF(Metadata!J891="",FALSE,TRUE),exact(Metadata!J891,"g"))</f>
        <v>0</v>
      </c>
    </row>
    <row r="892" spans="1:29">
      <c r="A892" s="4">
        <f>IF(B892=" "," ",HYPERLINK(CONCATENATE("#metadata!",ADDRESS(INDEX($P$2:$P$1001,MATCH(ROWS($N$2:N892),$N$2:$N$1001,0),0),2)),INDEX($S$2:$S$1001,MATCH(ROWS($N$2:N892),$N$2:$N$1001,0),0)))</f>
        <v>0</v>
      </c>
      <c r="B892" s="5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5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5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5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5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5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5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5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5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applicable"),exact(Metadata!D892,"not collected"),exact(Metadata!D892,"not provided"),exact(Metadata!D892,"restricted access"))),AND(IF(Metadata!D892="",FALSE,IF(ISERROR(INT(Metadata!D892)),FALSE,INT(Metadata!D892)=Metadata!D892)),Metadata!D892&gt;0))</f>
        <v>0</v>
      </c>
      <c r="X892">
        <f>AND(IF(Metadata!E892="",FALSE,TRUE),exact(Metadata!E892,"weeks"))</f>
        <v>0</v>
      </c>
      <c r="Y892">
        <f>AND(IF(Metadata!F892="",FALSE,TRUE),exact(Metadata!F892,"rat"))</f>
        <v>0</v>
      </c>
      <c r="Z892">
        <f>AND(IF(Metadata!G892="",FALSE,TRUE),exact(Metadata!G892,"Rattus norvegicus"))</f>
        <v>0</v>
      </c>
      <c r="AA892">
        <f>AND(IF(Metadata!H892="",FALSE,TRUE),exact(Metadata!H892,"10116"))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access"))),AND(IF(Metadata!I892="",FALSE,IF(ISERROR(INT(Metadata!I892)),FALSE,INT(Metadata!I892)=Metadata!I892)),Metadata!I892&gt;0))</f>
        <v>0</v>
      </c>
      <c r="AC892">
        <f>AND(IF(Metadata!J892="",FALSE,TRUE),exact(Metadata!J892,"g"))</f>
        <v>0</v>
      </c>
    </row>
    <row r="893" spans="1:29">
      <c r="A893" s="4">
        <f>IF(B893=" "," ",HYPERLINK(CONCATENATE("#metadata!",ADDRESS(INDEX($P$2:$P$1001,MATCH(ROWS($N$2:N893),$N$2:$N$1001,0),0),2)),INDEX($S$2:$S$1001,MATCH(ROWS($N$2:N893),$N$2:$N$1001,0),0)))</f>
        <v>0</v>
      </c>
      <c r="B893" s="5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5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5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5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5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5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5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5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5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applicable"),exact(Metadata!D893,"not collected"),exact(Metadata!D893,"not provided"),exact(Metadata!D893,"restricted access"))),AND(IF(Metadata!D893="",FALSE,IF(ISERROR(INT(Metadata!D893)),FALSE,INT(Metadata!D893)=Metadata!D893)),Metadata!D893&gt;0))</f>
        <v>0</v>
      </c>
      <c r="X893">
        <f>AND(IF(Metadata!E893="",FALSE,TRUE),exact(Metadata!E893,"weeks"))</f>
        <v>0</v>
      </c>
      <c r="Y893">
        <f>AND(IF(Metadata!F893="",FALSE,TRUE),exact(Metadata!F893,"rat"))</f>
        <v>0</v>
      </c>
      <c r="Z893">
        <f>AND(IF(Metadata!G893="",FALSE,TRUE),exact(Metadata!G893,"Rattus norvegicus"))</f>
        <v>0</v>
      </c>
      <c r="AA893">
        <f>AND(IF(Metadata!H893="",FALSE,TRUE),exact(Metadata!H893,"10116"))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access"))),AND(IF(Metadata!I893="",FALSE,IF(ISERROR(INT(Metadata!I893)),FALSE,INT(Metadata!I893)=Metadata!I893)),Metadata!I893&gt;0))</f>
        <v>0</v>
      </c>
      <c r="AC893">
        <f>AND(IF(Metadata!J893="",FALSE,TRUE),exact(Metadata!J893,"g"))</f>
        <v>0</v>
      </c>
    </row>
    <row r="894" spans="1:29">
      <c r="A894" s="4">
        <f>IF(B894=" "," ",HYPERLINK(CONCATENATE("#metadata!",ADDRESS(INDEX($P$2:$P$1001,MATCH(ROWS($N$2:N894),$N$2:$N$1001,0),0),2)),INDEX($S$2:$S$1001,MATCH(ROWS($N$2:N894),$N$2:$N$1001,0),0)))</f>
        <v>0</v>
      </c>
      <c r="B894" s="5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5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5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5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5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5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5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5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5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applicable"),exact(Metadata!D894,"not collected"),exact(Metadata!D894,"not provided"),exact(Metadata!D894,"restricted access"))),AND(IF(Metadata!D894="",FALSE,IF(ISERROR(INT(Metadata!D894)),FALSE,INT(Metadata!D894)=Metadata!D894)),Metadata!D894&gt;0))</f>
        <v>0</v>
      </c>
      <c r="X894">
        <f>AND(IF(Metadata!E894="",FALSE,TRUE),exact(Metadata!E894,"weeks"))</f>
        <v>0</v>
      </c>
      <c r="Y894">
        <f>AND(IF(Metadata!F894="",FALSE,TRUE),exact(Metadata!F894,"rat"))</f>
        <v>0</v>
      </c>
      <c r="Z894">
        <f>AND(IF(Metadata!G894="",FALSE,TRUE),exact(Metadata!G894,"Rattus norvegicus"))</f>
        <v>0</v>
      </c>
      <c r="AA894">
        <f>AND(IF(Metadata!H894="",FALSE,TRUE),exact(Metadata!H894,"10116"))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access"))),AND(IF(Metadata!I894="",FALSE,IF(ISERROR(INT(Metadata!I894)),FALSE,INT(Metadata!I894)=Metadata!I894)),Metadata!I894&gt;0))</f>
        <v>0</v>
      </c>
      <c r="AC894">
        <f>AND(IF(Metadata!J894="",FALSE,TRUE),exact(Metadata!J894,"g"))</f>
        <v>0</v>
      </c>
    </row>
    <row r="895" spans="1:29">
      <c r="A895" s="4">
        <f>IF(B895=" "," ",HYPERLINK(CONCATENATE("#metadata!",ADDRESS(INDEX($P$2:$P$1001,MATCH(ROWS($N$2:N895),$N$2:$N$1001,0),0),2)),INDEX($S$2:$S$1001,MATCH(ROWS($N$2:N895),$N$2:$N$1001,0),0)))</f>
        <v>0</v>
      </c>
      <c r="B895" s="5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5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5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5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5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5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5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5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5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applicable"),exact(Metadata!D895,"not collected"),exact(Metadata!D895,"not provided"),exact(Metadata!D895,"restricted access"))),AND(IF(Metadata!D895="",FALSE,IF(ISERROR(INT(Metadata!D895)),FALSE,INT(Metadata!D895)=Metadata!D895)),Metadata!D895&gt;0))</f>
        <v>0</v>
      </c>
      <c r="X895">
        <f>AND(IF(Metadata!E895="",FALSE,TRUE),exact(Metadata!E895,"weeks"))</f>
        <v>0</v>
      </c>
      <c r="Y895">
        <f>AND(IF(Metadata!F895="",FALSE,TRUE),exact(Metadata!F895,"rat"))</f>
        <v>0</v>
      </c>
      <c r="Z895">
        <f>AND(IF(Metadata!G895="",FALSE,TRUE),exact(Metadata!G895,"Rattus norvegicus"))</f>
        <v>0</v>
      </c>
      <c r="AA895">
        <f>AND(IF(Metadata!H895="",FALSE,TRUE),exact(Metadata!H895,"10116"))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access"))),AND(IF(Metadata!I895="",FALSE,IF(ISERROR(INT(Metadata!I895)),FALSE,INT(Metadata!I895)=Metadata!I895)),Metadata!I895&gt;0))</f>
        <v>0</v>
      </c>
      <c r="AC895">
        <f>AND(IF(Metadata!J895="",FALSE,TRUE),exact(Metadata!J895,"g"))</f>
        <v>0</v>
      </c>
    </row>
    <row r="896" spans="1:29">
      <c r="A896" s="4">
        <f>IF(B896=" "," ",HYPERLINK(CONCATENATE("#metadata!",ADDRESS(INDEX($P$2:$P$1001,MATCH(ROWS($N$2:N896),$N$2:$N$1001,0),0),2)),INDEX($S$2:$S$1001,MATCH(ROWS($N$2:N896),$N$2:$N$1001,0),0)))</f>
        <v>0</v>
      </c>
      <c r="B896" s="5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5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5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5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5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5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5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5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5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applicable"),exact(Metadata!D896,"not collected"),exact(Metadata!D896,"not provided"),exact(Metadata!D896,"restricted access"))),AND(IF(Metadata!D896="",FALSE,IF(ISERROR(INT(Metadata!D896)),FALSE,INT(Metadata!D896)=Metadata!D896)),Metadata!D896&gt;0))</f>
        <v>0</v>
      </c>
      <c r="X896">
        <f>AND(IF(Metadata!E896="",FALSE,TRUE),exact(Metadata!E896,"weeks"))</f>
        <v>0</v>
      </c>
      <c r="Y896">
        <f>AND(IF(Metadata!F896="",FALSE,TRUE),exact(Metadata!F896,"rat"))</f>
        <v>0</v>
      </c>
      <c r="Z896">
        <f>AND(IF(Metadata!G896="",FALSE,TRUE),exact(Metadata!G896,"Rattus norvegicus"))</f>
        <v>0</v>
      </c>
      <c r="AA896">
        <f>AND(IF(Metadata!H896="",FALSE,TRUE),exact(Metadata!H896,"10116"))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access"))),AND(IF(Metadata!I896="",FALSE,IF(ISERROR(INT(Metadata!I896)),FALSE,INT(Metadata!I896)=Metadata!I896)),Metadata!I896&gt;0))</f>
        <v>0</v>
      </c>
      <c r="AC896">
        <f>AND(IF(Metadata!J896="",FALSE,TRUE),exact(Metadata!J896,"g"))</f>
        <v>0</v>
      </c>
    </row>
    <row r="897" spans="1:29">
      <c r="A897" s="4">
        <f>IF(B897=" "," ",HYPERLINK(CONCATENATE("#metadata!",ADDRESS(INDEX($P$2:$P$1001,MATCH(ROWS($N$2:N897),$N$2:$N$1001,0),0),2)),INDEX($S$2:$S$1001,MATCH(ROWS($N$2:N897),$N$2:$N$1001,0),0)))</f>
        <v>0</v>
      </c>
      <c r="B897" s="5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5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5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5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5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5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5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5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5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applicable"),exact(Metadata!D897,"not collected"),exact(Metadata!D897,"not provided"),exact(Metadata!D897,"restricted access"))),AND(IF(Metadata!D897="",FALSE,IF(ISERROR(INT(Metadata!D897)),FALSE,INT(Metadata!D897)=Metadata!D897)),Metadata!D897&gt;0))</f>
        <v>0</v>
      </c>
      <c r="X897">
        <f>AND(IF(Metadata!E897="",FALSE,TRUE),exact(Metadata!E897,"weeks"))</f>
        <v>0</v>
      </c>
      <c r="Y897">
        <f>AND(IF(Metadata!F897="",FALSE,TRUE),exact(Metadata!F897,"rat"))</f>
        <v>0</v>
      </c>
      <c r="Z897">
        <f>AND(IF(Metadata!G897="",FALSE,TRUE),exact(Metadata!G897,"Rattus norvegicus"))</f>
        <v>0</v>
      </c>
      <c r="AA897">
        <f>AND(IF(Metadata!H897="",FALSE,TRUE),exact(Metadata!H897,"10116"))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access"))),AND(IF(Metadata!I897="",FALSE,IF(ISERROR(INT(Metadata!I897)),FALSE,INT(Metadata!I897)=Metadata!I897)),Metadata!I897&gt;0))</f>
        <v>0</v>
      </c>
      <c r="AC897">
        <f>AND(IF(Metadata!J897="",FALSE,TRUE),exact(Metadata!J897,"g"))</f>
        <v>0</v>
      </c>
    </row>
    <row r="898" spans="1:29">
      <c r="A898" s="4">
        <f>IF(B898=" "," ",HYPERLINK(CONCATENATE("#metadata!",ADDRESS(INDEX($P$2:$P$1001,MATCH(ROWS($N$2:N898),$N$2:$N$1001,0),0),2)),INDEX($S$2:$S$1001,MATCH(ROWS($N$2:N898),$N$2:$N$1001,0),0)))</f>
        <v>0</v>
      </c>
      <c r="B898" s="5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5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5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5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5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5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5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5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5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applicable"),exact(Metadata!D898,"not collected"),exact(Metadata!D898,"not provided"),exact(Metadata!D898,"restricted access"))),AND(IF(Metadata!D898="",FALSE,IF(ISERROR(INT(Metadata!D898)),FALSE,INT(Metadata!D898)=Metadata!D898)),Metadata!D898&gt;0))</f>
        <v>0</v>
      </c>
      <c r="X898">
        <f>AND(IF(Metadata!E898="",FALSE,TRUE),exact(Metadata!E898,"weeks"))</f>
        <v>0</v>
      </c>
      <c r="Y898">
        <f>AND(IF(Metadata!F898="",FALSE,TRUE),exact(Metadata!F898,"rat"))</f>
        <v>0</v>
      </c>
      <c r="Z898">
        <f>AND(IF(Metadata!G898="",FALSE,TRUE),exact(Metadata!G898,"Rattus norvegicus"))</f>
        <v>0</v>
      </c>
      <c r="AA898">
        <f>AND(IF(Metadata!H898="",FALSE,TRUE),exact(Metadata!H898,"10116"))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access"))),AND(IF(Metadata!I898="",FALSE,IF(ISERROR(INT(Metadata!I898)),FALSE,INT(Metadata!I898)=Metadata!I898)),Metadata!I898&gt;0))</f>
        <v>0</v>
      </c>
      <c r="AC898">
        <f>AND(IF(Metadata!J898="",FALSE,TRUE),exact(Metadata!J898,"g"))</f>
        <v>0</v>
      </c>
    </row>
    <row r="899" spans="1:29">
      <c r="A899" s="4">
        <f>IF(B899=" "," ",HYPERLINK(CONCATENATE("#metadata!",ADDRESS(INDEX($P$2:$P$1001,MATCH(ROWS($N$2:N899),$N$2:$N$1001,0),0),2)),INDEX($S$2:$S$1001,MATCH(ROWS($N$2:N899),$N$2:$N$1001,0),0)))</f>
        <v>0</v>
      </c>
      <c r="B899" s="5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5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5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5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5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5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5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5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5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applicable"),exact(Metadata!D899,"not collected"),exact(Metadata!D899,"not provided"),exact(Metadata!D899,"restricted access"))),AND(IF(Metadata!D899="",FALSE,IF(ISERROR(INT(Metadata!D899)),FALSE,INT(Metadata!D899)=Metadata!D899)),Metadata!D899&gt;0))</f>
        <v>0</v>
      </c>
      <c r="X899">
        <f>AND(IF(Metadata!E899="",FALSE,TRUE),exact(Metadata!E899,"weeks"))</f>
        <v>0</v>
      </c>
      <c r="Y899">
        <f>AND(IF(Metadata!F899="",FALSE,TRUE),exact(Metadata!F899,"rat"))</f>
        <v>0</v>
      </c>
      <c r="Z899">
        <f>AND(IF(Metadata!G899="",FALSE,TRUE),exact(Metadata!G899,"Rattus norvegicus"))</f>
        <v>0</v>
      </c>
      <c r="AA899">
        <f>AND(IF(Metadata!H899="",FALSE,TRUE),exact(Metadata!H899,"10116"))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access"))),AND(IF(Metadata!I899="",FALSE,IF(ISERROR(INT(Metadata!I899)),FALSE,INT(Metadata!I899)=Metadata!I899)),Metadata!I899&gt;0))</f>
        <v>0</v>
      </c>
      <c r="AC899">
        <f>AND(IF(Metadata!J899="",FALSE,TRUE),exact(Metadata!J899,"g"))</f>
        <v>0</v>
      </c>
    </row>
    <row r="900" spans="1:29">
      <c r="A900" s="4">
        <f>IF(B900=" "," ",HYPERLINK(CONCATENATE("#metadata!",ADDRESS(INDEX($P$2:$P$1001,MATCH(ROWS($N$2:N900),$N$2:$N$1001,0),0),2)),INDEX($S$2:$S$1001,MATCH(ROWS($N$2:N900),$N$2:$N$1001,0),0)))</f>
        <v>0</v>
      </c>
      <c r="B900" s="5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5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5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5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5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5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5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5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5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applicable"),exact(Metadata!D900,"not collected"),exact(Metadata!D900,"not provided"),exact(Metadata!D900,"restricted access"))),AND(IF(Metadata!D900="",FALSE,IF(ISERROR(INT(Metadata!D900)),FALSE,INT(Metadata!D900)=Metadata!D900)),Metadata!D900&gt;0))</f>
        <v>0</v>
      </c>
      <c r="X900">
        <f>AND(IF(Metadata!E900="",FALSE,TRUE),exact(Metadata!E900,"weeks"))</f>
        <v>0</v>
      </c>
      <c r="Y900">
        <f>AND(IF(Metadata!F900="",FALSE,TRUE),exact(Metadata!F900,"rat"))</f>
        <v>0</v>
      </c>
      <c r="Z900">
        <f>AND(IF(Metadata!G900="",FALSE,TRUE),exact(Metadata!G900,"Rattus norvegicus"))</f>
        <v>0</v>
      </c>
      <c r="AA900">
        <f>AND(IF(Metadata!H900="",FALSE,TRUE),exact(Metadata!H900,"10116"))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access"))),AND(IF(Metadata!I900="",FALSE,IF(ISERROR(INT(Metadata!I900)),FALSE,INT(Metadata!I900)=Metadata!I900)),Metadata!I900&gt;0))</f>
        <v>0</v>
      </c>
      <c r="AC900">
        <f>AND(IF(Metadata!J900="",FALSE,TRUE),exact(Metadata!J900,"g"))</f>
        <v>0</v>
      </c>
    </row>
    <row r="901" spans="1:29">
      <c r="A901" s="4">
        <f>IF(B901=" "," ",HYPERLINK(CONCATENATE("#metadata!",ADDRESS(INDEX($P$2:$P$1001,MATCH(ROWS($N$2:N901),$N$2:$N$1001,0),0),2)),INDEX($S$2:$S$1001,MATCH(ROWS($N$2:N901),$N$2:$N$1001,0),0)))</f>
        <v>0</v>
      </c>
      <c r="B901" s="5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5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5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5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5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5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5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5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5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applicable"),exact(Metadata!D901,"not collected"),exact(Metadata!D901,"not provided"),exact(Metadata!D901,"restricted access"))),AND(IF(Metadata!D901="",FALSE,IF(ISERROR(INT(Metadata!D901)),FALSE,INT(Metadata!D901)=Metadata!D901)),Metadata!D901&gt;0))</f>
        <v>0</v>
      </c>
      <c r="X901">
        <f>AND(IF(Metadata!E901="",FALSE,TRUE),exact(Metadata!E901,"weeks"))</f>
        <v>0</v>
      </c>
      <c r="Y901">
        <f>AND(IF(Metadata!F901="",FALSE,TRUE),exact(Metadata!F901,"rat"))</f>
        <v>0</v>
      </c>
      <c r="Z901">
        <f>AND(IF(Metadata!G901="",FALSE,TRUE),exact(Metadata!G901,"Rattus norvegicus"))</f>
        <v>0</v>
      </c>
      <c r="AA901">
        <f>AND(IF(Metadata!H901="",FALSE,TRUE),exact(Metadata!H901,"10116"))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access"))),AND(IF(Metadata!I901="",FALSE,IF(ISERROR(INT(Metadata!I901)),FALSE,INT(Metadata!I901)=Metadata!I901)),Metadata!I901&gt;0))</f>
        <v>0</v>
      </c>
      <c r="AC901">
        <f>AND(IF(Metadata!J901="",FALSE,TRUE),exact(Metadata!J901,"g"))</f>
        <v>0</v>
      </c>
    </row>
    <row r="902" spans="1:29">
      <c r="A902" s="4">
        <f>IF(B902=" "," ",HYPERLINK(CONCATENATE("#metadata!",ADDRESS(INDEX($P$2:$P$1001,MATCH(ROWS($N$2:N902),$N$2:$N$1001,0),0),2)),INDEX($S$2:$S$1001,MATCH(ROWS($N$2:N902),$N$2:$N$1001,0),0)))</f>
        <v>0</v>
      </c>
      <c r="B902" s="5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5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5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5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5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5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5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5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5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applicable"),exact(Metadata!D902,"not collected"),exact(Metadata!D902,"not provided"),exact(Metadata!D902,"restricted access"))),AND(IF(Metadata!D902="",FALSE,IF(ISERROR(INT(Metadata!D902)),FALSE,INT(Metadata!D902)=Metadata!D902)),Metadata!D902&gt;0))</f>
        <v>0</v>
      </c>
      <c r="X902">
        <f>AND(IF(Metadata!E902="",FALSE,TRUE),exact(Metadata!E902,"weeks"))</f>
        <v>0</v>
      </c>
      <c r="Y902">
        <f>AND(IF(Metadata!F902="",FALSE,TRUE),exact(Metadata!F902,"rat"))</f>
        <v>0</v>
      </c>
      <c r="Z902">
        <f>AND(IF(Metadata!G902="",FALSE,TRUE),exact(Metadata!G902,"Rattus norvegicus"))</f>
        <v>0</v>
      </c>
      <c r="AA902">
        <f>AND(IF(Metadata!H902="",FALSE,TRUE),exact(Metadata!H902,"10116"))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access"))),AND(IF(Metadata!I902="",FALSE,IF(ISERROR(INT(Metadata!I902)),FALSE,INT(Metadata!I902)=Metadata!I902)),Metadata!I902&gt;0))</f>
        <v>0</v>
      </c>
      <c r="AC902">
        <f>AND(IF(Metadata!J902="",FALSE,TRUE),exact(Metadata!J902,"g"))</f>
        <v>0</v>
      </c>
    </row>
    <row r="903" spans="1:29">
      <c r="A903" s="4">
        <f>IF(B903=" "," ",HYPERLINK(CONCATENATE("#metadata!",ADDRESS(INDEX($P$2:$P$1001,MATCH(ROWS($N$2:N903),$N$2:$N$1001,0),0),2)),INDEX($S$2:$S$1001,MATCH(ROWS($N$2:N903),$N$2:$N$1001,0),0)))</f>
        <v>0</v>
      </c>
      <c r="B903" s="5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5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5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5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5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5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5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5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5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applicable"),exact(Metadata!D903,"not collected"),exact(Metadata!D903,"not provided"),exact(Metadata!D903,"restricted access"))),AND(IF(Metadata!D903="",FALSE,IF(ISERROR(INT(Metadata!D903)),FALSE,INT(Metadata!D903)=Metadata!D903)),Metadata!D903&gt;0))</f>
        <v>0</v>
      </c>
      <c r="X903">
        <f>AND(IF(Metadata!E903="",FALSE,TRUE),exact(Metadata!E903,"weeks"))</f>
        <v>0</v>
      </c>
      <c r="Y903">
        <f>AND(IF(Metadata!F903="",FALSE,TRUE),exact(Metadata!F903,"rat"))</f>
        <v>0</v>
      </c>
      <c r="Z903">
        <f>AND(IF(Metadata!G903="",FALSE,TRUE),exact(Metadata!G903,"Rattus norvegicus"))</f>
        <v>0</v>
      </c>
      <c r="AA903">
        <f>AND(IF(Metadata!H903="",FALSE,TRUE),exact(Metadata!H903,"10116"))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access"))),AND(IF(Metadata!I903="",FALSE,IF(ISERROR(INT(Metadata!I903)),FALSE,INT(Metadata!I903)=Metadata!I903)),Metadata!I903&gt;0))</f>
        <v>0</v>
      </c>
      <c r="AC903">
        <f>AND(IF(Metadata!J903="",FALSE,TRUE),exact(Metadata!J903,"g"))</f>
        <v>0</v>
      </c>
    </row>
    <row r="904" spans="1:29">
      <c r="A904" s="4">
        <f>IF(B904=" "," ",HYPERLINK(CONCATENATE("#metadata!",ADDRESS(INDEX($P$2:$P$1001,MATCH(ROWS($N$2:N904),$N$2:$N$1001,0),0),2)),INDEX($S$2:$S$1001,MATCH(ROWS($N$2:N904),$N$2:$N$1001,0),0)))</f>
        <v>0</v>
      </c>
      <c r="B904" s="5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5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5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5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5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5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5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5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5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applicable"),exact(Metadata!D904,"not collected"),exact(Metadata!D904,"not provided"),exact(Metadata!D904,"restricted access"))),AND(IF(Metadata!D904="",FALSE,IF(ISERROR(INT(Metadata!D904)),FALSE,INT(Metadata!D904)=Metadata!D904)),Metadata!D904&gt;0))</f>
        <v>0</v>
      </c>
      <c r="X904">
        <f>AND(IF(Metadata!E904="",FALSE,TRUE),exact(Metadata!E904,"weeks"))</f>
        <v>0</v>
      </c>
      <c r="Y904">
        <f>AND(IF(Metadata!F904="",FALSE,TRUE),exact(Metadata!F904,"rat"))</f>
        <v>0</v>
      </c>
      <c r="Z904">
        <f>AND(IF(Metadata!G904="",FALSE,TRUE),exact(Metadata!G904,"Rattus norvegicus"))</f>
        <v>0</v>
      </c>
      <c r="AA904">
        <f>AND(IF(Metadata!H904="",FALSE,TRUE),exact(Metadata!H904,"10116"))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access"))),AND(IF(Metadata!I904="",FALSE,IF(ISERROR(INT(Metadata!I904)),FALSE,INT(Metadata!I904)=Metadata!I904)),Metadata!I904&gt;0))</f>
        <v>0</v>
      </c>
      <c r="AC904">
        <f>AND(IF(Metadata!J904="",FALSE,TRUE),exact(Metadata!J904,"g"))</f>
        <v>0</v>
      </c>
    </row>
    <row r="905" spans="1:29">
      <c r="A905" s="4">
        <f>IF(B905=" "," ",HYPERLINK(CONCATENATE("#metadata!",ADDRESS(INDEX($P$2:$P$1001,MATCH(ROWS($N$2:N905),$N$2:$N$1001,0),0),2)),INDEX($S$2:$S$1001,MATCH(ROWS($N$2:N905),$N$2:$N$1001,0),0)))</f>
        <v>0</v>
      </c>
      <c r="B905" s="5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5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5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5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5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5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5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5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5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applicable"),exact(Metadata!D905,"not collected"),exact(Metadata!D905,"not provided"),exact(Metadata!D905,"restricted access"))),AND(IF(Metadata!D905="",FALSE,IF(ISERROR(INT(Metadata!D905)),FALSE,INT(Metadata!D905)=Metadata!D905)),Metadata!D905&gt;0))</f>
        <v>0</v>
      </c>
      <c r="X905">
        <f>AND(IF(Metadata!E905="",FALSE,TRUE),exact(Metadata!E905,"weeks"))</f>
        <v>0</v>
      </c>
      <c r="Y905">
        <f>AND(IF(Metadata!F905="",FALSE,TRUE),exact(Metadata!F905,"rat"))</f>
        <v>0</v>
      </c>
      <c r="Z905">
        <f>AND(IF(Metadata!G905="",FALSE,TRUE),exact(Metadata!G905,"Rattus norvegicus"))</f>
        <v>0</v>
      </c>
      <c r="AA905">
        <f>AND(IF(Metadata!H905="",FALSE,TRUE),exact(Metadata!H905,"10116"))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access"))),AND(IF(Metadata!I905="",FALSE,IF(ISERROR(INT(Metadata!I905)),FALSE,INT(Metadata!I905)=Metadata!I905)),Metadata!I905&gt;0))</f>
        <v>0</v>
      </c>
      <c r="AC905">
        <f>AND(IF(Metadata!J905="",FALSE,TRUE),exact(Metadata!J905,"g"))</f>
        <v>0</v>
      </c>
    </row>
    <row r="906" spans="1:29">
      <c r="A906" s="4">
        <f>IF(B906=" "," ",HYPERLINK(CONCATENATE("#metadata!",ADDRESS(INDEX($P$2:$P$1001,MATCH(ROWS($N$2:N906),$N$2:$N$1001,0),0),2)),INDEX($S$2:$S$1001,MATCH(ROWS($N$2:N906),$N$2:$N$1001,0),0)))</f>
        <v>0</v>
      </c>
      <c r="B906" s="5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5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5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5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5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5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5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5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5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applicable"),exact(Metadata!D906,"not collected"),exact(Metadata!D906,"not provided"),exact(Metadata!D906,"restricted access"))),AND(IF(Metadata!D906="",FALSE,IF(ISERROR(INT(Metadata!D906)),FALSE,INT(Metadata!D906)=Metadata!D906)),Metadata!D906&gt;0))</f>
        <v>0</v>
      </c>
      <c r="X906">
        <f>AND(IF(Metadata!E906="",FALSE,TRUE),exact(Metadata!E906,"weeks"))</f>
        <v>0</v>
      </c>
      <c r="Y906">
        <f>AND(IF(Metadata!F906="",FALSE,TRUE),exact(Metadata!F906,"rat"))</f>
        <v>0</v>
      </c>
      <c r="Z906">
        <f>AND(IF(Metadata!G906="",FALSE,TRUE),exact(Metadata!G906,"Rattus norvegicus"))</f>
        <v>0</v>
      </c>
      <c r="AA906">
        <f>AND(IF(Metadata!H906="",FALSE,TRUE),exact(Metadata!H906,"10116"))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access"))),AND(IF(Metadata!I906="",FALSE,IF(ISERROR(INT(Metadata!I906)),FALSE,INT(Metadata!I906)=Metadata!I906)),Metadata!I906&gt;0))</f>
        <v>0</v>
      </c>
      <c r="AC906">
        <f>AND(IF(Metadata!J906="",FALSE,TRUE),exact(Metadata!J906,"g"))</f>
        <v>0</v>
      </c>
    </row>
    <row r="907" spans="1:29">
      <c r="A907" s="4">
        <f>IF(B907=" "," ",HYPERLINK(CONCATENATE("#metadata!",ADDRESS(INDEX($P$2:$P$1001,MATCH(ROWS($N$2:N907),$N$2:$N$1001,0),0),2)),INDEX($S$2:$S$1001,MATCH(ROWS($N$2:N907),$N$2:$N$1001,0),0)))</f>
        <v>0</v>
      </c>
      <c r="B907" s="5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5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5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5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5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5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5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5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5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applicable"),exact(Metadata!D907,"not collected"),exact(Metadata!D907,"not provided"),exact(Metadata!D907,"restricted access"))),AND(IF(Metadata!D907="",FALSE,IF(ISERROR(INT(Metadata!D907)),FALSE,INT(Metadata!D907)=Metadata!D907)),Metadata!D907&gt;0))</f>
        <v>0</v>
      </c>
      <c r="X907">
        <f>AND(IF(Metadata!E907="",FALSE,TRUE),exact(Metadata!E907,"weeks"))</f>
        <v>0</v>
      </c>
      <c r="Y907">
        <f>AND(IF(Metadata!F907="",FALSE,TRUE),exact(Metadata!F907,"rat"))</f>
        <v>0</v>
      </c>
      <c r="Z907">
        <f>AND(IF(Metadata!G907="",FALSE,TRUE),exact(Metadata!G907,"Rattus norvegicus"))</f>
        <v>0</v>
      </c>
      <c r="AA907">
        <f>AND(IF(Metadata!H907="",FALSE,TRUE),exact(Metadata!H907,"10116"))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access"))),AND(IF(Metadata!I907="",FALSE,IF(ISERROR(INT(Metadata!I907)),FALSE,INT(Metadata!I907)=Metadata!I907)),Metadata!I907&gt;0))</f>
        <v>0</v>
      </c>
      <c r="AC907">
        <f>AND(IF(Metadata!J907="",FALSE,TRUE),exact(Metadata!J907,"g"))</f>
        <v>0</v>
      </c>
    </row>
    <row r="908" spans="1:29">
      <c r="A908" s="4">
        <f>IF(B908=" "," ",HYPERLINK(CONCATENATE("#metadata!",ADDRESS(INDEX($P$2:$P$1001,MATCH(ROWS($N$2:N908),$N$2:$N$1001,0),0),2)),INDEX($S$2:$S$1001,MATCH(ROWS($N$2:N908),$N$2:$N$1001,0),0)))</f>
        <v>0</v>
      </c>
      <c r="B908" s="5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5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5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5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5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5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5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5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5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applicable"),exact(Metadata!D908,"not collected"),exact(Metadata!D908,"not provided"),exact(Metadata!D908,"restricted access"))),AND(IF(Metadata!D908="",FALSE,IF(ISERROR(INT(Metadata!D908)),FALSE,INT(Metadata!D908)=Metadata!D908)),Metadata!D908&gt;0))</f>
        <v>0</v>
      </c>
      <c r="X908">
        <f>AND(IF(Metadata!E908="",FALSE,TRUE),exact(Metadata!E908,"weeks"))</f>
        <v>0</v>
      </c>
      <c r="Y908">
        <f>AND(IF(Metadata!F908="",FALSE,TRUE),exact(Metadata!F908,"rat"))</f>
        <v>0</v>
      </c>
      <c r="Z908">
        <f>AND(IF(Metadata!G908="",FALSE,TRUE),exact(Metadata!G908,"Rattus norvegicus"))</f>
        <v>0</v>
      </c>
      <c r="AA908">
        <f>AND(IF(Metadata!H908="",FALSE,TRUE),exact(Metadata!H908,"10116"))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access"))),AND(IF(Metadata!I908="",FALSE,IF(ISERROR(INT(Metadata!I908)),FALSE,INT(Metadata!I908)=Metadata!I908)),Metadata!I908&gt;0))</f>
        <v>0</v>
      </c>
      <c r="AC908">
        <f>AND(IF(Metadata!J908="",FALSE,TRUE),exact(Metadata!J908,"g"))</f>
        <v>0</v>
      </c>
    </row>
    <row r="909" spans="1:29">
      <c r="A909" s="4">
        <f>IF(B909=" "," ",HYPERLINK(CONCATENATE("#metadata!",ADDRESS(INDEX($P$2:$P$1001,MATCH(ROWS($N$2:N909),$N$2:$N$1001,0),0),2)),INDEX($S$2:$S$1001,MATCH(ROWS($N$2:N909),$N$2:$N$1001,0),0)))</f>
        <v>0</v>
      </c>
      <c r="B909" s="5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5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5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5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5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5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5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5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5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applicable"),exact(Metadata!D909,"not collected"),exact(Metadata!D909,"not provided"),exact(Metadata!D909,"restricted access"))),AND(IF(Metadata!D909="",FALSE,IF(ISERROR(INT(Metadata!D909)),FALSE,INT(Metadata!D909)=Metadata!D909)),Metadata!D909&gt;0))</f>
        <v>0</v>
      </c>
      <c r="X909">
        <f>AND(IF(Metadata!E909="",FALSE,TRUE),exact(Metadata!E909,"weeks"))</f>
        <v>0</v>
      </c>
      <c r="Y909">
        <f>AND(IF(Metadata!F909="",FALSE,TRUE),exact(Metadata!F909,"rat"))</f>
        <v>0</v>
      </c>
      <c r="Z909">
        <f>AND(IF(Metadata!G909="",FALSE,TRUE),exact(Metadata!G909,"Rattus norvegicus"))</f>
        <v>0</v>
      </c>
      <c r="AA909">
        <f>AND(IF(Metadata!H909="",FALSE,TRUE),exact(Metadata!H909,"10116"))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access"))),AND(IF(Metadata!I909="",FALSE,IF(ISERROR(INT(Metadata!I909)),FALSE,INT(Metadata!I909)=Metadata!I909)),Metadata!I909&gt;0))</f>
        <v>0</v>
      </c>
      <c r="AC909">
        <f>AND(IF(Metadata!J909="",FALSE,TRUE),exact(Metadata!J909,"g"))</f>
        <v>0</v>
      </c>
    </row>
    <row r="910" spans="1:29">
      <c r="A910" s="4">
        <f>IF(B910=" "," ",HYPERLINK(CONCATENATE("#metadata!",ADDRESS(INDEX($P$2:$P$1001,MATCH(ROWS($N$2:N910),$N$2:$N$1001,0),0),2)),INDEX($S$2:$S$1001,MATCH(ROWS($N$2:N910),$N$2:$N$1001,0),0)))</f>
        <v>0</v>
      </c>
      <c r="B910" s="5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5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5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5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5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5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5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5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5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applicable"),exact(Metadata!D910,"not collected"),exact(Metadata!D910,"not provided"),exact(Metadata!D910,"restricted access"))),AND(IF(Metadata!D910="",FALSE,IF(ISERROR(INT(Metadata!D910)),FALSE,INT(Metadata!D910)=Metadata!D910)),Metadata!D910&gt;0))</f>
        <v>0</v>
      </c>
      <c r="X910">
        <f>AND(IF(Metadata!E910="",FALSE,TRUE),exact(Metadata!E910,"weeks"))</f>
        <v>0</v>
      </c>
      <c r="Y910">
        <f>AND(IF(Metadata!F910="",FALSE,TRUE),exact(Metadata!F910,"rat"))</f>
        <v>0</v>
      </c>
      <c r="Z910">
        <f>AND(IF(Metadata!G910="",FALSE,TRUE),exact(Metadata!G910,"Rattus norvegicus"))</f>
        <v>0</v>
      </c>
      <c r="AA910">
        <f>AND(IF(Metadata!H910="",FALSE,TRUE),exact(Metadata!H910,"10116"))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access"))),AND(IF(Metadata!I910="",FALSE,IF(ISERROR(INT(Metadata!I910)),FALSE,INT(Metadata!I910)=Metadata!I910)),Metadata!I910&gt;0))</f>
        <v>0</v>
      </c>
      <c r="AC910">
        <f>AND(IF(Metadata!J910="",FALSE,TRUE),exact(Metadata!J910,"g"))</f>
        <v>0</v>
      </c>
    </row>
    <row r="911" spans="1:29">
      <c r="A911" s="4">
        <f>IF(B911=" "," ",HYPERLINK(CONCATENATE("#metadata!",ADDRESS(INDEX($P$2:$P$1001,MATCH(ROWS($N$2:N911),$N$2:$N$1001,0),0),2)),INDEX($S$2:$S$1001,MATCH(ROWS($N$2:N911),$N$2:$N$1001,0),0)))</f>
        <v>0</v>
      </c>
      <c r="B911" s="5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5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5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5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5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5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5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5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5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applicable"),exact(Metadata!D911,"not collected"),exact(Metadata!D911,"not provided"),exact(Metadata!D911,"restricted access"))),AND(IF(Metadata!D911="",FALSE,IF(ISERROR(INT(Metadata!D911)),FALSE,INT(Metadata!D911)=Metadata!D911)),Metadata!D911&gt;0))</f>
        <v>0</v>
      </c>
      <c r="X911">
        <f>AND(IF(Metadata!E911="",FALSE,TRUE),exact(Metadata!E911,"weeks"))</f>
        <v>0</v>
      </c>
      <c r="Y911">
        <f>AND(IF(Metadata!F911="",FALSE,TRUE),exact(Metadata!F911,"rat"))</f>
        <v>0</v>
      </c>
      <c r="Z911">
        <f>AND(IF(Metadata!G911="",FALSE,TRUE),exact(Metadata!G911,"Rattus norvegicus"))</f>
        <v>0</v>
      </c>
      <c r="AA911">
        <f>AND(IF(Metadata!H911="",FALSE,TRUE),exact(Metadata!H911,"10116"))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access"))),AND(IF(Metadata!I911="",FALSE,IF(ISERROR(INT(Metadata!I911)),FALSE,INT(Metadata!I911)=Metadata!I911)),Metadata!I911&gt;0))</f>
        <v>0</v>
      </c>
      <c r="AC911">
        <f>AND(IF(Metadata!J911="",FALSE,TRUE),exact(Metadata!J911,"g"))</f>
        <v>0</v>
      </c>
    </row>
    <row r="912" spans="1:29">
      <c r="A912" s="4">
        <f>IF(B912=" "," ",HYPERLINK(CONCATENATE("#metadata!",ADDRESS(INDEX($P$2:$P$1001,MATCH(ROWS($N$2:N912),$N$2:$N$1001,0),0),2)),INDEX($S$2:$S$1001,MATCH(ROWS($N$2:N912),$N$2:$N$1001,0),0)))</f>
        <v>0</v>
      </c>
      <c r="B912" s="5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5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5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5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5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5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5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5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5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applicable"),exact(Metadata!D912,"not collected"),exact(Metadata!D912,"not provided"),exact(Metadata!D912,"restricted access"))),AND(IF(Metadata!D912="",FALSE,IF(ISERROR(INT(Metadata!D912)),FALSE,INT(Metadata!D912)=Metadata!D912)),Metadata!D912&gt;0))</f>
        <v>0</v>
      </c>
      <c r="X912">
        <f>AND(IF(Metadata!E912="",FALSE,TRUE),exact(Metadata!E912,"weeks"))</f>
        <v>0</v>
      </c>
      <c r="Y912">
        <f>AND(IF(Metadata!F912="",FALSE,TRUE),exact(Metadata!F912,"rat"))</f>
        <v>0</v>
      </c>
      <c r="Z912">
        <f>AND(IF(Metadata!G912="",FALSE,TRUE),exact(Metadata!G912,"Rattus norvegicus"))</f>
        <v>0</v>
      </c>
      <c r="AA912">
        <f>AND(IF(Metadata!H912="",FALSE,TRUE),exact(Metadata!H912,"10116"))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access"))),AND(IF(Metadata!I912="",FALSE,IF(ISERROR(INT(Metadata!I912)),FALSE,INT(Metadata!I912)=Metadata!I912)),Metadata!I912&gt;0))</f>
        <v>0</v>
      </c>
      <c r="AC912">
        <f>AND(IF(Metadata!J912="",FALSE,TRUE),exact(Metadata!J912,"g"))</f>
        <v>0</v>
      </c>
    </row>
    <row r="913" spans="1:29">
      <c r="A913" s="4">
        <f>IF(B913=" "," ",HYPERLINK(CONCATENATE("#metadata!",ADDRESS(INDEX($P$2:$P$1001,MATCH(ROWS($N$2:N913),$N$2:$N$1001,0),0),2)),INDEX($S$2:$S$1001,MATCH(ROWS($N$2:N913),$N$2:$N$1001,0),0)))</f>
        <v>0</v>
      </c>
      <c r="B913" s="5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5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5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5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5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5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5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5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5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applicable"),exact(Metadata!D913,"not collected"),exact(Metadata!D913,"not provided"),exact(Metadata!D913,"restricted access"))),AND(IF(Metadata!D913="",FALSE,IF(ISERROR(INT(Metadata!D913)),FALSE,INT(Metadata!D913)=Metadata!D913)),Metadata!D913&gt;0))</f>
        <v>0</v>
      </c>
      <c r="X913">
        <f>AND(IF(Metadata!E913="",FALSE,TRUE),exact(Metadata!E913,"weeks"))</f>
        <v>0</v>
      </c>
      <c r="Y913">
        <f>AND(IF(Metadata!F913="",FALSE,TRUE),exact(Metadata!F913,"rat"))</f>
        <v>0</v>
      </c>
      <c r="Z913">
        <f>AND(IF(Metadata!G913="",FALSE,TRUE),exact(Metadata!G913,"Rattus norvegicus"))</f>
        <v>0</v>
      </c>
      <c r="AA913">
        <f>AND(IF(Metadata!H913="",FALSE,TRUE),exact(Metadata!H913,"10116"))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access"))),AND(IF(Metadata!I913="",FALSE,IF(ISERROR(INT(Metadata!I913)),FALSE,INT(Metadata!I913)=Metadata!I913)),Metadata!I913&gt;0))</f>
        <v>0</v>
      </c>
      <c r="AC913">
        <f>AND(IF(Metadata!J913="",FALSE,TRUE),exact(Metadata!J913,"g"))</f>
        <v>0</v>
      </c>
    </row>
    <row r="914" spans="1:29">
      <c r="A914" s="4">
        <f>IF(B914=" "," ",HYPERLINK(CONCATENATE("#metadata!",ADDRESS(INDEX($P$2:$P$1001,MATCH(ROWS($N$2:N914),$N$2:$N$1001,0),0),2)),INDEX($S$2:$S$1001,MATCH(ROWS($N$2:N914),$N$2:$N$1001,0),0)))</f>
        <v>0</v>
      </c>
      <c r="B914" s="5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5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5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5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5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5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5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5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5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applicable"),exact(Metadata!D914,"not collected"),exact(Metadata!D914,"not provided"),exact(Metadata!D914,"restricted access"))),AND(IF(Metadata!D914="",FALSE,IF(ISERROR(INT(Metadata!D914)),FALSE,INT(Metadata!D914)=Metadata!D914)),Metadata!D914&gt;0))</f>
        <v>0</v>
      </c>
      <c r="X914">
        <f>AND(IF(Metadata!E914="",FALSE,TRUE),exact(Metadata!E914,"weeks"))</f>
        <v>0</v>
      </c>
      <c r="Y914">
        <f>AND(IF(Metadata!F914="",FALSE,TRUE),exact(Metadata!F914,"rat"))</f>
        <v>0</v>
      </c>
      <c r="Z914">
        <f>AND(IF(Metadata!G914="",FALSE,TRUE),exact(Metadata!G914,"Rattus norvegicus"))</f>
        <v>0</v>
      </c>
      <c r="AA914">
        <f>AND(IF(Metadata!H914="",FALSE,TRUE),exact(Metadata!H914,"10116"))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access"))),AND(IF(Metadata!I914="",FALSE,IF(ISERROR(INT(Metadata!I914)),FALSE,INT(Metadata!I914)=Metadata!I914)),Metadata!I914&gt;0))</f>
        <v>0</v>
      </c>
      <c r="AC914">
        <f>AND(IF(Metadata!J914="",FALSE,TRUE),exact(Metadata!J914,"g"))</f>
        <v>0</v>
      </c>
    </row>
    <row r="915" spans="1:29">
      <c r="A915" s="4">
        <f>IF(B915=" "," ",HYPERLINK(CONCATENATE("#metadata!",ADDRESS(INDEX($P$2:$P$1001,MATCH(ROWS($N$2:N915),$N$2:$N$1001,0),0),2)),INDEX($S$2:$S$1001,MATCH(ROWS($N$2:N915),$N$2:$N$1001,0),0)))</f>
        <v>0</v>
      </c>
      <c r="B915" s="5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5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5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5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5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5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5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5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5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applicable"),exact(Metadata!D915,"not collected"),exact(Metadata!D915,"not provided"),exact(Metadata!D915,"restricted access"))),AND(IF(Metadata!D915="",FALSE,IF(ISERROR(INT(Metadata!D915)),FALSE,INT(Metadata!D915)=Metadata!D915)),Metadata!D915&gt;0))</f>
        <v>0</v>
      </c>
      <c r="X915">
        <f>AND(IF(Metadata!E915="",FALSE,TRUE),exact(Metadata!E915,"weeks"))</f>
        <v>0</v>
      </c>
      <c r="Y915">
        <f>AND(IF(Metadata!F915="",FALSE,TRUE),exact(Metadata!F915,"rat"))</f>
        <v>0</v>
      </c>
      <c r="Z915">
        <f>AND(IF(Metadata!G915="",FALSE,TRUE),exact(Metadata!G915,"Rattus norvegicus"))</f>
        <v>0</v>
      </c>
      <c r="AA915">
        <f>AND(IF(Metadata!H915="",FALSE,TRUE),exact(Metadata!H915,"10116"))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access"))),AND(IF(Metadata!I915="",FALSE,IF(ISERROR(INT(Metadata!I915)),FALSE,INT(Metadata!I915)=Metadata!I915)),Metadata!I915&gt;0))</f>
        <v>0</v>
      </c>
      <c r="AC915">
        <f>AND(IF(Metadata!J915="",FALSE,TRUE),exact(Metadata!J915,"g"))</f>
        <v>0</v>
      </c>
    </row>
    <row r="916" spans="1:29">
      <c r="A916" s="4">
        <f>IF(B916=" "," ",HYPERLINK(CONCATENATE("#metadata!",ADDRESS(INDEX($P$2:$P$1001,MATCH(ROWS($N$2:N916),$N$2:$N$1001,0),0),2)),INDEX($S$2:$S$1001,MATCH(ROWS($N$2:N916),$N$2:$N$1001,0),0)))</f>
        <v>0</v>
      </c>
      <c r="B916" s="5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5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5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5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5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5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5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5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5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applicable"),exact(Metadata!D916,"not collected"),exact(Metadata!D916,"not provided"),exact(Metadata!D916,"restricted access"))),AND(IF(Metadata!D916="",FALSE,IF(ISERROR(INT(Metadata!D916)),FALSE,INT(Metadata!D916)=Metadata!D916)),Metadata!D916&gt;0))</f>
        <v>0</v>
      </c>
      <c r="X916">
        <f>AND(IF(Metadata!E916="",FALSE,TRUE),exact(Metadata!E916,"weeks"))</f>
        <v>0</v>
      </c>
      <c r="Y916">
        <f>AND(IF(Metadata!F916="",FALSE,TRUE),exact(Metadata!F916,"rat"))</f>
        <v>0</v>
      </c>
      <c r="Z916">
        <f>AND(IF(Metadata!G916="",FALSE,TRUE),exact(Metadata!G916,"Rattus norvegicus"))</f>
        <v>0</v>
      </c>
      <c r="AA916">
        <f>AND(IF(Metadata!H916="",FALSE,TRUE),exact(Metadata!H916,"10116"))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access"))),AND(IF(Metadata!I916="",FALSE,IF(ISERROR(INT(Metadata!I916)),FALSE,INT(Metadata!I916)=Metadata!I916)),Metadata!I916&gt;0))</f>
        <v>0</v>
      </c>
      <c r="AC916">
        <f>AND(IF(Metadata!J916="",FALSE,TRUE),exact(Metadata!J916,"g"))</f>
        <v>0</v>
      </c>
    </row>
    <row r="917" spans="1:29">
      <c r="A917" s="4">
        <f>IF(B917=" "," ",HYPERLINK(CONCATENATE("#metadata!",ADDRESS(INDEX($P$2:$P$1001,MATCH(ROWS($N$2:N917),$N$2:$N$1001,0),0),2)),INDEX($S$2:$S$1001,MATCH(ROWS($N$2:N917),$N$2:$N$1001,0),0)))</f>
        <v>0</v>
      </c>
      <c r="B917" s="5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5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5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5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5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5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5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5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5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applicable"),exact(Metadata!D917,"not collected"),exact(Metadata!D917,"not provided"),exact(Metadata!D917,"restricted access"))),AND(IF(Metadata!D917="",FALSE,IF(ISERROR(INT(Metadata!D917)),FALSE,INT(Metadata!D917)=Metadata!D917)),Metadata!D917&gt;0))</f>
        <v>0</v>
      </c>
      <c r="X917">
        <f>AND(IF(Metadata!E917="",FALSE,TRUE),exact(Metadata!E917,"weeks"))</f>
        <v>0</v>
      </c>
      <c r="Y917">
        <f>AND(IF(Metadata!F917="",FALSE,TRUE),exact(Metadata!F917,"rat"))</f>
        <v>0</v>
      </c>
      <c r="Z917">
        <f>AND(IF(Metadata!G917="",FALSE,TRUE),exact(Metadata!G917,"Rattus norvegicus"))</f>
        <v>0</v>
      </c>
      <c r="AA917">
        <f>AND(IF(Metadata!H917="",FALSE,TRUE),exact(Metadata!H917,"10116"))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access"))),AND(IF(Metadata!I917="",FALSE,IF(ISERROR(INT(Metadata!I917)),FALSE,INT(Metadata!I917)=Metadata!I917)),Metadata!I917&gt;0))</f>
        <v>0</v>
      </c>
      <c r="AC917">
        <f>AND(IF(Metadata!J917="",FALSE,TRUE),exact(Metadata!J917,"g"))</f>
        <v>0</v>
      </c>
    </row>
    <row r="918" spans="1:29">
      <c r="A918" s="4">
        <f>IF(B918=" "," ",HYPERLINK(CONCATENATE("#metadata!",ADDRESS(INDEX($P$2:$P$1001,MATCH(ROWS($N$2:N918),$N$2:$N$1001,0),0),2)),INDEX($S$2:$S$1001,MATCH(ROWS($N$2:N918),$N$2:$N$1001,0),0)))</f>
        <v>0</v>
      </c>
      <c r="B918" s="5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5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5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5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5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5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5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5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5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applicable"),exact(Metadata!D918,"not collected"),exact(Metadata!D918,"not provided"),exact(Metadata!D918,"restricted access"))),AND(IF(Metadata!D918="",FALSE,IF(ISERROR(INT(Metadata!D918)),FALSE,INT(Metadata!D918)=Metadata!D918)),Metadata!D918&gt;0))</f>
        <v>0</v>
      </c>
      <c r="X918">
        <f>AND(IF(Metadata!E918="",FALSE,TRUE),exact(Metadata!E918,"weeks"))</f>
        <v>0</v>
      </c>
      <c r="Y918">
        <f>AND(IF(Metadata!F918="",FALSE,TRUE),exact(Metadata!F918,"rat"))</f>
        <v>0</v>
      </c>
      <c r="Z918">
        <f>AND(IF(Metadata!G918="",FALSE,TRUE),exact(Metadata!G918,"Rattus norvegicus"))</f>
        <v>0</v>
      </c>
      <c r="AA918">
        <f>AND(IF(Metadata!H918="",FALSE,TRUE),exact(Metadata!H918,"10116"))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access"))),AND(IF(Metadata!I918="",FALSE,IF(ISERROR(INT(Metadata!I918)),FALSE,INT(Metadata!I918)=Metadata!I918)),Metadata!I918&gt;0))</f>
        <v>0</v>
      </c>
      <c r="AC918">
        <f>AND(IF(Metadata!J918="",FALSE,TRUE),exact(Metadata!J918,"g"))</f>
        <v>0</v>
      </c>
    </row>
    <row r="919" spans="1:29">
      <c r="A919" s="4">
        <f>IF(B919=" "," ",HYPERLINK(CONCATENATE("#metadata!",ADDRESS(INDEX($P$2:$P$1001,MATCH(ROWS($N$2:N919),$N$2:$N$1001,0),0),2)),INDEX($S$2:$S$1001,MATCH(ROWS($N$2:N919),$N$2:$N$1001,0),0)))</f>
        <v>0</v>
      </c>
      <c r="B919" s="5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5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5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5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5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5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5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5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5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applicable"),exact(Metadata!D919,"not collected"),exact(Metadata!D919,"not provided"),exact(Metadata!D919,"restricted access"))),AND(IF(Metadata!D919="",FALSE,IF(ISERROR(INT(Metadata!D919)),FALSE,INT(Metadata!D919)=Metadata!D919)),Metadata!D919&gt;0))</f>
        <v>0</v>
      </c>
      <c r="X919">
        <f>AND(IF(Metadata!E919="",FALSE,TRUE),exact(Metadata!E919,"weeks"))</f>
        <v>0</v>
      </c>
      <c r="Y919">
        <f>AND(IF(Metadata!F919="",FALSE,TRUE),exact(Metadata!F919,"rat"))</f>
        <v>0</v>
      </c>
      <c r="Z919">
        <f>AND(IF(Metadata!G919="",FALSE,TRUE),exact(Metadata!G919,"Rattus norvegicus"))</f>
        <v>0</v>
      </c>
      <c r="AA919">
        <f>AND(IF(Metadata!H919="",FALSE,TRUE),exact(Metadata!H919,"10116"))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access"))),AND(IF(Metadata!I919="",FALSE,IF(ISERROR(INT(Metadata!I919)),FALSE,INT(Metadata!I919)=Metadata!I919)),Metadata!I919&gt;0))</f>
        <v>0</v>
      </c>
      <c r="AC919">
        <f>AND(IF(Metadata!J919="",FALSE,TRUE),exact(Metadata!J919,"g"))</f>
        <v>0</v>
      </c>
    </row>
    <row r="920" spans="1:29">
      <c r="A920" s="4">
        <f>IF(B920=" "," ",HYPERLINK(CONCATENATE("#metadata!",ADDRESS(INDEX($P$2:$P$1001,MATCH(ROWS($N$2:N920),$N$2:$N$1001,0),0),2)),INDEX($S$2:$S$1001,MATCH(ROWS($N$2:N920),$N$2:$N$1001,0),0)))</f>
        <v>0</v>
      </c>
      <c r="B920" s="5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5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5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5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5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5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5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5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5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applicable"),exact(Metadata!D920,"not collected"),exact(Metadata!D920,"not provided"),exact(Metadata!D920,"restricted access"))),AND(IF(Metadata!D920="",FALSE,IF(ISERROR(INT(Metadata!D920)),FALSE,INT(Metadata!D920)=Metadata!D920)),Metadata!D920&gt;0))</f>
        <v>0</v>
      </c>
      <c r="X920">
        <f>AND(IF(Metadata!E920="",FALSE,TRUE),exact(Metadata!E920,"weeks"))</f>
        <v>0</v>
      </c>
      <c r="Y920">
        <f>AND(IF(Metadata!F920="",FALSE,TRUE),exact(Metadata!F920,"rat"))</f>
        <v>0</v>
      </c>
      <c r="Z920">
        <f>AND(IF(Metadata!G920="",FALSE,TRUE),exact(Metadata!G920,"Rattus norvegicus"))</f>
        <v>0</v>
      </c>
      <c r="AA920">
        <f>AND(IF(Metadata!H920="",FALSE,TRUE),exact(Metadata!H920,"10116"))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access"))),AND(IF(Metadata!I920="",FALSE,IF(ISERROR(INT(Metadata!I920)),FALSE,INT(Metadata!I920)=Metadata!I920)),Metadata!I920&gt;0))</f>
        <v>0</v>
      </c>
      <c r="AC920">
        <f>AND(IF(Metadata!J920="",FALSE,TRUE),exact(Metadata!J920,"g"))</f>
        <v>0</v>
      </c>
    </row>
    <row r="921" spans="1:29">
      <c r="A921" s="4">
        <f>IF(B921=" "," ",HYPERLINK(CONCATENATE("#metadata!",ADDRESS(INDEX($P$2:$P$1001,MATCH(ROWS($N$2:N921),$N$2:$N$1001,0),0),2)),INDEX($S$2:$S$1001,MATCH(ROWS($N$2:N921),$N$2:$N$1001,0),0)))</f>
        <v>0</v>
      </c>
      <c r="B921" s="5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5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5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5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5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5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5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5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5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applicable"),exact(Metadata!D921,"not collected"),exact(Metadata!D921,"not provided"),exact(Metadata!D921,"restricted access"))),AND(IF(Metadata!D921="",FALSE,IF(ISERROR(INT(Metadata!D921)),FALSE,INT(Metadata!D921)=Metadata!D921)),Metadata!D921&gt;0))</f>
        <v>0</v>
      </c>
      <c r="X921">
        <f>AND(IF(Metadata!E921="",FALSE,TRUE),exact(Metadata!E921,"weeks"))</f>
        <v>0</v>
      </c>
      <c r="Y921">
        <f>AND(IF(Metadata!F921="",FALSE,TRUE),exact(Metadata!F921,"rat"))</f>
        <v>0</v>
      </c>
      <c r="Z921">
        <f>AND(IF(Metadata!G921="",FALSE,TRUE),exact(Metadata!G921,"Rattus norvegicus"))</f>
        <v>0</v>
      </c>
      <c r="AA921">
        <f>AND(IF(Metadata!H921="",FALSE,TRUE),exact(Metadata!H921,"10116"))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access"))),AND(IF(Metadata!I921="",FALSE,IF(ISERROR(INT(Metadata!I921)),FALSE,INT(Metadata!I921)=Metadata!I921)),Metadata!I921&gt;0))</f>
        <v>0</v>
      </c>
      <c r="AC921">
        <f>AND(IF(Metadata!J921="",FALSE,TRUE),exact(Metadata!J921,"g"))</f>
        <v>0</v>
      </c>
    </row>
    <row r="922" spans="1:29">
      <c r="A922" s="4">
        <f>IF(B922=" "," ",HYPERLINK(CONCATENATE("#metadata!",ADDRESS(INDEX($P$2:$P$1001,MATCH(ROWS($N$2:N922),$N$2:$N$1001,0),0),2)),INDEX($S$2:$S$1001,MATCH(ROWS($N$2:N922),$N$2:$N$1001,0),0)))</f>
        <v>0</v>
      </c>
      <c r="B922" s="5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5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5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5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5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5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5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5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5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applicable"),exact(Metadata!D922,"not collected"),exact(Metadata!D922,"not provided"),exact(Metadata!D922,"restricted access"))),AND(IF(Metadata!D922="",FALSE,IF(ISERROR(INT(Metadata!D922)),FALSE,INT(Metadata!D922)=Metadata!D922)),Metadata!D922&gt;0))</f>
        <v>0</v>
      </c>
      <c r="X922">
        <f>AND(IF(Metadata!E922="",FALSE,TRUE),exact(Metadata!E922,"weeks"))</f>
        <v>0</v>
      </c>
      <c r="Y922">
        <f>AND(IF(Metadata!F922="",FALSE,TRUE),exact(Metadata!F922,"rat"))</f>
        <v>0</v>
      </c>
      <c r="Z922">
        <f>AND(IF(Metadata!G922="",FALSE,TRUE),exact(Metadata!G922,"Rattus norvegicus"))</f>
        <v>0</v>
      </c>
      <c r="AA922">
        <f>AND(IF(Metadata!H922="",FALSE,TRUE),exact(Metadata!H922,"10116"))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access"))),AND(IF(Metadata!I922="",FALSE,IF(ISERROR(INT(Metadata!I922)),FALSE,INT(Metadata!I922)=Metadata!I922)),Metadata!I922&gt;0))</f>
        <v>0</v>
      </c>
      <c r="AC922">
        <f>AND(IF(Metadata!J922="",FALSE,TRUE),exact(Metadata!J922,"g"))</f>
        <v>0</v>
      </c>
    </row>
    <row r="923" spans="1:29">
      <c r="A923" s="4">
        <f>IF(B923=" "," ",HYPERLINK(CONCATENATE("#metadata!",ADDRESS(INDEX($P$2:$P$1001,MATCH(ROWS($N$2:N923),$N$2:$N$1001,0),0),2)),INDEX($S$2:$S$1001,MATCH(ROWS($N$2:N923),$N$2:$N$1001,0),0)))</f>
        <v>0</v>
      </c>
      <c r="B923" s="5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5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5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5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5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5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5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5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5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applicable"),exact(Metadata!D923,"not collected"),exact(Metadata!D923,"not provided"),exact(Metadata!D923,"restricted access"))),AND(IF(Metadata!D923="",FALSE,IF(ISERROR(INT(Metadata!D923)),FALSE,INT(Metadata!D923)=Metadata!D923)),Metadata!D923&gt;0))</f>
        <v>0</v>
      </c>
      <c r="X923">
        <f>AND(IF(Metadata!E923="",FALSE,TRUE),exact(Metadata!E923,"weeks"))</f>
        <v>0</v>
      </c>
      <c r="Y923">
        <f>AND(IF(Metadata!F923="",FALSE,TRUE),exact(Metadata!F923,"rat"))</f>
        <v>0</v>
      </c>
      <c r="Z923">
        <f>AND(IF(Metadata!G923="",FALSE,TRUE),exact(Metadata!G923,"Rattus norvegicus"))</f>
        <v>0</v>
      </c>
      <c r="AA923">
        <f>AND(IF(Metadata!H923="",FALSE,TRUE),exact(Metadata!H923,"10116"))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access"))),AND(IF(Metadata!I923="",FALSE,IF(ISERROR(INT(Metadata!I923)),FALSE,INT(Metadata!I923)=Metadata!I923)),Metadata!I923&gt;0))</f>
        <v>0</v>
      </c>
      <c r="AC923">
        <f>AND(IF(Metadata!J923="",FALSE,TRUE),exact(Metadata!J923,"g"))</f>
        <v>0</v>
      </c>
    </row>
    <row r="924" spans="1:29">
      <c r="A924" s="4">
        <f>IF(B924=" "," ",HYPERLINK(CONCATENATE("#metadata!",ADDRESS(INDEX($P$2:$P$1001,MATCH(ROWS($N$2:N924),$N$2:$N$1001,0),0),2)),INDEX($S$2:$S$1001,MATCH(ROWS($N$2:N924),$N$2:$N$1001,0),0)))</f>
        <v>0</v>
      </c>
      <c r="B924" s="5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5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5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5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5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5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5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5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5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applicable"),exact(Metadata!D924,"not collected"),exact(Metadata!D924,"not provided"),exact(Metadata!D924,"restricted access"))),AND(IF(Metadata!D924="",FALSE,IF(ISERROR(INT(Metadata!D924)),FALSE,INT(Metadata!D924)=Metadata!D924)),Metadata!D924&gt;0))</f>
        <v>0</v>
      </c>
      <c r="X924">
        <f>AND(IF(Metadata!E924="",FALSE,TRUE),exact(Metadata!E924,"weeks"))</f>
        <v>0</v>
      </c>
      <c r="Y924">
        <f>AND(IF(Metadata!F924="",FALSE,TRUE),exact(Metadata!F924,"rat"))</f>
        <v>0</v>
      </c>
      <c r="Z924">
        <f>AND(IF(Metadata!G924="",FALSE,TRUE),exact(Metadata!G924,"Rattus norvegicus"))</f>
        <v>0</v>
      </c>
      <c r="AA924">
        <f>AND(IF(Metadata!H924="",FALSE,TRUE),exact(Metadata!H924,"10116"))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access"))),AND(IF(Metadata!I924="",FALSE,IF(ISERROR(INT(Metadata!I924)),FALSE,INT(Metadata!I924)=Metadata!I924)),Metadata!I924&gt;0))</f>
        <v>0</v>
      </c>
      <c r="AC924">
        <f>AND(IF(Metadata!J924="",FALSE,TRUE),exact(Metadata!J924,"g"))</f>
        <v>0</v>
      </c>
    </row>
    <row r="925" spans="1:29">
      <c r="A925" s="4">
        <f>IF(B925=" "," ",HYPERLINK(CONCATENATE("#metadata!",ADDRESS(INDEX($P$2:$P$1001,MATCH(ROWS($N$2:N925),$N$2:$N$1001,0),0),2)),INDEX($S$2:$S$1001,MATCH(ROWS($N$2:N925),$N$2:$N$1001,0),0)))</f>
        <v>0</v>
      </c>
      <c r="B925" s="5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5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5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5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5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5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5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5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5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applicable"),exact(Metadata!D925,"not collected"),exact(Metadata!D925,"not provided"),exact(Metadata!D925,"restricted access"))),AND(IF(Metadata!D925="",FALSE,IF(ISERROR(INT(Metadata!D925)),FALSE,INT(Metadata!D925)=Metadata!D925)),Metadata!D925&gt;0))</f>
        <v>0</v>
      </c>
      <c r="X925">
        <f>AND(IF(Metadata!E925="",FALSE,TRUE),exact(Metadata!E925,"weeks"))</f>
        <v>0</v>
      </c>
      <c r="Y925">
        <f>AND(IF(Metadata!F925="",FALSE,TRUE),exact(Metadata!F925,"rat"))</f>
        <v>0</v>
      </c>
      <c r="Z925">
        <f>AND(IF(Metadata!G925="",FALSE,TRUE),exact(Metadata!G925,"Rattus norvegicus"))</f>
        <v>0</v>
      </c>
      <c r="AA925">
        <f>AND(IF(Metadata!H925="",FALSE,TRUE),exact(Metadata!H925,"10116"))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access"))),AND(IF(Metadata!I925="",FALSE,IF(ISERROR(INT(Metadata!I925)),FALSE,INT(Metadata!I925)=Metadata!I925)),Metadata!I925&gt;0))</f>
        <v>0</v>
      </c>
      <c r="AC925">
        <f>AND(IF(Metadata!J925="",FALSE,TRUE),exact(Metadata!J925,"g"))</f>
        <v>0</v>
      </c>
    </row>
    <row r="926" spans="1:29">
      <c r="A926" s="4">
        <f>IF(B926=" "," ",HYPERLINK(CONCATENATE("#metadata!",ADDRESS(INDEX($P$2:$P$1001,MATCH(ROWS($N$2:N926),$N$2:$N$1001,0),0),2)),INDEX($S$2:$S$1001,MATCH(ROWS($N$2:N926),$N$2:$N$1001,0),0)))</f>
        <v>0</v>
      </c>
      <c r="B926" s="5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5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5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5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5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5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5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5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5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applicable"),exact(Metadata!D926,"not collected"),exact(Metadata!D926,"not provided"),exact(Metadata!D926,"restricted access"))),AND(IF(Metadata!D926="",FALSE,IF(ISERROR(INT(Metadata!D926)),FALSE,INT(Metadata!D926)=Metadata!D926)),Metadata!D926&gt;0))</f>
        <v>0</v>
      </c>
      <c r="X926">
        <f>AND(IF(Metadata!E926="",FALSE,TRUE),exact(Metadata!E926,"weeks"))</f>
        <v>0</v>
      </c>
      <c r="Y926">
        <f>AND(IF(Metadata!F926="",FALSE,TRUE),exact(Metadata!F926,"rat"))</f>
        <v>0</v>
      </c>
      <c r="Z926">
        <f>AND(IF(Metadata!G926="",FALSE,TRUE),exact(Metadata!G926,"Rattus norvegicus"))</f>
        <v>0</v>
      </c>
      <c r="AA926">
        <f>AND(IF(Metadata!H926="",FALSE,TRUE),exact(Metadata!H926,"10116"))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access"))),AND(IF(Metadata!I926="",FALSE,IF(ISERROR(INT(Metadata!I926)),FALSE,INT(Metadata!I926)=Metadata!I926)),Metadata!I926&gt;0))</f>
        <v>0</v>
      </c>
      <c r="AC926">
        <f>AND(IF(Metadata!J926="",FALSE,TRUE),exact(Metadata!J926,"g"))</f>
        <v>0</v>
      </c>
    </row>
    <row r="927" spans="1:29">
      <c r="A927" s="4">
        <f>IF(B927=" "," ",HYPERLINK(CONCATENATE("#metadata!",ADDRESS(INDEX($P$2:$P$1001,MATCH(ROWS($N$2:N927),$N$2:$N$1001,0),0),2)),INDEX($S$2:$S$1001,MATCH(ROWS($N$2:N927),$N$2:$N$1001,0),0)))</f>
        <v>0</v>
      </c>
      <c r="B927" s="5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5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5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5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5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5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5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5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5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applicable"),exact(Metadata!D927,"not collected"),exact(Metadata!D927,"not provided"),exact(Metadata!D927,"restricted access"))),AND(IF(Metadata!D927="",FALSE,IF(ISERROR(INT(Metadata!D927)),FALSE,INT(Metadata!D927)=Metadata!D927)),Metadata!D927&gt;0))</f>
        <v>0</v>
      </c>
      <c r="X927">
        <f>AND(IF(Metadata!E927="",FALSE,TRUE),exact(Metadata!E927,"weeks"))</f>
        <v>0</v>
      </c>
      <c r="Y927">
        <f>AND(IF(Metadata!F927="",FALSE,TRUE),exact(Metadata!F927,"rat"))</f>
        <v>0</v>
      </c>
      <c r="Z927">
        <f>AND(IF(Metadata!G927="",FALSE,TRUE),exact(Metadata!G927,"Rattus norvegicus"))</f>
        <v>0</v>
      </c>
      <c r="AA927">
        <f>AND(IF(Metadata!H927="",FALSE,TRUE),exact(Metadata!H927,"10116"))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access"))),AND(IF(Metadata!I927="",FALSE,IF(ISERROR(INT(Metadata!I927)),FALSE,INT(Metadata!I927)=Metadata!I927)),Metadata!I927&gt;0))</f>
        <v>0</v>
      </c>
      <c r="AC927">
        <f>AND(IF(Metadata!J927="",FALSE,TRUE),exact(Metadata!J927,"g"))</f>
        <v>0</v>
      </c>
    </row>
    <row r="928" spans="1:29">
      <c r="A928" s="4">
        <f>IF(B928=" "," ",HYPERLINK(CONCATENATE("#metadata!",ADDRESS(INDEX($P$2:$P$1001,MATCH(ROWS($N$2:N928),$N$2:$N$1001,0),0),2)),INDEX($S$2:$S$1001,MATCH(ROWS($N$2:N928),$N$2:$N$1001,0),0)))</f>
        <v>0</v>
      </c>
      <c r="B928" s="5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5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5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5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5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5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5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5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5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applicable"),exact(Metadata!D928,"not collected"),exact(Metadata!D928,"not provided"),exact(Metadata!D928,"restricted access"))),AND(IF(Metadata!D928="",FALSE,IF(ISERROR(INT(Metadata!D928)),FALSE,INT(Metadata!D928)=Metadata!D928)),Metadata!D928&gt;0))</f>
        <v>0</v>
      </c>
      <c r="X928">
        <f>AND(IF(Metadata!E928="",FALSE,TRUE),exact(Metadata!E928,"weeks"))</f>
        <v>0</v>
      </c>
      <c r="Y928">
        <f>AND(IF(Metadata!F928="",FALSE,TRUE),exact(Metadata!F928,"rat"))</f>
        <v>0</v>
      </c>
      <c r="Z928">
        <f>AND(IF(Metadata!G928="",FALSE,TRUE),exact(Metadata!G928,"Rattus norvegicus"))</f>
        <v>0</v>
      </c>
      <c r="AA928">
        <f>AND(IF(Metadata!H928="",FALSE,TRUE),exact(Metadata!H928,"10116"))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access"))),AND(IF(Metadata!I928="",FALSE,IF(ISERROR(INT(Metadata!I928)),FALSE,INT(Metadata!I928)=Metadata!I928)),Metadata!I928&gt;0))</f>
        <v>0</v>
      </c>
      <c r="AC928">
        <f>AND(IF(Metadata!J928="",FALSE,TRUE),exact(Metadata!J928,"g"))</f>
        <v>0</v>
      </c>
    </row>
    <row r="929" spans="1:29">
      <c r="A929" s="4">
        <f>IF(B929=" "," ",HYPERLINK(CONCATENATE("#metadata!",ADDRESS(INDEX($P$2:$P$1001,MATCH(ROWS($N$2:N929),$N$2:$N$1001,0),0),2)),INDEX($S$2:$S$1001,MATCH(ROWS($N$2:N929),$N$2:$N$1001,0),0)))</f>
        <v>0</v>
      </c>
      <c r="B929" s="5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5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5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5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5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5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5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5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5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applicable"),exact(Metadata!D929,"not collected"),exact(Metadata!D929,"not provided"),exact(Metadata!D929,"restricted access"))),AND(IF(Metadata!D929="",FALSE,IF(ISERROR(INT(Metadata!D929)),FALSE,INT(Metadata!D929)=Metadata!D929)),Metadata!D929&gt;0))</f>
        <v>0</v>
      </c>
      <c r="X929">
        <f>AND(IF(Metadata!E929="",FALSE,TRUE),exact(Metadata!E929,"weeks"))</f>
        <v>0</v>
      </c>
      <c r="Y929">
        <f>AND(IF(Metadata!F929="",FALSE,TRUE),exact(Metadata!F929,"rat"))</f>
        <v>0</v>
      </c>
      <c r="Z929">
        <f>AND(IF(Metadata!G929="",FALSE,TRUE),exact(Metadata!G929,"Rattus norvegicus"))</f>
        <v>0</v>
      </c>
      <c r="AA929">
        <f>AND(IF(Metadata!H929="",FALSE,TRUE),exact(Metadata!H929,"10116"))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access"))),AND(IF(Metadata!I929="",FALSE,IF(ISERROR(INT(Metadata!I929)),FALSE,INT(Metadata!I929)=Metadata!I929)),Metadata!I929&gt;0))</f>
        <v>0</v>
      </c>
      <c r="AC929">
        <f>AND(IF(Metadata!J929="",FALSE,TRUE),exact(Metadata!J929,"g"))</f>
        <v>0</v>
      </c>
    </row>
    <row r="930" spans="1:29">
      <c r="A930" s="4">
        <f>IF(B930=" "," ",HYPERLINK(CONCATENATE("#metadata!",ADDRESS(INDEX($P$2:$P$1001,MATCH(ROWS($N$2:N930),$N$2:$N$1001,0),0),2)),INDEX($S$2:$S$1001,MATCH(ROWS($N$2:N930),$N$2:$N$1001,0),0)))</f>
        <v>0</v>
      </c>
      <c r="B930" s="5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5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5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5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5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5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5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5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5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applicable"),exact(Metadata!D930,"not collected"),exact(Metadata!D930,"not provided"),exact(Metadata!D930,"restricted access"))),AND(IF(Metadata!D930="",FALSE,IF(ISERROR(INT(Metadata!D930)),FALSE,INT(Metadata!D930)=Metadata!D930)),Metadata!D930&gt;0))</f>
        <v>0</v>
      </c>
      <c r="X930">
        <f>AND(IF(Metadata!E930="",FALSE,TRUE),exact(Metadata!E930,"weeks"))</f>
        <v>0</v>
      </c>
      <c r="Y930">
        <f>AND(IF(Metadata!F930="",FALSE,TRUE),exact(Metadata!F930,"rat"))</f>
        <v>0</v>
      </c>
      <c r="Z930">
        <f>AND(IF(Metadata!G930="",FALSE,TRUE),exact(Metadata!G930,"Rattus norvegicus"))</f>
        <v>0</v>
      </c>
      <c r="AA930">
        <f>AND(IF(Metadata!H930="",FALSE,TRUE),exact(Metadata!H930,"10116"))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access"))),AND(IF(Metadata!I930="",FALSE,IF(ISERROR(INT(Metadata!I930)),FALSE,INT(Metadata!I930)=Metadata!I930)),Metadata!I930&gt;0))</f>
        <v>0</v>
      </c>
      <c r="AC930">
        <f>AND(IF(Metadata!J930="",FALSE,TRUE),exact(Metadata!J930,"g"))</f>
        <v>0</v>
      </c>
    </row>
    <row r="931" spans="1:29">
      <c r="A931" s="4">
        <f>IF(B931=" "," ",HYPERLINK(CONCATENATE("#metadata!",ADDRESS(INDEX($P$2:$P$1001,MATCH(ROWS($N$2:N931),$N$2:$N$1001,0),0),2)),INDEX($S$2:$S$1001,MATCH(ROWS($N$2:N931),$N$2:$N$1001,0),0)))</f>
        <v>0</v>
      </c>
      <c r="B931" s="5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5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5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5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5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5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5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5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5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applicable"),exact(Metadata!D931,"not collected"),exact(Metadata!D931,"not provided"),exact(Metadata!D931,"restricted access"))),AND(IF(Metadata!D931="",FALSE,IF(ISERROR(INT(Metadata!D931)),FALSE,INT(Metadata!D931)=Metadata!D931)),Metadata!D931&gt;0))</f>
        <v>0</v>
      </c>
      <c r="X931">
        <f>AND(IF(Metadata!E931="",FALSE,TRUE),exact(Metadata!E931,"weeks"))</f>
        <v>0</v>
      </c>
      <c r="Y931">
        <f>AND(IF(Metadata!F931="",FALSE,TRUE),exact(Metadata!F931,"rat"))</f>
        <v>0</v>
      </c>
      <c r="Z931">
        <f>AND(IF(Metadata!G931="",FALSE,TRUE),exact(Metadata!G931,"Rattus norvegicus"))</f>
        <v>0</v>
      </c>
      <c r="AA931">
        <f>AND(IF(Metadata!H931="",FALSE,TRUE),exact(Metadata!H931,"10116"))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access"))),AND(IF(Metadata!I931="",FALSE,IF(ISERROR(INT(Metadata!I931)),FALSE,INT(Metadata!I931)=Metadata!I931)),Metadata!I931&gt;0))</f>
        <v>0</v>
      </c>
      <c r="AC931">
        <f>AND(IF(Metadata!J931="",FALSE,TRUE),exact(Metadata!J931,"g"))</f>
        <v>0</v>
      </c>
    </row>
    <row r="932" spans="1:29">
      <c r="A932" s="4">
        <f>IF(B932=" "," ",HYPERLINK(CONCATENATE("#metadata!",ADDRESS(INDEX($P$2:$P$1001,MATCH(ROWS($N$2:N932),$N$2:$N$1001,0),0),2)),INDEX($S$2:$S$1001,MATCH(ROWS($N$2:N932),$N$2:$N$1001,0),0)))</f>
        <v>0</v>
      </c>
      <c r="B932" s="5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5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5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5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5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5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5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5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5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applicable"),exact(Metadata!D932,"not collected"),exact(Metadata!D932,"not provided"),exact(Metadata!D932,"restricted access"))),AND(IF(Metadata!D932="",FALSE,IF(ISERROR(INT(Metadata!D932)),FALSE,INT(Metadata!D932)=Metadata!D932)),Metadata!D932&gt;0))</f>
        <v>0</v>
      </c>
      <c r="X932">
        <f>AND(IF(Metadata!E932="",FALSE,TRUE),exact(Metadata!E932,"weeks"))</f>
        <v>0</v>
      </c>
      <c r="Y932">
        <f>AND(IF(Metadata!F932="",FALSE,TRUE),exact(Metadata!F932,"rat"))</f>
        <v>0</v>
      </c>
      <c r="Z932">
        <f>AND(IF(Metadata!G932="",FALSE,TRUE),exact(Metadata!G932,"Rattus norvegicus"))</f>
        <v>0</v>
      </c>
      <c r="AA932">
        <f>AND(IF(Metadata!H932="",FALSE,TRUE),exact(Metadata!H932,"10116"))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access"))),AND(IF(Metadata!I932="",FALSE,IF(ISERROR(INT(Metadata!I932)),FALSE,INT(Metadata!I932)=Metadata!I932)),Metadata!I932&gt;0))</f>
        <v>0</v>
      </c>
      <c r="AC932">
        <f>AND(IF(Metadata!J932="",FALSE,TRUE),exact(Metadata!J932,"g"))</f>
        <v>0</v>
      </c>
    </row>
    <row r="933" spans="1:29">
      <c r="A933" s="4">
        <f>IF(B933=" "," ",HYPERLINK(CONCATENATE("#metadata!",ADDRESS(INDEX($P$2:$P$1001,MATCH(ROWS($N$2:N933),$N$2:$N$1001,0),0),2)),INDEX($S$2:$S$1001,MATCH(ROWS($N$2:N933),$N$2:$N$1001,0),0)))</f>
        <v>0</v>
      </c>
      <c r="B933" s="5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5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5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5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5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5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5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5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5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applicable"),exact(Metadata!D933,"not collected"),exact(Metadata!D933,"not provided"),exact(Metadata!D933,"restricted access"))),AND(IF(Metadata!D933="",FALSE,IF(ISERROR(INT(Metadata!D933)),FALSE,INT(Metadata!D933)=Metadata!D933)),Metadata!D933&gt;0))</f>
        <v>0</v>
      </c>
      <c r="X933">
        <f>AND(IF(Metadata!E933="",FALSE,TRUE),exact(Metadata!E933,"weeks"))</f>
        <v>0</v>
      </c>
      <c r="Y933">
        <f>AND(IF(Metadata!F933="",FALSE,TRUE),exact(Metadata!F933,"rat"))</f>
        <v>0</v>
      </c>
      <c r="Z933">
        <f>AND(IF(Metadata!G933="",FALSE,TRUE),exact(Metadata!G933,"Rattus norvegicus"))</f>
        <v>0</v>
      </c>
      <c r="AA933">
        <f>AND(IF(Metadata!H933="",FALSE,TRUE),exact(Metadata!H933,"10116"))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access"))),AND(IF(Metadata!I933="",FALSE,IF(ISERROR(INT(Metadata!I933)),FALSE,INT(Metadata!I933)=Metadata!I933)),Metadata!I933&gt;0))</f>
        <v>0</v>
      </c>
      <c r="AC933">
        <f>AND(IF(Metadata!J933="",FALSE,TRUE),exact(Metadata!J933,"g"))</f>
        <v>0</v>
      </c>
    </row>
    <row r="934" spans="1:29">
      <c r="A934" s="4">
        <f>IF(B934=" "," ",HYPERLINK(CONCATENATE("#metadata!",ADDRESS(INDEX($P$2:$P$1001,MATCH(ROWS($N$2:N934),$N$2:$N$1001,0),0),2)),INDEX($S$2:$S$1001,MATCH(ROWS($N$2:N934),$N$2:$N$1001,0),0)))</f>
        <v>0</v>
      </c>
      <c r="B934" s="5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5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5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5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5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5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5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5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5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applicable"),exact(Metadata!D934,"not collected"),exact(Metadata!D934,"not provided"),exact(Metadata!D934,"restricted access"))),AND(IF(Metadata!D934="",FALSE,IF(ISERROR(INT(Metadata!D934)),FALSE,INT(Metadata!D934)=Metadata!D934)),Metadata!D934&gt;0))</f>
        <v>0</v>
      </c>
      <c r="X934">
        <f>AND(IF(Metadata!E934="",FALSE,TRUE),exact(Metadata!E934,"weeks"))</f>
        <v>0</v>
      </c>
      <c r="Y934">
        <f>AND(IF(Metadata!F934="",FALSE,TRUE),exact(Metadata!F934,"rat"))</f>
        <v>0</v>
      </c>
      <c r="Z934">
        <f>AND(IF(Metadata!G934="",FALSE,TRUE),exact(Metadata!G934,"Rattus norvegicus"))</f>
        <v>0</v>
      </c>
      <c r="AA934">
        <f>AND(IF(Metadata!H934="",FALSE,TRUE),exact(Metadata!H934,"10116"))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access"))),AND(IF(Metadata!I934="",FALSE,IF(ISERROR(INT(Metadata!I934)),FALSE,INT(Metadata!I934)=Metadata!I934)),Metadata!I934&gt;0))</f>
        <v>0</v>
      </c>
      <c r="AC934">
        <f>AND(IF(Metadata!J934="",FALSE,TRUE),exact(Metadata!J934,"g"))</f>
        <v>0</v>
      </c>
    </row>
    <row r="935" spans="1:29">
      <c r="A935" s="4">
        <f>IF(B935=" "," ",HYPERLINK(CONCATENATE("#metadata!",ADDRESS(INDEX($P$2:$P$1001,MATCH(ROWS($N$2:N935),$N$2:$N$1001,0),0),2)),INDEX($S$2:$S$1001,MATCH(ROWS($N$2:N935),$N$2:$N$1001,0),0)))</f>
        <v>0</v>
      </c>
      <c r="B935" s="5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5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5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5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5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5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5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5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5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applicable"),exact(Metadata!D935,"not collected"),exact(Metadata!D935,"not provided"),exact(Metadata!D935,"restricted access"))),AND(IF(Metadata!D935="",FALSE,IF(ISERROR(INT(Metadata!D935)),FALSE,INT(Metadata!D935)=Metadata!D935)),Metadata!D935&gt;0))</f>
        <v>0</v>
      </c>
      <c r="X935">
        <f>AND(IF(Metadata!E935="",FALSE,TRUE),exact(Metadata!E935,"weeks"))</f>
        <v>0</v>
      </c>
      <c r="Y935">
        <f>AND(IF(Metadata!F935="",FALSE,TRUE),exact(Metadata!F935,"rat"))</f>
        <v>0</v>
      </c>
      <c r="Z935">
        <f>AND(IF(Metadata!G935="",FALSE,TRUE),exact(Metadata!G935,"Rattus norvegicus"))</f>
        <v>0</v>
      </c>
      <c r="AA935">
        <f>AND(IF(Metadata!H935="",FALSE,TRUE),exact(Metadata!H935,"10116"))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access"))),AND(IF(Metadata!I935="",FALSE,IF(ISERROR(INT(Metadata!I935)),FALSE,INT(Metadata!I935)=Metadata!I935)),Metadata!I935&gt;0))</f>
        <v>0</v>
      </c>
      <c r="AC935">
        <f>AND(IF(Metadata!J935="",FALSE,TRUE),exact(Metadata!J935,"g"))</f>
        <v>0</v>
      </c>
    </row>
    <row r="936" spans="1:29">
      <c r="A936" s="4">
        <f>IF(B936=" "," ",HYPERLINK(CONCATENATE("#metadata!",ADDRESS(INDEX($P$2:$P$1001,MATCH(ROWS($N$2:N936),$N$2:$N$1001,0),0),2)),INDEX($S$2:$S$1001,MATCH(ROWS($N$2:N936),$N$2:$N$1001,0),0)))</f>
        <v>0</v>
      </c>
      <c r="B936" s="5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5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5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5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5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5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5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5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5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applicable"),exact(Metadata!D936,"not collected"),exact(Metadata!D936,"not provided"),exact(Metadata!D936,"restricted access"))),AND(IF(Metadata!D936="",FALSE,IF(ISERROR(INT(Metadata!D936)),FALSE,INT(Metadata!D936)=Metadata!D936)),Metadata!D936&gt;0))</f>
        <v>0</v>
      </c>
      <c r="X936">
        <f>AND(IF(Metadata!E936="",FALSE,TRUE),exact(Metadata!E936,"weeks"))</f>
        <v>0</v>
      </c>
      <c r="Y936">
        <f>AND(IF(Metadata!F936="",FALSE,TRUE),exact(Metadata!F936,"rat"))</f>
        <v>0</v>
      </c>
      <c r="Z936">
        <f>AND(IF(Metadata!G936="",FALSE,TRUE),exact(Metadata!G936,"Rattus norvegicus"))</f>
        <v>0</v>
      </c>
      <c r="AA936">
        <f>AND(IF(Metadata!H936="",FALSE,TRUE),exact(Metadata!H936,"10116"))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access"))),AND(IF(Metadata!I936="",FALSE,IF(ISERROR(INT(Metadata!I936)),FALSE,INT(Metadata!I936)=Metadata!I936)),Metadata!I936&gt;0))</f>
        <v>0</v>
      </c>
      <c r="AC936">
        <f>AND(IF(Metadata!J936="",FALSE,TRUE),exact(Metadata!J936,"g"))</f>
        <v>0</v>
      </c>
    </row>
    <row r="937" spans="1:29">
      <c r="A937" s="4">
        <f>IF(B937=" "," ",HYPERLINK(CONCATENATE("#metadata!",ADDRESS(INDEX($P$2:$P$1001,MATCH(ROWS($N$2:N937),$N$2:$N$1001,0),0),2)),INDEX($S$2:$S$1001,MATCH(ROWS($N$2:N937),$N$2:$N$1001,0),0)))</f>
        <v>0</v>
      </c>
      <c r="B937" s="5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5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5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5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5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5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5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5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5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applicable"),exact(Metadata!D937,"not collected"),exact(Metadata!D937,"not provided"),exact(Metadata!D937,"restricted access"))),AND(IF(Metadata!D937="",FALSE,IF(ISERROR(INT(Metadata!D937)),FALSE,INT(Metadata!D937)=Metadata!D937)),Metadata!D937&gt;0))</f>
        <v>0</v>
      </c>
      <c r="X937">
        <f>AND(IF(Metadata!E937="",FALSE,TRUE),exact(Metadata!E937,"weeks"))</f>
        <v>0</v>
      </c>
      <c r="Y937">
        <f>AND(IF(Metadata!F937="",FALSE,TRUE),exact(Metadata!F937,"rat"))</f>
        <v>0</v>
      </c>
      <c r="Z937">
        <f>AND(IF(Metadata!G937="",FALSE,TRUE),exact(Metadata!G937,"Rattus norvegicus"))</f>
        <v>0</v>
      </c>
      <c r="AA937">
        <f>AND(IF(Metadata!H937="",FALSE,TRUE),exact(Metadata!H937,"10116"))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access"))),AND(IF(Metadata!I937="",FALSE,IF(ISERROR(INT(Metadata!I937)),FALSE,INT(Metadata!I937)=Metadata!I937)),Metadata!I937&gt;0))</f>
        <v>0</v>
      </c>
      <c r="AC937">
        <f>AND(IF(Metadata!J937="",FALSE,TRUE),exact(Metadata!J937,"g"))</f>
        <v>0</v>
      </c>
    </row>
    <row r="938" spans="1:29">
      <c r="A938" s="4">
        <f>IF(B938=" "," ",HYPERLINK(CONCATENATE("#metadata!",ADDRESS(INDEX($P$2:$P$1001,MATCH(ROWS($N$2:N938),$N$2:$N$1001,0),0),2)),INDEX($S$2:$S$1001,MATCH(ROWS($N$2:N938),$N$2:$N$1001,0),0)))</f>
        <v>0</v>
      </c>
      <c r="B938" s="5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5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5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5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5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5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5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5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5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applicable"),exact(Metadata!D938,"not collected"),exact(Metadata!D938,"not provided"),exact(Metadata!D938,"restricted access"))),AND(IF(Metadata!D938="",FALSE,IF(ISERROR(INT(Metadata!D938)),FALSE,INT(Metadata!D938)=Metadata!D938)),Metadata!D938&gt;0))</f>
        <v>0</v>
      </c>
      <c r="X938">
        <f>AND(IF(Metadata!E938="",FALSE,TRUE),exact(Metadata!E938,"weeks"))</f>
        <v>0</v>
      </c>
      <c r="Y938">
        <f>AND(IF(Metadata!F938="",FALSE,TRUE),exact(Metadata!F938,"rat"))</f>
        <v>0</v>
      </c>
      <c r="Z938">
        <f>AND(IF(Metadata!G938="",FALSE,TRUE),exact(Metadata!G938,"Rattus norvegicus"))</f>
        <v>0</v>
      </c>
      <c r="AA938">
        <f>AND(IF(Metadata!H938="",FALSE,TRUE),exact(Metadata!H938,"10116"))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access"))),AND(IF(Metadata!I938="",FALSE,IF(ISERROR(INT(Metadata!I938)),FALSE,INT(Metadata!I938)=Metadata!I938)),Metadata!I938&gt;0))</f>
        <v>0</v>
      </c>
      <c r="AC938">
        <f>AND(IF(Metadata!J938="",FALSE,TRUE),exact(Metadata!J938,"g"))</f>
        <v>0</v>
      </c>
    </row>
    <row r="939" spans="1:29">
      <c r="A939" s="4">
        <f>IF(B939=" "," ",HYPERLINK(CONCATENATE("#metadata!",ADDRESS(INDEX($P$2:$P$1001,MATCH(ROWS($N$2:N939),$N$2:$N$1001,0),0),2)),INDEX($S$2:$S$1001,MATCH(ROWS($N$2:N939),$N$2:$N$1001,0),0)))</f>
        <v>0</v>
      </c>
      <c r="B939" s="5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5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5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5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5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5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5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5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5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applicable"),exact(Metadata!D939,"not collected"),exact(Metadata!D939,"not provided"),exact(Metadata!D939,"restricted access"))),AND(IF(Metadata!D939="",FALSE,IF(ISERROR(INT(Metadata!D939)),FALSE,INT(Metadata!D939)=Metadata!D939)),Metadata!D939&gt;0))</f>
        <v>0</v>
      </c>
      <c r="X939">
        <f>AND(IF(Metadata!E939="",FALSE,TRUE),exact(Metadata!E939,"weeks"))</f>
        <v>0</v>
      </c>
      <c r="Y939">
        <f>AND(IF(Metadata!F939="",FALSE,TRUE),exact(Metadata!F939,"rat"))</f>
        <v>0</v>
      </c>
      <c r="Z939">
        <f>AND(IF(Metadata!G939="",FALSE,TRUE),exact(Metadata!G939,"Rattus norvegicus"))</f>
        <v>0</v>
      </c>
      <c r="AA939">
        <f>AND(IF(Metadata!H939="",FALSE,TRUE),exact(Metadata!H939,"10116"))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access"))),AND(IF(Metadata!I939="",FALSE,IF(ISERROR(INT(Metadata!I939)),FALSE,INT(Metadata!I939)=Metadata!I939)),Metadata!I939&gt;0))</f>
        <v>0</v>
      </c>
      <c r="AC939">
        <f>AND(IF(Metadata!J939="",FALSE,TRUE),exact(Metadata!J939,"g"))</f>
        <v>0</v>
      </c>
    </row>
    <row r="940" spans="1:29">
      <c r="A940" s="4">
        <f>IF(B940=" "," ",HYPERLINK(CONCATENATE("#metadata!",ADDRESS(INDEX($P$2:$P$1001,MATCH(ROWS($N$2:N940),$N$2:$N$1001,0),0),2)),INDEX($S$2:$S$1001,MATCH(ROWS($N$2:N940),$N$2:$N$1001,0),0)))</f>
        <v>0</v>
      </c>
      <c r="B940" s="5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5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5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5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5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5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5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5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5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applicable"),exact(Metadata!D940,"not collected"),exact(Metadata!D940,"not provided"),exact(Metadata!D940,"restricted access"))),AND(IF(Metadata!D940="",FALSE,IF(ISERROR(INT(Metadata!D940)),FALSE,INT(Metadata!D940)=Metadata!D940)),Metadata!D940&gt;0))</f>
        <v>0</v>
      </c>
      <c r="X940">
        <f>AND(IF(Metadata!E940="",FALSE,TRUE),exact(Metadata!E940,"weeks"))</f>
        <v>0</v>
      </c>
      <c r="Y940">
        <f>AND(IF(Metadata!F940="",FALSE,TRUE),exact(Metadata!F940,"rat"))</f>
        <v>0</v>
      </c>
      <c r="Z940">
        <f>AND(IF(Metadata!G940="",FALSE,TRUE),exact(Metadata!G940,"Rattus norvegicus"))</f>
        <v>0</v>
      </c>
      <c r="AA940">
        <f>AND(IF(Metadata!H940="",FALSE,TRUE),exact(Metadata!H940,"10116"))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access"))),AND(IF(Metadata!I940="",FALSE,IF(ISERROR(INT(Metadata!I940)),FALSE,INT(Metadata!I940)=Metadata!I940)),Metadata!I940&gt;0))</f>
        <v>0</v>
      </c>
      <c r="AC940">
        <f>AND(IF(Metadata!J940="",FALSE,TRUE),exact(Metadata!J940,"g"))</f>
        <v>0</v>
      </c>
    </row>
    <row r="941" spans="1:29">
      <c r="A941" s="4">
        <f>IF(B941=" "," ",HYPERLINK(CONCATENATE("#metadata!",ADDRESS(INDEX($P$2:$P$1001,MATCH(ROWS($N$2:N941),$N$2:$N$1001,0),0),2)),INDEX($S$2:$S$1001,MATCH(ROWS($N$2:N941),$N$2:$N$1001,0),0)))</f>
        <v>0</v>
      </c>
      <c r="B941" s="5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5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5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5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5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5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5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5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5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applicable"),exact(Metadata!D941,"not collected"),exact(Metadata!D941,"not provided"),exact(Metadata!D941,"restricted access"))),AND(IF(Metadata!D941="",FALSE,IF(ISERROR(INT(Metadata!D941)),FALSE,INT(Metadata!D941)=Metadata!D941)),Metadata!D941&gt;0))</f>
        <v>0</v>
      </c>
      <c r="X941">
        <f>AND(IF(Metadata!E941="",FALSE,TRUE),exact(Metadata!E941,"weeks"))</f>
        <v>0</v>
      </c>
      <c r="Y941">
        <f>AND(IF(Metadata!F941="",FALSE,TRUE),exact(Metadata!F941,"rat"))</f>
        <v>0</v>
      </c>
      <c r="Z941">
        <f>AND(IF(Metadata!G941="",FALSE,TRUE),exact(Metadata!G941,"Rattus norvegicus"))</f>
        <v>0</v>
      </c>
      <c r="AA941">
        <f>AND(IF(Metadata!H941="",FALSE,TRUE),exact(Metadata!H941,"10116"))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access"))),AND(IF(Metadata!I941="",FALSE,IF(ISERROR(INT(Metadata!I941)),FALSE,INT(Metadata!I941)=Metadata!I941)),Metadata!I941&gt;0))</f>
        <v>0</v>
      </c>
      <c r="AC941">
        <f>AND(IF(Metadata!J941="",FALSE,TRUE),exact(Metadata!J941,"g"))</f>
        <v>0</v>
      </c>
    </row>
    <row r="942" spans="1:29">
      <c r="A942" s="4">
        <f>IF(B942=" "," ",HYPERLINK(CONCATENATE("#metadata!",ADDRESS(INDEX($P$2:$P$1001,MATCH(ROWS($N$2:N942),$N$2:$N$1001,0),0),2)),INDEX($S$2:$S$1001,MATCH(ROWS($N$2:N942),$N$2:$N$1001,0),0)))</f>
        <v>0</v>
      </c>
      <c r="B942" s="5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5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5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5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5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5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5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5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5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applicable"),exact(Metadata!D942,"not collected"),exact(Metadata!D942,"not provided"),exact(Metadata!D942,"restricted access"))),AND(IF(Metadata!D942="",FALSE,IF(ISERROR(INT(Metadata!D942)),FALSE,INT(Metadata!D942)=Metadata!D942)),Metadata!D942&gt;0))</f>
        <v>0</v>
      </c>
      <c r="X942">
        <f>AND(IF(Metadata!E942="",FALSE,TRUE),exact(Metadata!E942,"weeks"))</f>
        <v>0</v>
      </c>
      <c r="Y942">
        <f>AND(IF(Metadata!F942="",FALSE,TRUE),exact(Metadata!F942,"rat"))</f>
        <v>0</v>
      </c>
      <c r="Z942">
        <f>AND(IF(Metadata!G942="",FALSE,TRUE),exact(Metadata!G942,"Rattus norvegicus"))</f>
        <v>0</v>
      </c>
      <c r="AA942">
        <f>AND(IF(Metadata!H942="",FALSE,TRUE),exact(Metadata!H942,"10116"))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access"))),AND(IF(Metadata!I942="",FALSE,IF(ISERROR(INT(Metadata!I942)),FALSE,INT(Metadata!I942)=Metadata!I942)),Metadata!I942&gt;0))</f>
        <v>0</v>
      </c>
      <c r="AC942">
        <f>AND(IF(Metadata!J942="",FALSE,TRUE),exact(Metadata!J942,"g"))</f>
        <v>0</v>
      </c>
    </row>
    <row r="943" spans="1:29">
      <c r="A943" s="4">
        <f>IF(B943=" "," ",HYPERLINK(CONCATENATE("#metadata!",ADDRESS(INDEX($P$2:$P$1001,MATCH(ROWS($N$2:N943),$N$2:$N$1001,0),0),2)),INDEX($S$2:$S$1001,MATCH(ROWS($N$2:N943),$N$2:$N$1001,0),0)))</f>
        <v>0</v>
      </c>
      <c r="B943" s="5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5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5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5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5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5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5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5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5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applicable"),exact(Metadata!D943,"not collected"),exact(Metadata!D943,"not provided"),exact(Metadata!D943,"restricted access"))),AND(IF(Metadata!D943="",FALSE,IF(ISERROR(INT(Metadata!D943)),FALSE,INT(Metadata!D943)=Metadata!D943)),Metadata!D943&gt;0))</f>
        <v>0</v>
      </c>
      <c r="X943">
        <f>AND(IF(Metadata!E943="",FALSE,TRUE),exact(Metadata!E943,"weeks"))</f>
        <v>0</v>
      </c>
      <c r="Y943">
        <f>AND(IF(Metadata!F943="",FALSE,TRUE),exact(Metadata!F943,"rat"))</f>
        <v>0</v>
      </c>
      <c r="Z943">
        <f>AND(IF(Metadata!G943="",FALSE,TRUE),exact(Metadata!G943,"Rattus norvegicus"))</f>
        <v>0</v>
      </c>
      <c r="AA943">
        <f>AND(IF(Metadata!H943="",FALSE,TRUE),exact(Metadata!H943,"10116"))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access"))),AND(IF(Metadata!I943="",FALSE,IF(ISERROR(INT(Metadata!I943)),FALSE,INT(Metadata!I943)=Metadata!I943)),Metadata!I943&gt;0))</f>
        <v>0</v>
      </c>
      <c r="AC943">
        <f>AND(IF(Metadata!J943="",FALSE,TRUE),exact(Metadata!J943,"g"))</f>
        <v>0</v>
      </c>
    </row>
    <row r="944" spans="1:29">
      <c r="A944" s="4">
        <f>IF(B944=" "," ",HYPERLINK(CONCATENATE("#metadata!",ADDRESS(INDEX($P$2:$P$1001,MATCH(ROWS($N$2:N944),$N$2:$N$1001,0),0),2)),INDEX($S$2:$S$1001,MATCH(ROWS($N$2:N944),$N$2:$N$1001,0),0)))</f>
        <v>0</v>
      </c>
      <c r="B944" s="5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5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5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5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5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5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5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5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5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applicable"),exact(Metadata!D944,"not collected"),exact(Metadata!D944,"not provided"),exact(Metadata!D944,"restricted access"))),AND(IF(Metadata!D944="",FALSE,IF(ISERROR(INT(Metadata!D944)),FALSE,INT(Metadata!D944)=Metadata!D944)),Metadata!D944&gt;0))</f>
        <v>0</v>
      </c>
      <c r="X944">
        <f>AND(IF(Metadata!E944="",FALSE,TRUE),exact(Metadata!E944,"weeks"))</f>
        <v>0</v>
      </c>
      <c r="Y944">
        <f>AND(IF(Metadata!F944="",FALSE,TRUE),exact(Metadata!F944,"rat"))</f>
        <v>0</v>
      </c>
      <c r="Z944">
        <f>AND(IF(Metadata!G944="",FALSE,TRUE),exact(Metadata!G944,"Rattus norvegicus"))</f>
        <v>0</v>
      </c>
      <c r="AA944">
        <f>AND(IF(Metadata!H944="",FALSE,TRUE),exact(Metadata!H944,"10116"))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access"))),AND(IF(Metadata!I944="",FALSE,IF(ISERROR(INT(Metadata!I944)),FALSE,INT(Metadata!I944)=Metadata!I944)),Metadata!I944&gt;0))</f>
        <v>0</v>
      </c>
      <c r="AC944">
        <f>AND(IF(Metadata!J944="",FALSE,TRUE),exact(Metadata!J944,"g"))</f>
        <v>0</v>
      </c>
    </row>
    <row r="945" spans="1:29">
      <c r="A945" s="4">
        <f>IF(B945=" "," ",HYPERLINK(CONCATENATE("#metadata!",ADDRESS(INDEX($P$2:$P$1001,MATCH(ROWS($N$2:N945),$N$2:$N$1001,0),0),2)),INDEX($S$2:$S$1001,MATCH(ROWS($N$2:N945),$N$2:$N$1001,0),0)))</f>
        <v>0</v>
      </c>
      <c r="B945" s="5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5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5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5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5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5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5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5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5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applicable"),exact(Metadata!D945,"not collected"),exact(Metadata!D945,"not provided"),exact(Metadata!D945,"restricted access"))),AND(IF(Metadata!D945="",FALSE,IF(ISERROR(INT(Metadata!D945)),FALSE,INT(Metadata!D945)=Metadata!D945)),Metadata!D945&gt;0))</f>
        <v>0</v>
      </c>
      <c r="X945">
        <f>AND(IF(Metadata!E945="",FALSE,TRUE),exact(Metadata!E945,"weeks"))</f>
        <v>0</v>
      </c>
      <c r="Y945">
        <f>AND(IF(Metadata!F945="",FALSE,TRUE),exact(Metadata!F945,"rat"))</f>
        <v>0</v>
      </c>
      <c r="Z945">
        <f>AND(IF(Metadata!G945="",FALSE,TRUE),exact(Metadata!G945,"Rattus norvegicus"))</f>
        <v>0</v>
      </c>
      <c r="AA945">
        <f>AND(IF(Metadata!H945="",FALSE,TRUE),exact(Metadata!H945,"10116"))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access"))),AND(IF(Metadata!I945="",FALSE,IF(ISERROR(INT(Metadata!I945)),FALSE,INT(Metadata!I945)=Metadata!I945)),Metadata!I945&gt;0))</f>
        <v>0</v>
      </c>
      <c r="AC945">
        <f>AND(IF(Metadata!J945="",FALSE,TRUE),exact(Metadata!J945,"g"))</f>
        <v>0</v>
      </c>
    </row>
    <row r="946" spans="1:29">
      <c r="A946" s="4">
        <f>IF(B946=" "," ",HYPERLINK(CONCATENATE("#metadata!",ADDRESS(INDEX($P$2:$P$1001,MATCH(ROWS($N$2:N946),$N$2:$N$1001,0),0),2)),INDEX($S$2:$S$1001,MATCH(ROWS($N$2:N946),$N$2:$N$1001,0),0)))</f>
        <v>0</v>
      </c>
      <c r="B946" s="5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5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5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5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5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5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5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5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5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applicable"),exact(Metadata!D946,"not collected"),exact(Metadata!D946,"not provided"),exact(Metadata!D946,"restricted access"))),AND(IF(Metadata!D946="",FALSE,IF(ISERROR(INT(Metadata!D946)),FALSE,INT(Metadata!D946)=Metadata!D946)),Metadata!D946&gt;0))</f>
        <v>0</v>
      </c>
      <c r="X946">
        <f>AND(IF(Metadata!E946="",FALSE,TRUE),exact(Metadata!E946,"weeks"))</f>
        <v>0</v>
      </c>
      <c r="Y946">
        <f>AND(IF(Metadata!F946="",FALSE,TRUE),exact(Metadata!F946,"rat"))</f>
        <v>0</v>
      </c>
      <c r="Z946">
        <f>AND(IF(Metadata!G946="",FALSE,TRUE),exact(Metadata!G946,"Rattus norvegicus"))</f>
        <v>0</v>
      </c>
      <c r="AA946">
        <f>AND(IF(Metadata!H946="",FALSE,TRUE),exact(Metadata!H946,"10116"))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access"))),AND(IF(Metadata!I946="",FALSE,IF(ISERROR(INT(Metadata!I946)),FALSE,INT(Metadata!I946)=Metadata!I946)),Metadata!I946&gt;0))</f>
        <v>0</v>
      </c>
      <c r="AC946">
        <f>AND(IF(Metadata!J946="",FALSE,TRUE),exact(Metadata!J946,"g"))</f>
        <v>0</v>
      </c>
    </row>
    <row r="947" spans="1:29">
      <c r="A947" s="4">
        <f>IF(B947=" "," ",HYPERLINK(CONCATENATE("#metadata!",ADDRESS(INDEX($P$2:$P$1001,MATCH(ROWS($N$2:N947),$N$2:$N$1001,0),0),2)),INDEX($S$2:$S$1001,MATCH(ROWS($N$2:N947),$N$2:$N$1001,0),0)))</f>
        <v>0</v>
      </c>
      <c r="B947" s="5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5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5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5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5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5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5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5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5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applicable"),exact(Metadata!D947,"not collected"),exact(Metadata!D947,"not provided"),exact(Metadata!D947,"restricted access"))),AND(IF(Metadata!D947="",FALSE,IF(ISERROR(INT(Metadata!D947)),FALSE,INT(Metadata!D947)=Metadata!D947)),Metadata!D947&gt;0))</f>
        <v>0</v>
      </c>
      <c r="X947">
        <f>AND(IF(Metadata!E947="",FALSE,TRUE),exact(Metadata!E947,"weeks"))</f>
        <v>0</v>
      </c>
      <c r="Y947">
        <f>AND(IF(Metadata!F947="",FALSE,TRUE),exact(Metadata!F947,"rat"))</f>
        <v>0</v>
      </c>
      <c r="Z947">
        <f>AND(IF(Metadata!G947="",FALSE,TRUE),exact(Metadata!G947,"Rattus norvegicus"))</f>
        <v>0</v>
      </c>
      <c r="AA947">
        <f>AND(IF(Metadata!H947="",FALSE,TRUE),exact(Metadata!H947,"10116"))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access"))),AND(IF(Metadata!I947="",FALSE,IF(ISERROR(INT(Metadata!I947)),FALSE,INT(Metadata!I947)=Metadata!I947)),Metadata!I947&gt;0))</f>
        <v>0</v>
      </c>
      <c r="AC947">
        <f>AND(IF(Metadata!J947="",FALSE,TRUE),exact(Metadata!J947,"g"))</f>
        <v>0</v>
      </c>
    </row>
    <row r="948" spans="1:29">
      <c r="A948" s="4">
        <f>IF(B948=" "," ",HYPERLINK(CONCATENATE("#metadata!",ADDRESS(INDEX($P$2:$P$1001,MATCH(ROWS($N$2:N948),$N$2:$N$1001,0),0),2)),INDEX($S$2:$S$1001,MATCH(ROWS($N$2:N948),$N$2:$N$1001,0),0)))</f>
        <v>0</v>
      </c>
      <c r="B948" s="5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5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5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5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5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5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5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5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5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applicable"),exact(Metadata!D948,"not collected"),exact(Metadata!D948,"not provided"),exact(Metadata!D948,"restricted access"))),AND(IF(Metadata!D948="",FALSE,IF(ISERROR(INT(Metadata!D948)),FALSE,INT(Metadata!D948)=Metadata!D948)),Metadata!D948&gt;0))</f>
        <v>0</v>
      </c>
      <c r="X948">
        <f>AND(IF(Metadata!E948="",FALSE,TRUE),exact(Metadata!E948,"weeks"))</f>
        <v>0</v>
      </c>
      <c r="Y948">
        <f>AND(IF(Metadata!F948="",FALSE,TRUE),exact(Metadata!F948,"rat"))</f>
        <v>0</v>
      </c>
      <c r="Z948">
        <f>AND(IF(Metadata!G948="",FALSE,TRUE),exact(Metadata!G948,"Rattus norvegicus"))</f>
        <v>0</v>
      </c>
      <c r="AA948">
        <f>AND(IF(Metadata!H948="",FALSE,TRUE),exact(Metadata!H948,"10116"))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access"))),AND(IF(Metadata!I948="",FALSE,IF(ISERROR(INT(Metadata!I948)),FALSE,INT(Metadata!I948)=Metadata!I948)),Metadata!I948&gt;0))</f>
        <v>0</v>
      </c>
      <c r="AC948">
        <f>AND(IF(Metadata!J948="",FALSE,TRUE),exact(Metadata!J948,"g"))</f>
        <v>0</v>
      </c>
    </row>
    <row r="949" spans="1:29">
      <c r="A949" s="4">
        <f>IF(B949=" "," ",HYPERLINK(CONCATENATE("#metadata!",ADDRESS(INDEX($P$2:$P$1001,MATCH(ROWS($N$2:N949),$N$2:$N$1001,0),0),2)),INDEX($S$2:$S$1001,MATCH(ROWS($N$2:N949),$N$2:$N$1001,0),0)))</f>
        <v>0</v>
      </c>
      <c r="B949" s="5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5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5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5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5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5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5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5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5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applicable"),exact(Metadata!D949,"not collected"),exact(Metadata!D949,"not provided"),exact(Metadata!D949,"restricted access"))),AND(IF(Metadata!D949="",FALSE,IF(ISERROR(INT(Metadata!D949)),FALSE,INT(Metadata!D949)=Metadata!D949)),Metadata!D949&gt;0))</f>
        <v>0</v>
      </c>
      <c r="X949">
        <f>AND(IF(Metadata!E949="",FALSE,TRUE),exact(Metadata!E949,"weeks"))</f>
        <v>0</v>
      </c>
      <c r="Y949">
        <f>AND(IF(Metadata!F949="",FALSE,TRUE),exact(Metadata!F949,"rat"))</f>
        <v>0</v>
      </c>
      <c r="Z949">
        <f>AND(IF(Metadata!G949="",FALSE,TRUE),exact(Metadata!G949,"Rattus norvegicus"))</f>
        <v>0</v>
      </c>
      <c r="AA949">
        <f>AND(IF(Metadata!H949="",FALSE,TRUE),exact(Metadata!H949,"10116"))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access"))),AND(IF(Metadata!I949="",FALSE,IF(ISERROR(INT(Metadata!I949)),FALSE,INT(Metadata!I949)=Metadata!I949)),Metadata!I949&gt;0))</f>
        <v>0</v>
      </c>
      <c r="AC949">
        <f>AND(IF(Metadata!J949="",FALSE,TRUE),exact(Metadata!J949,"g"))</f>
        <v>0</v>
      </c>
    </row>
    <row r="950" spans="1:29">
      <c r="A950" s="4">
        <f>IF(B950=" "," ",HYPERLINK(CONCATENATE("#metadata!",ADDRESS(INDEX($P$2:$P$1001,MATCH(ROWS($N$2:N950),$N$2:$N$1001,0),0),2)),INDEX($S$2:$S$1001,MATCH(ROWS($N$2:N950),$N$2:$N$1001,0),0)))</f>
        <v>0</v>
      </c>
      <c r="B950" s="5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5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5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5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5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5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5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5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5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applicable"),exact(Metadata!D950,"not collected"),exact(Metadata!D950,"not provided"),exact(Metadata!D950,"restricted access"))),AND(IF(Metadata!D950="",FALSE,IF(ISERROR(INT(Metadata!D950)),FALSE,INT(Metadata!D950)=Metadata!D950)),Metadata!D950&gt;0))</f>
        <v>0</v>
      </c>
      <c r="X950">
        <f>AND(IF(Metadata!E950="",FALSE,TRUE),exact(Metadata!E950,"weeks"))</f>
        <v>0</v>
      </c>
      <c r="Y950">
        <f>AND(IF(Metadata!F950="",FALSE,TRUE),exact(Metadata!F950,"rat"))</f>
        <v>0</v>
      </c>
      <c r="Z950">
        <f>AND(IF(Metadata!G950="",FALSE,TRUE),exact(Metadata!G950,"Rattus norvegicus"))</f>
        <v>0</v>
      </c>
      <c r="AA950">
        <f>AND(IF(Metadata!H950="",FALSE,TRUE),exact(Metadata!H950,"10116"))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access"))),AND(IF(Metadata!I950="",FALSE,IF(ISERROR(INT(Metadata!I950)),FALSE,INT(Metadata!I950)=Metadata!I950)),Metadata!I950&gt;0))</f>
        <v>0</v>
      </c>
      <c r="AC950">
        <f>AND(IF(Metadata!J950="",FALSE,TRUE),exact(Metadata!J950,"g"))</f>
        <v>0</v>
      </c>
    </row>
    <row r="951" spans="1:29">
      <c r="A951" s="4">
        <f>IF(B951=" "," ",HYPERLINK(CONCATENATE("#metadata!",ADDRESS(INDEX($P$2:$P$1001,MATCH(ROWS($N$2:N951),$N$2:$N$1001,0),0),2)),INDEX($S$2:$S$1001,MATCH(ROWS($N$2:N951),$N$2:$N$1001,0),0)))</f>
        <v>0</v>
      </c>
      <c r="B951" s="5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5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5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5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5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5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5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5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5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applicable"),exact(Metadata!D951,"not collected"),exact(Metadata!D951,"not provided"),exact(Metadata!D951,"restricted access"))),AND(IF(Metadata!D951="",FALSE,IF(ISERROR(INT(Metadata!D951)),FALSE,INT(Metadata!D951)=Metadata!D951)),Metadata!D951&gt;0))</f>
        <v>0</v>
      </c>
      <c r="X951">
        <f>AND(IF(Metadata!E951="",FALSE,TRUE),exact(Metadata!E951,"weeks"))</f>
        <v>0</v>
      </c>
      <c r="Y951">
        <f>AND(IF(Metadata!F951="",FALSE,TRUE),exact(Metadata!F951,"rat"))</f>
        <v>0</v>
      </c>
      <c r="Z951">
        <f>AND(IF(Metadata!G951="",FALSE,TRUE),exact(Metadata!G951,"Rattus norvegicus"))</f>
        <v>0</v>
      </c>
      <c r="AA951">
        <f>AND(IF(Metadata!H951="",FALSE,TRUE),exact(Metadata!H951,"10116"))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access"))),AND(IF(Metadata!I951="",FALSE,IF(ISERROR(INT(Metadata!I951)),FALSE,INT(Metadata!I951)=Metadata!I951)),Metadata!I951&gt;0))</f>
        <v>0</v>
      </c>
      <c r="AC951">
        <f>AND(IF(Metadata!J951="",FALSE,TRUE),exact(Metadata!J951,"g"))</f>
        <v>0</v>
      </c>
    </row>
    <row r="952" spans="1:29">
      <c r="A952" s="4">
        <f>IF(B952=" "," ",HYPERLINK(CONCATENATE("#metadata!",ADDRESS(INDEX($P$2:$P$1001,MATCH(ROWS($N$2:N952),$N$2:$N$1001,0),0),2)),INDEX($S$2:$S$1001,MATCH(ROWS($N$2:N952),$N$2:$N$1001,0),0)))</f>
        <v>0</v>
      </c>
      <c r="B952" s="5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5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5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5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5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5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5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5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5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applicable"),exact(Metadata!D952,"not collected"),exact(Metadata!D952,"not provided"),exact(Metadata!D952,"restricted access"))),AND(IF(Metadata!D952="",FALSE,IF(ISERROR(INT(Metadata!D952)),FALSE,INT(Metadata!D952)=Metadata!D952)),Metadata!D952&gt;0))</f>
        <v>0</v>
      </c>
      <c r="X952">
        <f>AND(IF(Metadata!E952="",FALSE,TRUE),exact(Metadata!E952,"weeks"))</f>
        <v>0</v>
      </c>
      <c r="Y952">
        <f>AND(IF(Metadata!F952="",FALSE,TRUE),exact(Metadata!F952,"rat"))</f>
        <v>0</v>
      </c>
      <c r="Z952">
        <f>AND(IF(Metadata!G952="",FALSE,TRUE),exact(Metadata!G952,"Rattus norvegicus"))</f>
        <v>0</v>
      </c>
      <c r="AA952">
        <f>AND(IF(Metadata!H952="",FALSE,TRUE),exact(Metadata!H952,"10116"))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access"))),AND(IF(Metadata!I952="",FALSE,IF(ISERROR(INT(Metadata!I952)),FALSE,INT(Metadata!I952)=Metadata!I952)),Metadata!I952&gt;0))</f>
        <v>0</v>
      </c>
      <c r="AC952">
        <f>AND(IF(Metadata!J952="",FALSE,TRUE),exact(Metadata!J952,"g"))</f>
        <v>0</v>
      </c>
    </row>
    <row r="953" spans="1:29">
      <c r="A953" s="4">
        <f>IF(B953=" "," ",HYPERLINK(CONCATENATE("#metadata!",ADDRESS(INDEX($P$2:$P$1001,MATCH(ROWS($N$2:N953),$N$2:$N$1001,0),0),2)),INDEX($S$2:$S$1001,MATCH(ROWS($N$2:N953),$N$2:$N$1001,0),0)))</f>
        <v>0</v>
      </c>
      <c r="B953" s="5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5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5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5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5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5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5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5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5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applicable"),exact(Metadata!D953,"not collected"),exact(Metadata!D953,"not provided"),exact(Metadata!D953,"restricted access"))),AND(IF(Metadata!D953="",FALSE,IF(ISERROR(INT(Metadata!D953)),FALSE,INT(Metadata!D953)=Metadata!D953)),Metadata!D953&gt;0))</f>
        <v>0</v>
      </c>
      <c r="X953">
        <f>AND(IF(Metadata!E953="",FALSE,TRUE),exact(Metadata!E953,"weeks"))</f>
        <v>0</v>
      </c>
      <c r="Y953">
        <f>AND(IF(Metadata!F953="",FALSE,TRUE),exact(Metadata!F953,"rat"))</f>
        <v>0</v>
      </c>
      <c r="Z953">
        <f>AND(IF(Metadata!G953="",FALSE,TRUE),exact(Metadata!G953,"Rattus norvegicus"))</f>
        <v>0</v>
      </c>
      <c r="AA953">
        <f>AND(IF(Metadata!H953="",FALSE,TRUE),exact(Metadata!H953,"10116"))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access"))),AND(IF(Metadata!I953="",FALSE,IF(ISERROR(INT(Metadata!I953)),FALSE,INT(Metadata!I953)=Metadata!I953)),Metadata!I953&gt;0))</f>
        <v>0</v>
      </c>
      <c r="AC953">
        <f>AND(IF(Metadata!J953="",FALSE,TRUE),exact(Metadata!J953,"g"))</f>
        <v>0</v>
      </c>
    </row>
    <row r="954" spans="1:29">
      <c r="A954" s="4">
        <f>IF(B954=" "," ",HYPERLINK(CONCATENATE("#metadata!",ADDRESS(INDEX($P$2:$P$1001,MATCH(ROWS($N$2:N954),$N$2:$N$1001,0),0),2)),INDEX($S$2:$S$1001,MATCH(ROWS($N$2:N954),$N$2:$N$1001,0),0)))</f>
        <v>0</v>
      </c>
      <c r="B954" s="5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5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5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5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5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5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5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5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5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applicable"),exact(Metadata!D954,"not collected"),exact(Metadata!D954,"not provided"),exact(Metadata!D954,"restricted access"))),AND(IF(Metadata!D954="",FALSE,IF(ISERROR(INT(Metadata!D954)),FALSE,INT(Metadata!D954)=Metadata!D954)),Metadata!D954&gt;0))</f>
        <v>0</v>
      </c>
      <c r="X954">
        <f>AND(IF(Metadata!E954="",FALSE,TRUE),exact(Metadata!E954,"weeks"))</f>
        <v>0</v>
      </c>
      <c r="Y954">
        <f>AND(IF(Metadata!F954="",FALSE,TRUE),exact(Metadata!F954,"rat"))</f>
        <v>0</v>
      </c>
      <c r="Z954">
        <f>AND(IF(Metadata!G954="",FALSE,TRUE),exact(Metadata!G954,"Rattus norvegicus"))</f>
        <v>0</v>
      </c>
      <c r="AA954">
        <f>AND(IF(Metadata!H954="",FALSE,TRUE),exact(Metadata!H954,"10116"))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access"))),AND(IF(Metadata!I954="",FALSE,IF(ISERROR(INT(Metadata!I954)),FALSE,INT(Metadata!I954)=Metadata!I954)),Metadata!I954&gt;0))</f>
        <v>0</v>
      </c>
      <c r="AC954">
        <f>AND(IF(Metadata!J954="",FALSE,TRUE),exact(Metadata!J954,"g"))</f>
        <v>0</v>
      </c>
    </row>
    <row r="955" spans="1:29">
      <c r="A955" s="4">
        <f>IF(B955=" "," ",HYPERLINK(CONCATENATE("#metadata!",ADDRESS(INDEX($P$2:$P$1001,MATCH(ROWS($N$2:N955),$N$2:$N$1001,0),0),2)),INDEX($S$2:$S$1001,MATCH(ROWS($N$2:N955),$N$2:$N$1001,0),0)))</f>
        <v>0</v>
      </c>
      <c r="B955" s="5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5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5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5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5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5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5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5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5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applicable"),exact(Metadata!D955,"not collected"),exact(Metadata!D955,"not provided"),exact(Metadata!D955,"restricted access"))),AND(IF(Metadata!D955="",FALSE,IF(ISERROR(INT(Metadata!D955)),FALSE,INT(Metadata!D955)=Metadata!D955)),Metadata!D955&gt;0))</f>
        <v>0</v>
      </c>
      <c r="X955">
        <f>AND(IF(Metadata!E955="",FALSE,TRUE),exact(Metadata!E955,"weeks"))</f>
        <v>0</v>
      </c>
      <c r="Y955">
        <f>AND(IF(Metadata!F955="",FALSE,TRUE),exact(Metadata!F955,"rat"))</f>
        <v>0</v>
      </c>
      <c r="Z955">
        <f>AND(IF(Metadata!G955="",FALSE,TRUE),exact(Metadata!G955,"Rattus norvegicus"))</f>
        <v>0</v>
      </c>
      <c r="AA955">
        <f>AND(IF(Metadata!H955="",FALSE,TRUE),exact(Metadata!H955,"10116"))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access"))),AND(IF(Metadata!I955="",FALSE,IF(ISERROR(INT(Metadata!I955)),FALSE,INT(Metadata!I955)=Metadata!I955)),Metadata!I955&gt;0))</f>
        <v>0</v>
      </c>
      <c r="AC955">
        <f>AND(IF(Metadata!J955="",FALSE,TRUE),exact(Metadata!J955,"g"))</f>
        <v>0</v>
      </c>
    </row>
    <row r="956" spans="1:29">
      <c r="A956" s="4">
        <f>IF(B956=" "," ",HYPERLINK(CONCATENATE("#metadata!",ADDRESS(INDEX($P$2:$P$1001,MATCH(ROWS($N$2:N956),$N$2:$N$1001,0),0),2)),INDEX($S$2:$S$1001,MATCH(ROWS($N$2:N956),$N$2:$N$1001,0),0)))</f>
        <v>0</v>
      </c>
      <c r="B956" s="5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5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5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5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5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5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5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5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5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applicable"),exact(Metadata!D956,"not collected"),exact(Metadata!D956,"not provided"),exact(Metadata!D956,"restricted access"))),AND(IF(Metadata!D956="",FALSE,IF(ISERROR(INT(Metadata!D956)),FALSE,INT(Metadata!D956)=Metadata!D956)),Metadata!D956&gt;0))</f>
        <v>0</v>
      </c>
      <c r="X956">
        <f>AND(IF(Metadata!E956="",FALSE,TRUE),exact(Metadata!E956,"weeks"))</f>
        <v>0</v>
      </c>
      <c r="Y956">
        <f>AND(IF(Metadata!F956="",FALSE,TRUE),exact(Metadata!F956,"rat"))</f>
        <v>0</v>
      </c>
      <c r="Z956">
        <f>AND(IF(Metadata!G956="",FALSE,TRUE),exact(Metadata!G956,"Rattus norvegicus"))</f>
        <v>0</v>
      </c>
      <c r="AA956">
        <f>AND(IF(Metadata!H956="",FALSE,TRUE),exact(Metadata!H956,"10116"))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access"))),AND(IF(Metadata!I956="",FALSE,IF(ISERROR(INT(Metadata!I956)),FALSE,INT(Metadata!I956)=Metadata!I956)),Metadata!I956&gt;0))</f>
        <v>0</v>
      </c>
      <c r="AC956">
        <f>AND(IF(Metadata!J956="",FALSE,TRUE),exact(Metadata!J956,"g"))</f>
        <v>0</v>
      </c>
    </row>
    <row r="957" spans="1:29">
      <c r="A957" s="4">
        <f>IF(B957=" "," ",HYPERLINK(CONCATENATE("#metadata!",ADDRESS(INDEX($P$2:$P$1001,MATCH(ROWS($N$2:N957),$N$2:$N$1001,0),0),2)),INDEX($S$2:$S$1001,MATCH(ROWS($N$2:N957),$N$2:$N$1001,0),0)))</f>
        <v>0</v>
      </c>
      <c r="B957" s="5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5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5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5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5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5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5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5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5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applicable"),exact(Metadata!D957,"not collected"),exact(Metadata!D957,"not provided"),exact(Metadata!D957,"restricted access"))),AND(IF(Metadata!D957="",FALSE,IF(ISERROR(INT(Metadata!D957)),FALSE,INT(Metadata!D957)=Metadata!D957)),Metadata!D957&gt;0))</f>
        <v>0</v>
      </c>
      <c r="X957">
        <f>AND(IF(Metadata!E957="",FALSE,TRUE),exact(Metadata!E957,"weeks"))</f>
        <v>0</v>
      </c>
      <c r="Y957">
        <f>AND(IF(Metadata!F957="",FALSE,TRUE),exact(Metadata!F957,"rat"))</f>
        <v>0</v>
      </c>
      <c r="Z957">
        <f>AND(IF(Metadata!G957="",FALSE,TRUE),exact(Metadata!G957,"Rattus norvegicus"))</f>
        <v>0</v>
      </c>
      <c r="AA957">
        <f>AND(IF(Metadata!H957="",FALSE,TRUE),exact(Metadata!H957,"10116"))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access"))),AND(IF(Metadata!I957="",FALSE,IF(ISERROR(INT(Metadata!I957)),FALSE,INT(Metadata!I957)=Metadata!I957)),Metadata!I957&gt;0))</f>
        <v>0</v>
      </c>
      <c r="AC957">
        <f>AND(IF(Metadata!J957="",FALSE,TRUE),exact(Metadata!J957,"g"))</f>
        <v>0</v>
      </c>
    </row>
    <row r="958" spans="1:29">
      <c r="A958" s="4">
        <f>IF(B958=" "," ",HYPERLINK(CONCATENATE("#metadata!",ADDRESS(INDEX($P$2:$P$1001,MATCH(ROWS($N$2:N958),$N$2:$N$1001,0),0),2)),INDEX($S$2:$S$1001,MATCH(ROWS($N$2:N958),$N$2:$N$1001,0),0)))</f>
        <v>0</v>
      </c>
      <c r="B958" s="5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5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5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5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5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5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5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5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5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applicable"),exact(Metadata!D958,"not collected"),exact(Metadata!D958,"not provided"),exact(Metadata!D958,"restricted access"))),AND(IF(Metadata!D958="",FALSE,IF(ISERROR(INT(Metadata!D958)),FALSE,INT(Metadata!D958)=Metadata!D958)),Metadata!D958&gt;0))</f>
        <v>0</v>
      </c>
      <c r="X958">
        <f>AND(IF(Metadata!E958="",FALSE,TRUE),exact(Metadata!E958,"weeks"))</f>
        <v>0</v>
      </c>
      <c r="Y958">
        <f>AND(IF(Metadata!F958="",FALSE,TRUE),exact(Metadata!F958,"rat"))</f>
        <v>0</v>
      </c>
      <c r="Z958">
        <f>AND(IF(Metadata!G958="",FALSE,TRUE),exact(Metadata!G958,"Rattus norvegicus"))</f>
        <v>0</v>
      </c>
      <c r="AA958">
        <f>AND(IF(Metadata!H958="",FALSE,TRUE),exact(Metadata!H958,"10116"))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access"))),AND(IF(Metadata!I958="",FALSE,IF(ISERROR(INT(Metadata!I958)),FALSE,INT(Metadata!I958)=Metadata!I958)),Metadata!I958&gt;0))</f>
        <v>0</v>
      </c>
      <c r="AC958">
        <f>AND(IF(Metadata!J958="",FALSE,TRUE),exact(Metadata!J958,"g"))</f>
        <v>0</v>
      </c>
    </row>
    <row r="959" spans="1:29">
      <c r="A959" s="4">
        <f>IF(B959=" "," ",HYPERLINK(CONCATENATE("#metadata!",ADDRESS(INDEX($P$2:$P$1001,MATCH(ROWS($N$2:N959),$N$2:$N$1001,0),0),2)),INDEX($S$2:$S$1001,MATCH(ROWS($N$2:N959),$N$2:$N$1001,0),0)))</f>
        <v>0</v>
      </c>
      <c r="B959" s="5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5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5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5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5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5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5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5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5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applicable"),exact(Metadata!D959,"not collected"),exact(Metadata!D959,"not provided"),exact(Metadata!D959,"restricted access"))),AND(IF(Metadata!D959="",FALSE,IF(ISERROR(INT(Metadata!D959)),FALSE,INT(Metadata!D959)=Metadata!D959)),Metadata!D959&gt;0))</f>
        <v>0</v>
      </c>
      <c r="X959">
        <f>AND(IF(Metadata!E959="",FALSE,TRUE),exact(Metadata!E959,"weeks"))</f>
        <v>0</v>
      </c>
      <c r="Y959">
        <f>AND(IF(Metadata!F959="",FALSE,TRUE),exact(Metadata!F959,"rat"))</f>
        <v>0</v>
      </c>
      <c r="Z959">
        <f>AND(IF(Metadata!G959="",FALSE,TRUE),exact(Metadata!G959,"Rattus norvegicus"))</f>
        <v>0</v>
      </c>
      <c r="AA959">
        <f>AND(IF(Metadata!H959="",FALSE,TRUE),exact(Metadata!H959,"10116"))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access"))),AND(IF(Metadata!I959="",FALSE,IF(ISERROR(INT(Metadata!I959)),FALSE,INT(Metadata!I959)=Metadata!I959)),Metadata!I959&gt;0))</f>
        <v>0</v>
      </c>
      <c r="AC959">
        <f>AND(IF(Metadata!J959="",FALSE,TRUE),exact(Metadata!J959,"g"))</f>
        <v>0</v>
      </c>
    </row>
    <row r="960" spans="1:29">
      <c r="A960" s="4">
        <f>IF(B960=" "," ",HYPERLINK(CONCATENATE("#metadata!",ADDRESS(INDEX($P$2:$P$1001,MATCH(ROWS($N$2:N960),$N$2:$N$1001,0),0),2)),INDEX($S$2:$S$1001,MATCH(ROWS($N$2:N960),$N$2:$N$1001,0),0)))</f>
        <v>0</v>
      </c>
      <c r="B960" s="5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5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5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5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5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5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5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5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5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applicable"),exact(Metadata!D960,"not collected"),exact(Metadata!D960,"not provided"),exact(Metadata!D960,"restricted access"))),AND(IF(Metadata!D960="",FALSE,IF(ISERROR(INT(Metadata!D960)),FALSE,INT(Metadata!D960)=Metadata!D960)),Metadata!D960&gt;0))</f>
        <v>0</v>
      </c>
      <c r="X960">
        <f>AND(IF(Metadata!E960="",FALSE,TRUE),exact(Metadata!E960,"weeks"))</f>
        <v>0</v>
      </c>
      <c r="Y960">
        <f>AND(IF(Metadata!F960="",FALSE,TRUE),exact(Metadata!F960,"rat"))</f>
        <v>0</v>
      </c>
      <c r="Z960">
        <f>AND(IF(Metadata!G960="",FALSE,TRUE),exact(Metadata!G960,"Rattus norvegicus"))</f>
        <v>0</v>
      </c>
      <c r="AA960">
        <f>AND(IF(Metadata!H960="",FALSE,TRUE),exact(Metadata!H960,"10116"))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access"))),AND(IF(Metadata!I960="",FALSE,IF(ISERROR(INT(Metadata!I960)),FALSE,INT(Metadata!I960)=Metadata!I960)),Metadata!I960&gt;0))</f>
        <v>0</v>
      </c>
      <c r="AC960">
        <f>AND(IF(Metadata!J960="",FALSE,TRUE),exact(Metadata!J960,"g"))</f>
        <v>0</v>
      </c>
    </row>
    <row r="961" spans="1:29">
      <c r="A961" s="4">
        <f>IF(B961=" "," ",HYPERLINK(CONCATENATE("#metadata!",ADDRESS(INDEX($P$2:$P$1001,MATCH(ROWS($N$2:N961),$N$2:$N$1001,0),0),2)),INDEX($S$2:$S$1001,MATCH(ROWS($N$2:N961),$N$2:$N$1001,0),0)))</f>
        <v>0</v>
      </c>
      <c r="B961" s="5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5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5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5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5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5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5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5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5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applicable"),exact(Metadata!D961,"not collected"),exact(Metadata!D961,"not provided"),exact(Metadata!D961,"restricted access"))),AND(IF(Metadata!D961="",FALSE,IF(ISERROR(INT(Metadata!D961)),FALSE,INT(Metadata!D961)=Metadata!D961)),Metadata!D961&gt;0))</f>
        <v>0</v>
      </c>
      <c r="X961">
        <f>AND(IF(Metadata!E961="",FALSE,TRUE),exact(Metadata!E961,"weeks"))</f>
        <v>0</v>
      </c>
      <c r="Y961">
        <f>AND(IF(Metadata!F961="",FALSE,TRUE),exact(Metadata!F961,"rat"))</f>
        <v>0</v>
      </c>
      <c r="Z961">
        <f>AND(IF(Metadata!G961="",FALSE,TRUE),exact(Metadata!G961,"Rattus norvegicus"))</f>
        <v>0</v>
      </c>
      <c r="AA961">
        <f>AND(IF(Metadata!H961="",FALSE,TRUE),exact(Metadata!H961,"10116"))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access"))),AND(IF(Metadata!I961="",FALSE,IF(ISERROR(INT(Metadata!I961)),FALSE,INT(Metadata!I961)=Metadata!I961)),Metadata!I961&gt;0))</f>
        <v>0</v>
      </c>
      <c r="AC961">
        <f>AND(IF(Metadata!J961="",FALSE,TRUE),exact(Metadata!J961,"g"))</f>
        <v>0</v>
      </c>
    </row>
    <row r="962" spans="1:29">
      <c r="A962" s="4">
        <f>IF(B962=" "," ",HYPERLINK(CONCATENATE("#metadata!",ADDRESS(INDEX($P$2:$P$1001,MATCH(ROWS($N$2:N962),$N$2:$N$1001,0),0),2)),INDEX($S$2:$S$1001,MATCH(ROWS($N$2:N962),$N$2:$N$1001,0),0)))</f>
        <v>0</v>
      </c>
      <c r="B962" s="5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5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5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5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5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5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5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5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5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applicable"),exact(Metadata!D962,"not collected"),exact(Metadata!D962,"not provided"),exact(Metadata!D962,"restricted access"))),AND(IF(Metadata!D962="",FALSE,IF(ISERROR(INT(Metadata!D962)),FALSE,INT(Metadata!D962)=Metadata!D962)),Metadata!D962&gt;0))</f>
        <v>0</v>
      </c>
      <c r="X962">
        <f>AND(IF(Metadata!E962="",FALSE,TRUE),exact(Metadata!E962,"weeks"))</f>
        <v>0</v>
      </c>
      <c r="Y962">
        <f>AND(IF(Metadata!F962="",FALSE,TRUE),exact(Metadata!F962,"rat"))</f>
        <v>0</v>
      </c>
      <c r="Z962">
        <f>AND(IF(Metadata!G962="",FALSE,TRUE),exact(Metadata!G962,"Rattus norvegicus"))</f>
        <v>0</v>
      </c>
      <c r="AA962">
        <f>AND(IF(Metadata!H962="",FALSE,TRUE),exact(Metadata!H962,"10116"))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access"))),AND(IF(Metadata!I962="",FALSE,IF(ISERROR(INT(Metadata!I962)),FALSE,INT(Metadata!I962)=Metadata!I962)),Metadata!I962&gt;0))</f>
        <v>0</v>
      </c>
      <c r="AC962">
        <f>AND(IF(Metadata!J962="",FALSE,TRUE),exact(Metadata!J962,"g"))</f>
        <v>0</v>
      </c>
    </row>
    <row r="963" spans="1:29">
      <c r="A963" s="4">
        <f>IF(B963=" "," ",HYPERLINK(CONCATENATE("#metadata!",ADDRESS(INDEX($P$2:$P$1001,MATCH(ROWS($N$2:N963),$N$2:$N$1001,0),0),2)),INDEX($S$2:$S$1001,MATCH(ROWS($N$2:N963),$N$2:$N$1001,0),0)))</f>
        <v>0</v>
      </c>
      <c r="B963" s="5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5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5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5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5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5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5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5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5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applicable"),exact(Metadata!D963,"not collected"),exact(Metadata!D963,"not provided"),exact(Metadata!D963,"restricted access"))),AND(IF(Metadata!D963="",FALSE,IF(ISERROR(INT(Metadata!D963)),FALSE,INT(Metadata!D963)=Metadata!D963)),Metadata!D963&gt;0))</f>
        <v>0</v>
      </c>
      <c r="X963">
        <f>AND(IF(Metadata!E963="",FALSE,TRUE),exact(Metadata!E963,"weeks"))</f>
        <v>0</v>
      </c>
      <c r="Y963">
        <f>AND(IF(Metadata!F963="",FALSE,TRUE),exact(Metadata!F963,"rat"))</f>
        <v>0</v>
      </c>
      <c r="Z963">
        <f>AND(IF(Metadata!G963="",FALSE,TRUE),exact(Metadata!G963,"Rattus norvegicus"))</f>
        <v>0</v>
      </c>
      <c r="AA963">
        <f>AND(IF(Metadata!H963="",FALSE,TRUE),exact(Metadata!H963,"10116"))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access"))),AND(IF(Metadata!I963="",FALSE,IF(ISERROR(INT(Metadata!I963)),FALSE,INT(Metadata!I963)=Metadata!I963)),Metadata!I963&gt;0))</f>
        <v>0</v>
      </c>
      <c r="AC963">
        <f>AND(IF(Metadata!J963="",FALSE,TRUE),exact(Metadata!J963,"g"))</f>
        <v>0</v>
      </c>
    </row>
    <row r="964" spans="1:29">
      <c r="A964" s="4">
        <f>IF(B964=" "," ",HYPERLINK(CONCATENATE("#metadata!",ADDRESS(INDEX($P$2:$P$1001,MATCH(ROWS($N$2:N964),$N$2:$N$1001,0),0),2)),INDEX($S$2:$S$1001,MATCH(ROWS($N$2:N964),$N$2:$N$1001,0),0)))</f>
        <v>0</v>
      </c>
      <c r="B964" s="5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5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5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5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5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5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5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5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5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applicable"),exact(Metadata!D964,"not collected"),exact(Metadata!D964,"not provided"),exact(Metadata!D964,"restricted access"))),AND(IF(Metadata!D964="",FALSE,IF(ISERROR(INT(Metadata!D964)),FALSE,INT(Metadata!D964)=Metadata!D964)),Metadata!D964&gt;0))</f>
        <v>0</v>
      </c>
      <c r="X964">
        <f>AND(IF(Metadata!E964="",FALSE,TRUE),exact(Metadata!E964,"weeks"))</f>
        <v>0</v>
      </c>
      <c r="Y964">
        <f>AND(IF(Metadata!F964="",FALSE,TRUE),exact(Metadata!F964,"rat"))</f>
        <v>0</v>
      </c>
      <c r="Z964">
        <f>AND(IF(Metadata!G964="",FALSE,TRUE),exact(Metadata!G964,"Rattus norvegicus"))</f>
        <v>0</v>
      </c>
      <c r="AA964">
        <f>AND(IF(Metadata!H964="",FALSE,TRUE),exact(Metadata!H964,"10116"))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access"))),AND(IF(Metadata!I964="",FALSE,IF(ISERROR(INT(Metadata!I964)),FALSE,INT(Metadata!I964)=Metadata!I964)),Metadata!I964&gt;0))</f>
        <v>0</v>
      </c>
      <c r="AC964">
        <f>AND(IF(Metadata!J964="",FALSE,TRUE),exact(Metadata!J964,"g"))</f>
        <v>0</v>
      </c>
    </row>
    <row r="965" spans="1:29">
      <c r="A965" s="4">
        <f>IF(B965=" "," ",HYPERLINK(CONCATENATE("#metadata!",ADDRESS(INDEX($P$2:$P$1001,MATCH(ROWS($N$2:N965),$N$2:$N$1001,0),0),2)),INDEX($S$2:$S$1001,MATCH(ROWS($N$2:N965),$N$2:$N$1001,0),0)))</f>
        <v>0</v>
      </c>
      <c r="B965" s="5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5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5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5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5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5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5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5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5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applicable"),exact(Metadata!D965,"not collected"),exact(Metadata!D965,"not provided"),exact(Metadata!D965,"restricted access"))),AND(IF(Metadata!D965="",FALSE,IF(ISERROR(INT(Metadata!D965)),FALSE,INT(Metadata!D965)=Metadata!D965)),Metadata!D965&gt;0))</f>
        <v>0</v>
      </c>
      <c r="X965">
        <f>AND(IF(Metadata!E965="",FALSE,TRUE),exact(Metadata!E965,"weeks"))</f>
        <v>0</v>
      </c>
      <c r="Y965">
        <f>AND(IF(Metadata!F965="",FALSE,TRUE),exact(Metadata!F965,"rat"))</f>
        <v>0</v>
      </c>
      <c r="Z965">
        <f>AND(IF(Metadata!G965="",FALSE,TRUE),exact(Metadata!G965,"Rattus norvegicus"))</f>
        <v>0</v>
      </c>
      <c r="AA965">
        <f>AND(IF(Metadata!H965="",FALSE,TRUE),exact(Metadata!H965,"10116"))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access"))),AND(IF(Metadata!I965="",FALSE,IF(ISERROR(INT(Metadata!I965)),FALSE,INT(Metadata!I965)=Metadata!I965)),Metadata!I965&gt;0))</f>
        <v>0</v>
      </c>
      <c r="AC965">
        <f>AND(IF(Metadata!J965="",FALSE,TRUE),exact(Metadata!J965,"g"))</f>
        <v>0</v>
      </c>
    </row>
    <row r="966" spans="1:29">
      <c r="A966" s="4">
        <f>IF(B966=" "," ",HYPERLINK(CONCATENATE("#metadata!",ADDRESS(INDEX($P$2:$P$1001,MATCH(ROWS($N$2:N966),$N$2:$N$1001,0),0),2)),INDEX($S$2:$S$1001,MATCH(ROWS($N$2:N966),$N$2:$N$1001,0),0)))</f>
        <v>0</v>
      </c>
      <c r="B966" s="5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5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5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5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5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5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5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5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5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applicable"),exact(Metadata!D966,"not collected"),exact(Metadata!D966,"not provided"),exact(Metadata!D966,"restricted access"))),AND(IF(Metadata!D966="",FALSE,IF(ISERROR(INT(Metadata!D966)),FALSE,INT(Metadata!D966)=Metadata!D966)),Metadata!D966&gt;0))</f>
        <v>0</v>
      </c>
      <c r="X966">
        <f>AND(IF(Metadata!E966="",FALSE,TRUE),exact(Metadata!E966,"weeks"))</f>
        <v>0</v>
      </c>
      <c r="Y966">
        <f>AND(IF(Metadata!F966="",FALSE,TRUE),exact(Metadata!F966,"rat"))</f>
        <v>0</v>
      </c>
      <c r="Z966">
        <f>AND(IF(Metadata!G966="",FALSE,TRUE),exact(Metadata!G966,"Rattus norvegicus"))</f>
        <v>0</v>
      </c>
      <c r="AA966">
        <f>AND(IF(Metadata!H966="",FALSE,TRUE),exact(Metadata!H966,"10116"))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access"))),AND(IF(Metadata!I966="",FALSE,IF(ISERROR(INT(Metadata!I966)),FALSE,INT(Metadata!I966)=Metadata!I966)),Metadata!I966&gt;0))</f>
        <v>0</v>
      </c>
      <c r="AC966">
        <f>AND(IF(Metadata!J966="",FALSE,TRUE),exact(Metadata!J966,"g"))</f>
        <v>0</v>
      </c>
    </row>
    <row r="967" spans="1:29">
      <c r="A967" s="4">
        <f>IF(B967=" "," ",HYPERLINK(CONCATENATE("#metadata!",ADDRESS(INDEX($P$2:$P$1001,MATCH(ROWS($N$2:N967),$N$2:$N$1001,0),0),2)),INDEX($S$2:$S$1001,MATCH(ROWS($N$2:N967),$N$2:$N$1001,0),0)))</f>
        <v>0</v>
      </c>
      <c r="B967" s="5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5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5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5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5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5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5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5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5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applicable"),exact(Metadata!D967,"not collected"),exact(Metadata!D967,"not provided"),exact(Metadata!D967,"restricted access"))),AND(IF(Metadata!D967="",FALSE,IF(ISERROR(INT(Metadata!D967)),FALSE,INT(Metadata!D967)=Metadata!D967)),Metadata!D967&gt;0))</f>
        <v>0</v>
      </c>
      <c r="X967">
        <f>AND(IF(Metadata!E967="",FALSE,TRUE),exact(Metadata!E967,"weeks"))</f>
        <v>0</v>
      </c>
      <c r="Y967">
        <f>AND(IF(Metadata!F967="",FALSE,TRUE),exact(Metadata!F967,"rat"))</f>
        <v>0</v>
      </c>
      <c r="Z967">
        <f>AND(IF(Metadata!G967="",FALSE,TRUE),exact(Metadata!G967,"Rattus norvegicus"))</f>
        <v>0</v>
      </c>
      <c r="AA967">
        <f>AND(IF(Metadata!H967="",FALSE,TRUE),exact(Metadata!H967,"10116"))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access"))),AND(IF(Metadata!I967="",FALSE,IF(ISERROR(INT(Metadata!I967)),FALSE,INT(Metadata!I967)=Metadata!I967)),Metadata!I967&gt;0))</f>
        <v>0</v>
      </c>
      <c r="AC967">
        <f>AND(IF(Metadata!J967="",FALSE,TRUE),exact(Metadata!J967,"g"))</f>
        <v>0</v>
      </c>
    </row>
    <row r="968" spans="1:29">
      <c r="A968" s="4">
        <f>IF(B968=" "," ",HYPERLINK(CONCATENATE("#metadata!",ADDRESS(INDEX($P$2:$P$1001,MATCH(ROWS($N$2:N968),$N$2:$N$1001,0),0),2)),INDEX($S$2:$S$1001,MATCH(ROWS($N$2:N968),$N$2:$N$1001,0),0)))</f>
        <v>0</v>
      </c>
      <c r="B968" s="5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5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5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5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5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5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5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5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5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applicable"),exact(Metadata!D968,"not collected"),exact(Metadata!D968,"not provided"),exact(Metadata!D968,"restricted access"))),AND(IF(Metadata!D968="",FALSE,IF(ISERROR(INT(Metadata!D968)),FALSE,INT(Metadata!D968)=Metadata!D968)),Metadata!D968&gt;0))</f>
        <v>0</v>
      </c>
      <c r="X968">
        <f>AND(IF(Metadata!E968="",FALSE,TRUE),exact(Metadata!E968,"weeks"))</f>
        <v>0</v>
      </c>
      <c r="Y968">
        <f>AND(IF(Metadata!F968="",FALSE,TRUE),exact(Metadata!F968,"rat"))</f>
        <v>0</v>
      </c>
      <c r="Z968">
        <f>AND(IF(Metadata!G968="",FALSE,TRUE),exact(Metadata!G968,"Rattus norvegicus"))</f>
        <v>0</v>
      </c>
      <c r="AA968">
        <f>AND(IF(Metadata!H968="",FALSE,TRUE),exact(Metadata!H968,"10116"))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access"))),AND(IF(Metadata!I968="",FALSE,IF(ISERROR(INT(Metadata!I968)),FALSE,INT(Metadata!I968)=Metadata!I968)),Metadata!I968&gt;0))</f>
        <v>0</v>
      </c>
      <c r="AC968">
        <f>AND(IF(Metadata!J968="",FALSE,TRUE),exact(Metadata!J968,"g"))</f>
        <v>0</v>
      </c>
    </row>
    <row r="969" spans="1:29">
      <c r="A969" s="4">
        <f>IF(B969=" "," ",HYPERLINK(CONCATENATE("#metadata!",ADDRESS(INDEX($P$2:$P$1001,MATCH(ROWS($N$2:N969),$N$2:$N$1001,0),0),2)),INDEX($S$2:$S$1001,MATCH(ROWS($N$2:N969),$N$2:$N$1001,0),0)))</f>
        <v>0</v>
      </c>
      <c r="B969" s="5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5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5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5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5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5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5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5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5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applicable"),exact(Metadata!D969,"not collected"),exact(Metadata!D969,"not provided"),exact(Metadata!D969,"restricted access"))),AND(IF(Metadata!D969="",FALSE,IF(ISERROR(INT(Metadata!D969)),FALSE,INT(Metadata!D969)=Metadata!D969)),Metadata!D969&gt;0))</f>
        <v>0</v>
      </c>
      <c r="X969">
        <f>AND(IF(Metadata!E969="",FALSE,TRUE),exact(Metadata!E969,"weeks"))</f>
        <v>0</v>
      </c>
      <c r="Y969">
        <f>AND(IF(Metadata!F969="",FALSE,TRUE),exact(Metadata!F969,"rat"))</f>
        <v>0</v>
      </c>
      <c r="Z969">
        <f>AND(IF(Metadata!G969="",FALSE,TRUE),exact(Metadata!G969,"Rattus norvegicus"))</f>
        <v>0</v>
      </c>
      <c r="AA969">
        <f>AND(IF(Metadata!H969="",FALSE,TRUE),exact(Metadata!H969,"10116"))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access"))),AND(IF(Metadata!I969="",FALSE,IF(ISERROR(INT(Metadata!I969)),FALSE,INT(Metadata!I969)=Metadata!I969)),Metadata!I969&gt;0))</f>
        <v>0</v>
      </c>
      <c r="AC969">
        <f>AND(IF(Metadata!J969="",FALSE,TRUE),exact(Metadata!J969,"g"))</f>
        <v>0</v>
      </c>
    </row>
    <row r="970" spans="1:29">
      <c r="A970" s="4">
        <f>IF(B970=" "," ",HYPERLINK(CONCATENATE("#metadata!",ADDRESS(INDEX($P$2:$P$1001,MATCH(ROWS($N$2:N970),$N$2:$N$1001,0),0),2)),INDEX($S$2:$S$1001,MATCH(ROWS($N$2:N970),$N$2:$N$1001,0),0)))</f>
        <v>0</v>
      </c>
      <c r="B970" s="5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5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5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5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5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5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5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5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5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applicable"),exact(Metadata!D970,"not collected"),exact(Metadata!D970,"not provided"),exact(Metadata!D970,"restricted access"))),AND(IF(Metadata!D970="",FALSE,IF(ISERROR(INT(Metadata!D970)),FALSE,INT(Metadata!D970)=Metadata!D970)),Metadata!D970&gt;0))</f>
        <v>0</v>
      </c>
      <c r="X970">
        <f>AND(IF(Metadata!E970="",FALSE,TRUE),exact(Metadata!E970,"weeks"))</f>
        <v>0</v>
      </c>
      <c r="Y970">
        <f>AND(IF(Metadata!F970="",FALSE,TRUE),exact(Metadata!F970,"rat"))</f>
        <v>0</v>
      </c>
      <c r="Z970">
        <f>AND(IF(Metadata!G970="",FALSE,TRUE),exact(Metadata!G970,"Rattus norvegicus"))</f>
        <v>0</v>
      </c>
      <c r="AA970">
        <f>AND(IF(Metadata!H970="",FALSE,TRUE),exact(Metadata!H970,"10116"))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access"))),AND(IF(Metadata!I970="",FALSE,IF(ISERROR(INT(Metadata!I970)),FALSE,INT(Metadata!I970)=Metadata!I970)),Metadata!I970&gt;0))</f>
        <v>0</v>
      </c>
      <c r="AC970">
        <f>AND(IF(Metadata!J970="",FALSE,TRUE),exact(Metadata!J970,"g"))</f>
        <v>0</v>
      </c>
    </row>
    <row r="971" spans="1:29">
      <c r="A971" s="4">
        <f>IF(B971=" "," ",HYPERLINK(CONCATENATE("#metadata!",ADDRESS(INDEX($P$2:$P$1001,MATCH(ROWS($N$2:N971),$N$2:$N$1001,0),0),2)),INDEX($S$2:$S$1001,MATCH(ROWS($N$2:N971),$N$2:$N$1001,0),0)))</f>
        <v>0</v>
      </c>
      <c r="B971" s="5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5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5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5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5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5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5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5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5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applicable"),exact(Metadata!D971,"not collected"),exact(Metadata!D971,"not provided"),exact(Metadata!D971,"restricted access"))),AND(IF(Metadata!D971="",FALSE,IF(ISERROR(INT(Metadata!D971)),FALSE,INT(Metadata!D971)=Metadata!D971)),Metadata!D971&gt;0))</f>
        <v>0</v>
      </c>
      <c r="X971">
        <f>AND(IF(Metadata!E971="",FALSE,TRUE),exact(Metadata!E971,"weeks"))</f>
        <v>0</v>
      </c>
      <c r="Y971">
        <f>AND(IF(Metadata!F971="",FALSE,TRUE),exact(Metadata!F971,"rat"))</f>
        <v>0</v>
      </c>
      <c r="Z971">
        <f>AND(IF(Metadata!G971="",FALSE,TRUE),exact(Metadata!G971,"Rattus norvegicus"))</f>
        <v>0</v>
      </c>
      <c r="AA971">
        <f>AND(IF(Metadata!H971="",FALSE,TRUE),exact(Metadata!H971,"10116"))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access"))),AND(IF(Metadata!I971="",FALSE,IF(ISERROR(INT(Metadata!I971)),FALSE,INT(Metadata!I971)=Metadata!I971)),Metadata!I971&gt;0))</f>
        <v>0</v>
      </c>
      <c r="AC971">
        <f>AND(IF(Metadata!J971="",FALSE,TRUE),exact(Metadata!J971,"g"))</f>
        <v>0</v>
      </c>
    </row>
    <row r="972" spans="1:29">
      <c r="A972" s="4">
        <f>IF(B972=" "," ",HYPERLINK(CONCATENATE("#metadata!",ADDRESS(INDEX($P$2:$P$1001,MATCH(ROWS($N$2:N972),$N$2:$N$1001,0),0),2)),INDEX($S$2:$S$1001,MATCH(ROWS($N$2:N972),$N$2:$N$1001,0),0)))</f>
        <v>0</v>
      </c>
      <c r="B972" s="5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5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5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5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5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5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5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5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5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applicable"),exact(Metadata!D972,"not collected"),exact(Metadata!D972,"not provided"),exact(Metadata!D972,"restricted access"))),AND(IF(Metadata!D972="",FALSE,IF(ISERROR(INT(Metadata!D972)),FALSE,INT(Metadata!D972)=Metadata!D972)),Metadata!D972&gt;0))</f>
        <v>0</v>
      </c>
      <c r="X972">
        <f>AND(IF(Metadata!E972="",FALSE,TRUE),exact(Metadata!E972,"weeks"))</f>
        <v>0</v>
      </c>
      <c r="Y972">
        <f>AND(IF(Metadata!F972="",FALSE,TRUE),exact(Metadata!F972,"rat"))</f>
        <v>0</v>
      </c>
      <c r="Z972">
        <f>AND(IF(Metadata!G972="",FALSE,TRUE),exact(Metadata!G972,"Rattus norvegicus"))</f>
        <v>0</v>
      </c>
      <c r="AA972">
        <f>AND(IF(Metadata!H972="",FALSE,TRUE),exact(Metadata!H972,"10116"))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access"))),AND(IF(Metadata!I972="",FALSE,IF(ISERROR(INT(Metadata!I972)),FALSE,INT(Metadata!I972)=Metadata!I972)),Metadata!I972&gt;0))</f>
        <v>0</v>
      </c>
      <c r="AC972">
        <f>AND(IF(Metadata!J972="",FALSE,TRUE),exact(Metadata!J972,"g"))</f>
        <v>0</v>
      </c>
    </row>
    <row r="973" spans="1:29">
      <c r="A973" s="4">
        <f>IF(B973=" "," ",HYPERLINK(CONCATENATE("#metadata!",ADDRESS(INDEX($P$2:$P$1001,MATCH(ROWS($N$2:N973),$N$2:$N$1001,0),0),2)),INDEX($S$2:$S$1001,MATCH(ROWS($N$2:N973),$N$2:$N$1001,0),0)))</f>
        <v>0</v>
      </c>
      <c r="B973" s="5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5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5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5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5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5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5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5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5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applicable"),exact(Metadata!D973,"not collected"),exact(Metadata!D973,"not provided"),exact(Metadata!D973,"restricted access"))),AND(IF(Metadata!D973="",FALSE,IF(ISERROR(INT(Metadata!D973)),FALSE,INT(Metadata!D973)=Metadata!D973)),Metadata!D973&gt;0))</f>
        <v>0</v>
      </c>
      <c r="X973">
        <f>AND(IF(Metadata!E973="",FALSE,TRUE),exact(Metadata!E973,"weeks"))</f>
        <v>0</v>
      </c>
      <c r="Y973">
        <f>AND(IF(Metadata!F973="",FALSE,TRUE),exact(Metadata!F973,"rat"))</f>
        <v>0</v>
      </c>
      <c r="Z973">
        <f>AND(IF(Metadata!G973="",FALSE,TRUE),exact(Metadata!G973,"Rattus norvegicus"))</f>
        <v>0</v>
      </c>
      <c r="AA973">
        <f>AND(IF(Metadata!H973="",FALSE,TRUE),exact(Metadata!H973,"10116"))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access"))),AND(IF(Metadata!I973="",FALSE,IF(ISERROR(INT(Metadata!I973)),FALSE,INT(Metadata!I973)=Metadata!I973)),Metadata!I973&gt;0))</f>
        <v>0</v>
      </c>
      <c r="AC973">
        <f>AND(IF(Metadata!J973="",FALSE,TRUE),exact(Metadata!J973,"g"))</f>
        <v>0</v>
      </c>
    </row>
    <row r="974" spans="1:29">
      <c r="A974" s="4">
        <f>IF(B974=" "," ",HYPERLINK(CONCATENATE("#metadata!",ADDRESS(INDEX($P$2:$P$1001,MATCH(ROWS($N$2:N974),$N$2:$N$1001,0),0),2)),INDEX($S$2:$S$1001,MATCH(ROWS($N$2:N974),$N$2:$N$1001,0),0)))</f>
        <v>0</v>
      </c>
      <c r="B974" s="5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5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5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5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5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5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5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5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5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applicable"),exact(Metadata!D974,"not collected"),exact(Metadata!D974,"not provided"),exact(Metadata!D974,"restricted access"))),AND(IF(Metadata!D974="",FALSE,IF(ISERROR(INT(Metadata!D974)),FALSE,INT(Metadata!D974)=Metadata!D974)),Metadata!D974&gt;0))</f>
        <v>0</v>
      </c>
      <c r="X974">
        <f>AND(IF(Metadata!E974="",FALSE,TRUE),exact(Metadata!E974,"weeks"))</f>
        <v>0</v>
      </c>
      <c r="Y974">
        <f>AND(IF(Metadata!F974="",FALSE,TRUE),exact(Metadata!F974,"rat"))</f>
        <v>0</v>
      </c>
      <c r="Z974">
        <f>AND(IF(Metadata!G974="",FALSE,TRUE),exact(Metadata!G974,"Rattus norvegicus"))</f>
        <v>0</v>
      </c>
      <c r="AA974">
        <f>AND(IF(Metadata!H974="",FALSE,TRUE),exact(Metadata!H974,"10116"))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access"))),AND(IF(Metadata!I974="",FALSE,IF(ISERROR(INT(Metadata!I974)),FALSE,INT(Metadata!I974)=Metadata!I974)),Metadata!I974&gt;0))</f>
        <v>0</v>
      </c>
      <c r="AC974">
        <f>AND(IF(Metadata!J974="",FALSE,TRUE),exact(Metadata!J974,"g"))</f>
        <v>0</v>
      </c>
    </row>
    <row r="975" spans="1:29">
      <c r="A975" s="4">
        <f>IF(B975=" "," ",HYPERLINK(CONCATENATE("#metadata!",ADDRESS(INDEX($P$2:$P$1001,MATCH(ROWS($N$2:N975),$N$2:$N$1001,0),0),2)),INDEX($S$2:$S$1001,MATCH(ROWS($N$2:N975),$N$2:$N$1001,0),0)))</f>
        <v>0</v>
      </c>
      <c r="B975" s="5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5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5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5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5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5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5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5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5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applicable"),exact(Metadata!D975,"not collected"),exact(Metadata!D975,"not provided"),exact(Metadata!D975,"restricted access"))),AND(IF(Metadata!D975="",FALSE,IF(ISERROR(INT(Metadata!D975)),FALSE,INT(Metadata!D975)=Metadata!D975)),Metadata!D975&gt;0))</f>
        <v>0</v>
      </c>
      <c r="X975">
        <f>AND(IF(Metadata!E975="",FALSE,TRUE),exact(Metadata!E975,"weeks"))</f>
        <v>0</v>
      </c>
      <c r="Y975">
        <f>AND(IF(Metadata!F975="",FALSE,TRUE),exact(Metadata!F975,"rat"))</f>
        <v>0</v>
      </c>
      <c r="Z975">
        <f>AND(IF(Metadata!G975="",FALSE,TRUE),exact(Metadata!G975,"Rattus norvegicus"))</f>
        <v>0</v>
      </c>
      <c r="AA975">
        <f>AND(IF(Metadata!H975="",FALSE,TRUE),exact(Metadata!H975,"10116"))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access"))),AND(IF(Metadata!I975="",FALSE,IF(ISERROR(INT(Metadata!I975)),FALSE,INT(Metadata!I975)=Metadata!I975)),Metadata!I975&gt;0))</f>
        <v>0</v>
      </c>
      <c r="AC975">
        <f>AND(IF(Metadata!J975="",FALSE,TRUE),exact(Metadata!J975,"g"))</f>
        <v>0</v>
      </c>
    </row>
    <row r="976" spans="1:29">
      <c r="A976" s="4">
        <f>IF(B976=" "," ",HYPERLINK(CONCATENATE("#metadata!",ADDRESS(INDEX($P$2:$P$1001,MATCH(ROWS($N$2:N976),$N$2:$N$1001,0),0),2)),INDEX($S$2:$S$1001,MATCH(ROWS($N$2:N976),$N$2:$N$1001,0),0)))</f>
        <v>0</v>
      </c>
      <c r="B976" s="5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5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5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5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5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5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5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5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5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applicable"),exact(Metadata!D976,"not collected"),exact(Metadata!D976,"not provided"),exact(Metadata!D976,"restricted access"))),AND(IF(Metadata!D976="",FALSE,IF(ISERROR(INT(Metadata!D976)),FALSE,INT(Metadata!D976)=Metadata!D976)),Metadata!D976&gt;0))</f>
        <v>0</v>
      </c>
      <c r="X976">
        <f>AND(IF(Metadata!E976="",FALSE,TRUE),exact(Metadata!E976,"weeks"))</f>
        <v>0</v>
      </c>
      <c r="Y976">
        <f>AND(IF(Metadata!F976="",FALSE,TRUE),exact(Metadata!F976,"rat"))</f>
        <v>0</v>
      </c>
      <c r="Z976">
        <f>AND(IF(Metadata!G976="",FALSE,TRUE),exact(Metadata!G976,"Rattus norvegicus"))</f>
        <v>0</v>
      </c>
      <c r="AA976">
        <f>AND(IF(Metadata!H976="",FALSE,TRUE),exact(Metadata!H976,"10116"))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access"))),AND(IF(Metadata!I976="",FALSE,IF(ISERROR(INT(Metadata!I976)),FALSE,INT(Metadata!I976)=Metadata!I976)),Metadata!I976&gt;0))</f>
        <v>0</v>
      </c>
      <c r="AC976">
        <f>AND(IF(Metadata!J976="",FALSE,TRUE),exact(Metadata!J976,"g"))</f>
        <v>0</v>
      </c>
    </row>
    <row r="977" spans="1:29">
      <c r="A977" s="4">
        <f>IF(B977=" "," ",HYPERLINK(CONCATENATE("#metadata!",ADDRESS(INDEX($P$2:$P$1001,MATCH(ROWS($N$2:N977),$N$2:$N$1001,0),0),2)),INDEX($S$2:$S$1001,MATCH(ROWS($N$2:N977),$N$2:$N$1001,0),0)))</f>
        <v>0</v>
      </c>
      <c r="B977" s="5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5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5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5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5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5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5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5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5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applicable"),exact(Metadata!D977,"not collected"),exact(Metadata!D977,"not provided"),exact(Metadata!D977,"restricted access"))),AND(IF(Metadata!D977="",FALSE,IF(ISERROR(INT(Metadata!D977)),FALSE,INT(Metadata!D977)=Metadata!D977)),Metadata!D977&gt;0))</f>
        <v>0</v>
      </c>
      <c r="X977">
        <f>AND(IF(Metadata!E977="",FALSE,TRUE),exact(Metadata!E977,"weeks"))</f>
        <v>0</v>
      </c>
      <c r="Y977">
        <f>AND(IF(Metadata!F977="",FALSE,TRUE),exact(Metadata!F977,"rat"))</f>
        <v>0</v>
      </c>
      <c r="Z977">
        <f>AND(IF(Metadata!G977="",FALSE,TRUE),exact(Metadata!G977,"Rattus norvegicus"))</f>
        <v>0</v>
      </c>
      <c r="AA977">
        <f>AND(IF(Metadata!H977="",FALSE,TRUE),exact(Metadata!H977,"10116"))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access"))),AND(IF(Metadata!I977="",FALSE,IF(ISERROR(INT(Metadata!I977)),FALSE,INT(Metadata!I977)=Metadata!I977)),Metadata!I977&gt;0))</f>
        <v>0</v>
      </c>
      <c r="AC977">
        <f>AND(IF(Metadata!J977="",FALSE,TRUE),exact(Metadata!J977,"g"))</f>
        <v>0</v>
      </c>
    </row>
    <row r="978" spans="1:29">
      <c r="A978" s="4">
        <f>IF(B978=" "," ",HYPERLINK(CONCATENATE("#metadata!",ADDRESS(INDEX($P$2:$P$1001,MATCH(ROWS($N$2:N978),$N$2:$N$1001,0),0),2)),INDEX($S$2:$S$1001,MATCH(ROWS($N$2:N978),$N$2:$N$1001,0),0)))</f>
        <v>0</v>
      </c>
      <c r="B978" s="5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5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5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5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5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5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5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5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5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applicable"),exact(Metadata!D978,"not collected"),exact(Metadata!D978,"not provided"),exact(Metadata!D978,"restricted access"))),AND(IF(Metadata!D978="",FALSE,IF(ISERROR(INT(Metadata!D978)),FALSE,INT(Metadata!D978)=Metadata!D978)),Metadata!D978&gt;0))</f>
        <v>0</v>
      </c>
      <c r="X978">
        <f>AND(IF(Metadata!E978="",FALSE,TRUE),exact(Metadata!E978,"weeks"))</f>
        <v>0</v>
      </c>
      <c r="Y978">
        <f>AND(IF(Metadata!F978="",FALSE,TRUE),exact(Metadata!F978,"rat"))</f>
        <v>0</v>
      </c>
      <c r="Z978">
        <f>AND(IF(Metadata!G978="",FALSE,TRUE),exact(Metadata!G978,"Rattus norvegicus"))</f>
        <v>0</v>
      </c>
      <c r="AA978">
        <f>AND(IF(Metadata!H978="",FALSE,TRUE),exact(Metadata!H978,"10116"))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access"))),AND(IF(Metadata!I978="",FALSE,IF(ISERROR(INT(Metadata!I978)),FALSE,INT(Metadata!I978)=Metadata!I978)),Metadata!I978&gt;0))</f>
        <v>0</v>
      </c>
      <c r="AC978">
        <f>AND(IF(Metadata!J978="",FALSE,TRUE),exact(Metadata!J978,"g"))</f>
        <v>0</v>
      </c>
    </row>
    <row r="979" spans="1:29">
      <c r="A979" s="4">
        <f>IF(B979=" "," ",HYPERLINK(CONCATENATE("#metadata!",ADDRESS(INDEX($P$2:$P$1001,MATCH(ROWS($N$2:N979),$N$2:$N$1001,0),0),2)),INDEX($S$2:$S$1001,MATCH(ROWS($N$2:N979),$N$2:$N$1001,0),0)))</f>
        <v>0</v>
      </c>
      <c r="B979" s="5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5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5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5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5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5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5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5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5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applicable"),exact(Metadata!D979,"not collected"),exact(Metadata!D979,"not provided"),exact(Metadata!D979,"restricted access"))),AND(IF(Metadata!D979="",FALSE,IF(ISERROR(INT(Metadata!D979)),FALSE,INT(Metadata!D979)=Metadata!D979)),Metadata!D979&gt;0))</f>
        <v>0</v>
      </c>
      <c r="X979">
        <f>AND(IF(Metadata!E979="",FALSE,TRUE),exact(Metadata!E979,"weeks"))</f>
        <v>0</v>
      </c>
      <c r="Y979">
        <f>AND(IF(Metadata!F979="",FALSE,TRUE),exact(Metadata!F979,"rat"))</f>
        <v>0</v>
      </c>
      <c r="Z979">
        <f>AND(IF(Metadata!G979="",FALSE,TRUE),exact(Metadata!G979,"Rattus norvegicus"))</f>
        <v>0</v>
      </c>
      <c r="AA979">
        <f>AND(IF(Metadata!H979="",FALSE,TRUE),exact(Metadata!H979,"10116"))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access"))),AND(IF(Metadata!I979="",FALSE,IF(ISERROR(INT(Metadata!I979)),FALSE,INT(Metadata!I979)=Metadata!I979)),Metadata!I979&gt;0))</f>
        <v>0</v>
      </c>
      <c r="AC979">
        <f>AND(IF(Metadata!J979="",FALSE,TRUE),exact(Metadata!J979,"g"))</f>
        <v>0</v>
      </c>
    </row>
    <row r="980" spans="1:29">
      <c r="A980" s="4">
        <f>IF(B980=" "," ",HYPERLINK(CONCATENATE("#metadata!",ADDRESS(INDEX($P$2:$P$1001,MATCH(ROWS($N$2:N980),$N$2:$N$1001,0),0),2)),INDEX($S$2:$S$1001,MATCH(ROWS($N$2:N980),$N$2:$N$1001,0),0)))</f>
        <v>0</v>
      </c>
      <c r="B980" s="5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5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5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5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5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5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5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5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5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applicable"),exact(Metadata!D980,"not collected"),exact(Metadata!D980,"not provided"),exact(Metadata!D980,"restricted access"))),AND(IF(Metadata!D980="",FALSE,IF(ISERROR(INT(Metadata!D980)),FALSE,INT(Metadata!D980)=Metadata!D980)),Metadata!D980&gt;0))</f>
        <v>0</v>
      </c>
      <c r="X980">
        <f>AND(IF(Metadata!E980="",FALSE,TRUE),exact(Metadata!E980,"weeks"))</f>
        <v>0</v>
      </c>
      <c r="Y980">
        <f>AND(IF(Metadata!F980="",FALSE,TRUE),exact(Metadata!F980,"rat"))</f>
        <v>0</v>
      </c>
      <c r="Z980">
        <f>AND(IF(Metadata!G980="",FALSE,TRUE),exact(Metadata!G980,"Rattus norvegicus"))</f>
        <v>0</v>
      </c>
      <c r="AA980">
        <f>AND(IF(Metadata!H980="",FALSE,TRUE),exact(Metadata!H980,"10116"))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access"))),AND(IF(Metadata!I980="",FALSE,IF(ISERROR(INT(Metadata!I980)),FALSE,INT(Metadata!I980)=Metadata!I980)),Metadata!I980&gt;0))</f>
        <v>0</v>
      </c>
      <c r="AC980">
        <f>AND(IF(Metadata!J980="",FALSE,TRUE),exact(Metadata!J980,"g"))</f>
        <v>0</v>
      </c>
    </row>
    <row r="981" spans="1:29">
      <c r="A981" s="4">
        <f>IF(B981=" "," ",HYPERLINK(CONCATENATE("#metadata!",ADDRESS(INDEX($P$2:$P$1001,MATCH(ROWS($N$2:N981),$N$2:$N$1001,0),0),2)),INDEX($S$2:$S$1001,MATCH(ROWS($N$2:N981),$N$2:$N$1001,0),0)))</f>
        <v>0</v>
      </c>
      <c r="B981" s="5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5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5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5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5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5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5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5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5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applicable"),exact(Metadata!D981,"not collected"),exact(Metadata!D981,"not provided"),exact(Metadata!D981,"restricted access"))),AND(IF(Metadata!D981="",FALSE,IF(ISERROR(INT(Metadata!D981)),FALSE,INT(Metadata!D981)=Metadata!D981)),Metadata!D981&gt;0))</f>
        <v>0</v>
      </c>
      <c r="X981">
        <f>AND(IF(Metadata!E981="",FALSE,TRUE),exact(Metadata!E981,"weeks"))</f>
        <v>0</v>
      </c>
      <c r="Y981">
        <f>AND(IF(Metadata!F981="",FALSE,TRUE),exact(Metadata!F981,"rat"))</f>
        <v>0</v>
      </c>
      <c r="Z981">
        <f>AND(IF(Metadata!G981="",FALSE,TRUE),exact(Metadata!G981,"Rattus norvegicus"))</f>
        <v>0</v>
      </c>
      <c r="AA981">
        <f>AND(IF(Metadata!H981="",FALSE,TRUE),exact(Metadata!H981,"10116"))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access"))),AND(IF(Metadata!I981="",FALSE,IF(ISERROR(INT(Metadata!I981)),FALSE,INT(Metadata!I981)=Metadata!I981)),Metadata!I981&gt;0))</f>
        <v>0</v>
      </c>
      <c r="AC981">
        <f>AND(IF(Metadata!J981="",FALSE,TRUE),exact(Metadata!J981,"g"))</f>
        <v>0</v>
      </c>
    </row>
    <row r="982" spans="1:29">
      <c r="A982" s="4">
        <f>IF(B982=" "," ",HYPERLINK(CONCATENATE("#metadata!",ADDRESS(INDEX($P$2:$P$1001,MATCH(ROWS($N$2:N982),$N$2:$N$1001,0),0),2)),INDEX($S$2:$S$1001,MATCH(ROWS($N$2:N982),$N$2:$N$1001,0),0)))</f>
        <v>0</v>
      </c>
      <c r="B982" s="5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5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5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5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5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5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5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5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5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applicable"),exact(Metadata!D982,"not collected"),exact(Metadata!D982,"not provided"),exact(Metadata!D982,"restricted access"))),AND(IF(Metadata!D982="",FALSE,IF(ISERROR(INT(Metadata!D982)),FALSE,INT(Metadata!D982)=Metadata!D982)),Metadata!D982&gt;0))</f>
        <v>0</v>
      </c>
      <c r="X982">
        <f>AND(IF(Metadata!E982="",FALSE,TRUE),exact(Metadata!E982,"weeks"))</f>
        <v>0</v>
      </c>
      <c r="Y982">
        <f>AND(IF(Metadata!F982="",FALSE,TRUE),exact(Metadata!F982,"rat"))</f>
        <v>0</v>
      </c>
      <c r="Z982">
        <f>AND(IF(Metadata!G982="",FALSE,TRUE),exact(Metadata!G982,"Rattus norvegicus"))</f>
        <v>0</v>
      </c>
      <c r="AA982">
        <f>AND(IF(Metadata!H982="",FALSE,TRUE),exact(Metadata!H982,"10116"))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access"))),AND(IF(Metadata!I982="",FALSE,IF(ISERROR(INT(Metadata!I982)),FALSE,INT(Metadata!I982)=Metadata!I982)),Metadata!I982&gt;0))</f>
        <v>0</v>
      </c>
      <c r="AC982">
        <f>AND(IF(Metadata!J982="",FALSE,TRUE),exact(Metadata!J982,"g"))</f>
        <v>0</v>
      </c>
    </row>
    <row r="983" spans="1:29">
      <c r="A983" s="4">
        <f>IF(B983=" "," ",HYPERLINK(CONCATENATE("#metadata!",ADDRESS(INDEX($P$2:$P$1001,MATCH(ROWS($N$2:N983),$N$2:$N$1001,0),0),2)),INDEX($S$2:$S$1001,MATCH(ROWS($N$2:N983),$N$2:$N$1001,0),0)))</f>
        <v>0</v>
      </c>
      <c r="B983" s="5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5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5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5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5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5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5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5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5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applicable"),exact(Metadata!D983,"not collected"),exact(Metadata!D983,"not provided"),exact(Metadata!D983,"restricted access"))),AND(IF(Metadata!D983="",FALSE,IF(ISERROR(INT(Metadata!D983)),FALSE,INT(Metadata!D983)=Metadata!D983)),Metadata!D983&gt;0))</f>
        <v>0</v>
      </c>
      <c r="X983">
        <f>AND(IF(Metadata!E983="",FALSE,TRUE),exact(Metadata!E983,"weeks"))</f>
        <v>0</v>
      </c>
      <c r="Y983">
        <f>AND(IF(Metadata!F983="",FALSE,TRUE),exact(Metadata!F983,"rat"))</f>
        <v>0</v>
      </c>
      <c r="Z983">
        <f>AND(IF(Metadata!G983="",FALSE,TRUE),exact(Metadata!G983,"Rattus norvegicus"))</f>
        <v>0</v>
      </c>
      <c r="AA983">
        <f>AND(IF(Metadata!H983="",FALSE,TRUE),exact(Metadata!H983,"10116"))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access"))),AND(IF(Metadata!I983="",FALSE,IF(ISERROR(INT(Metadata!I983)),FALSE,INT(Metadata!I983)=Metadata!I983)),Metadata!I983&gt;0))</f>
        <v>0</v>
      </c>
      <c r="AC983">
        <f>AND(IF(Metadata!J983="",FALSE,TRUE),exact(Metadata!J983,"g"))</f>
        <v>0</v>
      </c>
    </row>
    <row r="984" spans="1:29">
      <c r="A984" s="4">
        <f>IF(B984=" "," ",HYPERLINK(CONCATENATE("#metadata!",ADDRESS(INDEX($P$2:$P$1001,MATCH(ROWS($N$2:N984),$N$2:$N$1001,0),0),2)),INDEX($S$2:$S$1001,MATCH(ROWS($N$2:N984),$N$2:$N$1001,0),0)))</f>
        <v>0</v>
      </c>
      <c r="B984" s="5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5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5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5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5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5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5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5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5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applicable"),exact(Metadata!D984,"not collected"),exact(Metadata!D984,"not provided"),exact(Metadata!D984,"restricted access"))),AND(IF(Metadata!D984="",FALSE,IF(ISERROR(INT(Metadata!D984)),FALSE,INT(Metadata!D984)=Metadata!D984)),Metadata!D984&gt;0))</f>
        <v>0</v>
      </c>
      <c r="X984">
        <f>AND(IF(Metadata!E984="",FALSE,TRUE),exact(Metadata!E984,"weeks"))</f>
        <v>0</v>
      </c>
      <c r="Y984">
        <f>AND(IF(Metadata!F984="",FALSE,TRUE),exact(Metadata!F984,"rat"))</f>
        <v>0</v>
      </c>
      <c r="Z984">
        <f>AND(IF(Metadata!G984="",FALSE,TRUE),exact(Metadata!G984,"Rattus norvegicus"))</f>
        <v>0</v>
      </c>
      <c r="AA984">
        <f>AND(IF(Metadata!H984="",FALSE,TRUE),exact(Metadata!H984,"10116"))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access"))),AND(IF(Metadata!I984="",FALSE,IF(ISERROR(INT(Metadata!I984)),FALSE,INT(Metadata!I984)=Metadata!I984)),Metadata!I984&gt;0))</f>
        <v>0</v>
      </c>
      <c r="AC984">
        <f>AND(IF(Metadata!J984="",FALSE,TRUE),exact(Metadata!J984,"g"))</f>
        <v>0</v>
      </c>
    </row>
    <row r="985" spans="1:29">
      <c r="A985" s="4">
        <f>IF(B985=" "," ",HYPERLINK(CONCATENATE("#metadata!",ADDRESS(INDEX($P$2:$P$1001,MATCH(ROWS($N$2:N985),$N$2:$N$1001,0),0),2)),INDEX($S$2:$S$1001,MATCH(ROWS($N$2:N985),$N$2:$N$1001,0),0)))</f>
        <v>0</v>
      </c>
      <c r="B985" s="5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5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5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5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5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5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5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5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5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applicable"),exact(Metadata!D985,"not collected"),exact(Metadata!D985,"not provided"),exact(Metadata!D985,"restricted access"))),AND(IF(Metadata!D985="",FALSE,IF(ISERROR(INT(Metadata!D985)),FALSE,INT(Metadata!D985)=Metadata!D985)),Metadata!D985&gt;0))</f>
        <v>0</v>
      </c>
      <c r="X985">
        <f>AND(IF(Metadata!E985="",FALSE,TRUE),exact(Metadata!E985,"weeks"))</f>
        <v>0</v>
      </c>
      <c r="Y985">
        <f>AND(IF(Metadata!F985="",FALSE,TRUE),exact(Metadata!F985,"rat"))</f>
        <v>0</v>
      </c>
      <c r="Z985">
        <f>AND(IF(Metadata!G985="",FALSE,TRUE),exact(Metadata!G985,"Rattus norvegicus"))</f>
        <v>0</v>
      </c>
      <c r="AA985">
        <f>AND(IF(Metadata!H985="",FALSE,TRUE),exact(Metadata!H985,"10116"))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access"))),AND(IF(Metadata!I985="",FALSE,IF(ISERROR(INT(Metadata!I985)),FALSE,INT(Metadata!I985)=Metadata!I985)),Metadata!I985&gt;0))</f>
        <v>0</v>
      </c>
      <c r="AC985">
        <f>AND(IF(Metadata!J985="",FALSE,TRUE),exact(Metadata!J985,"g"))</f>
        <v>0</v>
      </c>
    </row>
    <row r="986" spans="1:29">
      <c r="A986" s="4">
        <f>IF(B986=" "," ",HYPERLINK(CONCATENATE("#metadata!",ADDRESS(INDEX($P$2:$P$1001,MATCH(ROWS($N$2:N986),$N$2:$N$1001,0),0),2)),INDEX($S$2:$S$1001,MATCH(ROWS($N$2:N986),$N$2:$N$1001,0),0)))</f>
        <v>0</v>
      </c>
      <c r="B986" s="5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5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5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5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5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5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5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5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5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applicable"),exact(Metadata!D986,"not collected"),exact(Metadata!D986,"not provided"),exact(Metadata!D986,"restricted access"))),AND(IF(Metadata!D986="",FALSE,IF(ISERROR(INT(Metadata!D986)),FALSE,INT(Metadata!D986)=Metadata!D986)),Metadata!D986&gt;0))</f>
        <v>0</v>
      </c>
      <c r="X986">
        <f>AND(IF(Metadata!E986="",FALSE,TRUE),exact(Metadata!E986,"weeks"))</f>
        <v>0</v>
      </c>
      <c r="Y986">
        <f>AND(IF(Metadata!F986="",FALSE,TRUE),exact(Metadata!F986,"rat"))</f>
        <v>0</v>
      </c>
      <c r="Z986">
        <f>AND(IF(Metadata!G986="",FALSE,TRUE),exact(Metadata!G986,"Rattus norvegicus"))</f>
        <v>0</v>
      </c>
      <c r="AA986">
        <f>AND(IF(Metadata!H986="",FALSE,TRUE),exact(Metadata!H986,"10116"))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access"))),AND(IF(Metadata!I986="",FALSE,IF(ISERROR(INT(Metadata!I986)),FALSE,INT(Metadata!I986)=Metadata!I986)),Metadata!I986&gt;0))</f>
        <v>0</v>
      </c>
      <c r="AC986">
        <f>AND(IF(Metadata!J986="",FALSE,TRUE),exact(Metadata!J986,"g"))</f>
        <v>0</v>
      </c>
    </row>
    <row r="987" spans="1:29">
      <c r="A987" s="4">
        <f>IF(B987=" "," ",HYPERLINK(CONCATENATE("#metadata!",ADDRESS(INDEX($P$2:$P$1001,MATCH(ROWS($N$2:N987),$N$2:$N$1001,0),0),2)),INDEX($S$2:$S$1001,MATCH(ROWS($N$2:N987),$N$2:$N$1001,0),0)))</f>
        <v>0</v>
      </c>
      <c r="B987" s="5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5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5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5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5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5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5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5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5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applicable"),exact(Metadata!D987,"not collected"),exact(Metadata!D987,"not provided"),exact(Metadata!D987,"restricted access"))),AND(IF(Metadata!D987="",FALSE,IF(ISERROR(INT(Metadata!D987)),FALSE,INT(Metadata!D987)=Metadata!D987)),Metadata!D987&gt;0))</f>
        <v>0</v>
      </c>
      <c r="X987">
        <f>AND(IF(Metadata!E987="",FALSE,TRUE),exact(Metadata!E987,"weeks"))</f>
        <v>0</v>
      </c>
      <c r="Y987">
        <f>AND(IF(Metadata!F987="",FALSE,TRUE),exact(Metadata!F987,"rat"))</f>
        <v>0</v>
      </c>
      <c r="Z987">
        <f>AND(IF(Metadata!G987="",FALSE,TRUE),exact(Metadata!G987,"Rattus norvegicus"))</f>
        <v>0</v>
      </c>
      <c r="AA987">
        <f>AND(IF(Metadata!H987="",FALSE,TRUE),exact(Metadata!H987,"10116"))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access"))),AND(IF(Metadata!I987="",FALSE,IF(ISERROR(INT(Metadata!I987)),FALSE,INT(Metadata!I987)=Metadata!I987)),Metadata!I987&gt;0))</f>
        <v>0</v>
      </c>
      <c r="AC987">
        <f>AND(IF(Metadata!J987="",FALSE,TRUE),exact(Metadata!J987,"g"))</f>
        <v>0</v>
      </c>
    </row>
    <row r="988" spans="1:29">
      <c r="A988" s="4">
        <f>IF(B988=" "," ",HYPERLINK(CONCATENATE("#metadata!",ADDRESS(INDEX($P$2:$P$1001,MATCH(ROWS($N$2:N988),$N$2:$N$1001,0),0),2)),INDEX($S$2:$S$1001,MATCH(ROWS($N$2:N988),$N$2:$N$1001,0),0)))</f>
        <v>0</v>
      </c>
      <c r="B988" s="5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5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5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5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5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5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5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5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5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applicable"),exact(Metadata!D988,"not collected"),exact(Metadata!D988,"not provided"),exact(Metadata!D988,"restricted access"))),AND(IF(Metadata!D988="",FALSE,IF(ISERROR(INT(Metadata!D988)),FALSE,INT(Metadata!D988)=Metadata!D988)),Metadata!D988&gt;0))</f>
        <v>0</v>
      </c>
      <c r="X988">
        <f>AND(IF(Metadata!E988="",FALSE,TRUE),exact(Metadata!E988,"weeks"))</f>
        <v>0</v>
      </c>
      <c r="Y988">
        <f>AND(IF(Metadata!F988="",FALSE,TRUE),exact(Metadata!F988,"rat"))</f>
        <v>0</v>
      </c>
      <c r="Z988">
        <f>AND(IF(Metadata!G988="",FALSE,TRUE),exact(Metadata!G988,"Rattus norvegicus"))</f>
        <v>0</v>
      </c>
      <c r="AA988">
        <f>AND(IF(Metadata!H988="",FALSE,TRUE),exact(Metadata!H988,"10116"))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access"))),AND(IF(Metadata!I988="",FALSE,IF(ISERROR(INT(Metadata!I988)),FALSE,INT(Metadata!I988)=Metadata!I988)),Metadata!I988&gt;0))</f>
        <v>0</v>
      </c>
      <c r="AC988">
        <f>AND(IF(Metadata!J988="",FALSE,TRUE),exact(Metadata!J988,"g"))</f>
        <v>0</v>
      </c>
    </row>
    <row r="989" spans="1:29">
      <c r="A989" s="4">
        <f>IF(B989=" "," ",HYPERLINK(CONCATENATE("#metadata!",ADDRESS(INDEX($P$2:$P$1001,MATCH(ROWS($N$2:N989),$N$2:$N$1001,0),0),2)),INDEX($S$2:$S$1001,MATCH(ROWS($N$2:N989),$N$2:$N$1001,0),0)))</f>
        <v>0</v>
      </c>
      <c r="B989" s="5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5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5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5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5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5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5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5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5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applicable"),exact(Metadata!D989,"not collected"),exact(Metadata!D989,"not provided"),exact(Metadata!D989,"restricted access"))),AND(IF(Metadata!D989="",FALSE,IF(ISERROR(INT(Metadata!D989)),FALSE,INT(Metadata!D989)=Metadata!D989)),Metadata!D989&gt;0))</f>
        <v>0</v>
      </c>
      <c r="X989">
        <f>AND(IF(Metadata!E989="",FALSE,TRUE),exact(Metadata!E989,"weeks"))</f>
        <v>0</v>
      </c>
      <c r="Y989">
        <f>AND(IF(Metadata!F989="",FALSE,TRUE),exact(Metadata!F989,"rat"))</f>
        <v>0</v>
      </c>
      <c r="Z989">
        <f>AND(IF(Metadata!G989="",FALSE,TRUE),exact(Metadata!G989,"Rattus norvegicus"))</f>
        <v>0</v>
      </c>
      <c r="AA989">
        <f>AND(IF(Metadata!H989="",FALSE,TRUE),exact(Metadata!H989,"10116"))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access"))),AND(IF(Metadata!I989="",FALSE,IF(ISERROR(INT(Metadata!I989)),FALSE,INT(Metadata!I989)=Metadata!I989)),Metadata!I989&gt;0))</f>
        <v>0</v>
      </c>
      <c r="AC989">
        <f>AND(IF(Metadata!J989="",FALSE,TRUE),exact(Metadata!J989,"g"))</f>
        <v>0</v>
      </c>
    </row>
    <row r="990" spans="1:29">
      <c r="A990" s="4">
        <f>IF(B990=" "," ",HYPERLINK(CONCATENATE("#metadata!",ADDRESS(INDEX($P$2:$P$1001,MATCH(ROWS($N$2:N990),$N$2:$N$1001,0),0),2)),INDEX($S$2:$S$1001,MATCH(ROWS($N$2:N990),$N$2:$N$1001,0),0)))</f>
        <v>0</v>
      </c>
      <c r="B990" s="5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5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5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5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5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5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5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5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5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applicable"),exact(Metadata!D990,"not collected"),exact(Metadata!D990,"not provided"),exact(Metadata!D990,"restricted access"))),AND(IF(Metadata!D990="",FALSE,IF(ISERROR(INT(Metadata!D990)),FALSE,INT(Metadata!D990)=Metadata!D990)),Metadata!D990&gt;0))</f>
        <v>0</v>
      </c>
      <c r="X990">
        <f>AND(IF(Metadata!E990="",FALSE,TRUE),exact(Metadata!E990,"weeks"))</f>
        <v>0</v>
      </c>
      <c r="Y990">
        <f>AND(IF(Metadata!F990="",FALSE,TRUE),exact(Metadata!F990,"rat"))</f>
        <v>0</v>
      </c>
      <c r="Z990">
        <f>AND(IF(Metadata!G990="",FALSE,TRUE),exact(Metadata!G990,"Rattus norvegicus"))</f>
        <v>0</v>
      </c>
      <c r="AA990">
        <f>AND(IF(Metadata!H990="",FALSE,TRUE),exact(Metadata!H990,"10116"))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access"))),AND(IF(Metadata!I990="",FALSE,IF(ISERROR(INT(Metadata!I990)),FALSE,INT(Metadata!I990)=Metadata!I990)),Metadata!I990&gt;0))</f>
        <v>0</v>
      </c>
      <c r="AC990">
        <f>AND(IF(Metadata!J990="",FALSE,TRUE),exact(Metadata!J990,"g"))</f>
        <v>0</v>
      </c>
    </row>
    <row r="991" spans="1:29">
      <c r="A991" s="4">
        <f>IF(B991=" "," ",HYPERLINK(CONCATENATE("#metadata!",ADDRESS(INDEX($P$2:$P$1001,MATCH(ROWS($N$2:N991),$N$2:$N$1001,0),0),2)),INDEX($S$2:$S$1001,MATCH(ROWS($N$2:N991),$N$2:$N$1001,0),0)))</f>
        <v>0</v>
      </c>
      <c r="B991" s="5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5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5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5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5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5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5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5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5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applicable"),exact(Metadata!D991,"not collected"),exact(Metadata!D991,"not provided"),exact(Metadata!D991,"restricted access"))),AND(IF(Metadata!D991="",FALSE,IF(ISERROR(INT(Metadata!D991)),FALSE,INT(Metadata!D991)=Metadata!D991)),Metadata!D991&gt;0))</f>
        <v>0</v>
      </c>
      <c r="X991">
        <f>AND(IF(Metadata!E991="",FALSE,TRUE),exact(Metadata!E991,"weeks"))</f>
        <v>0</v>
      </c>
      <c r="Y991">
        <f>AND(IF(Metadata!F991="",FALSE,TRUE),exact(Metadata!F991,"rat"))</f>
        <v>0</v>
      </c>
      <c r="Z991">
        <f>AND(IF(Metadata!G991="",FALSE,TRUE),exact(Metadata!G991,"Rattus norvegicus"))</f>
        <v>0</v>
      </c>
      <c r="AA991">
        <f>AND(IF(Metadata!H991="",FALSE,TRUE),exact(Metadata!H991,"10116"))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access"))),AND(IF(Metadata!I991="",FALSE,IF(ISERROR(INT(Metadata!I991)),FALSE,INT(Metadata!I991)=Metadata!I991)),Metadata!I991&gt;0))</f>
        <v>0</v>
      </c>
      <c r="AC991">
        <f>AND(IF(Metadata!J991="",FALSE,TRUE),exact(Metadata!J991,"g"))</f>
        <v>0</v>
      </c>
    </row>
    <row r="992" spans="1:29">
      <c r="A992" s="4">
        <f>IF(B992=" "," ",HYPERLINK(CONCATENATE("#metadata!",ADDRESS(INDEX($P$2:$P$1001,MATCH(ROWS($N$2:N992),$N$2:$N$1001,0),0),2)),INDEX($S$2:$S$1001,MATCH(ROWS($N$2:N992),$N$2:$N$1001,0),0)))</f>
        <v>0</v>
      </c>
      <c r="B992" s="5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5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5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5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5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5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5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5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5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applicable"),exact(Metadata!D992,"not collected"),exact(Metadata!D992,"not provided"),exact(Metadata!D992,"restricted access"))),AND(IF(Metadata!D992="",FALSE,IF(ISERROR(INT(Metadata!D992)),FALSE,INT(Metadata!D992)=Metadata!D992)),Metadata!D992&gt;0))</f>
        <v>0</v>
      </c>
      <c r="X992">
        <f>AND(IF(Metadata!E992="",FALSE,TRUE),exact(Metadata!E992,"weeks"))</f>
        <v>0</v>
      </c>
      <c r="Y992">
        <f>AND(IF(Metadata!F992="",FALSE,TRUE),exact(Metadata!F992,"rat"))</f>
        <v>0</v>
      </c>
      <c r="Z992">
        <f>AND(IF(Metadata!G992="",FALSE,TRUE),exact(Metadata!G992,"Rattus norvegicus"))</f>
        <v>0</v>
      </c>
      <c r="AA992">
        <f>AND(IF(Metadata!H992="",FALSE,TRUE),exact(Metadata!H992,"10116"))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access"))),AND(IF(Metadata!I992="",FALSE,IF(ISERROR(INT(Metadata!I992)),FALSE,INT(Metadata!I992)=Metadata!I992)),Metadata!I992&gt;0))</f>
        <v>0</v>
      </c>
      <c r="AC992">
        <f>AND(IF(Metadata!J992="",FALSE,TRUE),exact(Metadata!J992,"g"))</f>
        <v>0</v>
      </c>
    </row>
    <row r="993" spans="1:29">
      <c r="A993" s="4">
        <f>IF(B993=" "," ",HYPERLINK(CONCATENATE("#metadata!",ADDRESS(INDEX($P$2:$P$1001,MATCH(ROWS($N$2:N993),$N$2:$N$1001,0),0),2)),INDEX($S$2:$S$1001,MATCH(ROWS($N$2:N993),$N$2:$N$1001,0),0)))</f>
        <v>0</v>
      </c>
      <c r="B993" s="5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5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5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5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5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5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5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5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5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applicable"),exact(Metadata!D993,"not collected"),exact(Metadata!D993,"not provided"),exact(Metadata!D993,"restricted access"))),AND(IF(Metadata!D993="",FALSE,IF(ISERROR(INT(Metadata!D993)),FALSE,INT(Metadata!D993)=Metadata!D993)),Metadata!D993&gt;0))</f>
        <v>0</v>
      </c>
      <c r="X993">
        <f>AND(IF(Metadata!E993="",FALSE,TRUE),exact(Metadata!E993,"weeks"))</f>
        <v>0</v>
      </c>
      <c r="Y993">
        <f>AND(IF(Metadata!F993="",FALSE,TRUE),exact(Metadata!F993,"rat"))</f>
        <v>0</v>
      </c>
      <c r="Z993">
        <f>AND(IF(Metadata!G993="",FALSE,TRUE),exact(Metadata!G993,"Rattus norvegicus"))</f>
        <v>0</v>
      </c>
      <c r="AA993">
        <f>AND(IF(Metadata!H993="",FALSE,TRUE),exact(Metadata!H993,"10116"))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access"))),AND(IF(Metadata!I993="",FALSE,IF(ISERROR(INT(Metadata!I993)),FALSE,INT(Metadata!I993)=Metadata!I993)),Metadata!I993&gt;0))</f>
        <v>0</v>
      </c>
      <c r="AC993">
        <f>AND(IF(Metadata!J993="",FALSE,TRUE),exact(Metadata!J993,"g"))</f>
        <v>0</v>
      </c>
    </row>
    <row r="994" spans="1:29">
      <c r="A994" s="4">
        <f>IF(B994=" "," ",HYPERLINK(CONCATENATE("#metadata!",ADDRESS(INDEX($P$2:$P$1001,MATCH(ROWS($N$2:N994),$N$2:$N$1001,0),0),2)),INDEX($S$2:$S$1001,MATCH(ROWS($N$2:N994),$N$2:$N$1001,0),0)))</f>
        <v>0</v>
      </c>
      <c r="B994" s="5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5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5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5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5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5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5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5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5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applicable"),exact(Metadata!D994,"not collected"),exact(Metadata!D994,"not provided"),exact(Metadata!D994,"restricted access"))),AND(IF(Metadata!D994="",FALSE,IF(ISERROR(INT(Metadata!D994)),FALSE,INT(Metadata!D994)=Metadata!D994)),Metadata!D994&gt;0))</f>
        <v>0</v>
      </c>
      <c r="X994">
        <f>AND(IF(Metadata!E994="",FALSE,TRUE),exact(Metadata!E994,"weeks"))</f>
        <v>0</v>
      </c>
      <c r="Y994">
        <f>AND(IF(Metadata!F994="",FALSE,TRUE),exact(Metadata!F994,"rat"))</f>
        <v>0</v>
      </c>
      <c r="Z994">
        <f>AND(IF(Metadata!G994="",FALSE,TRUE),exact(Metadata!G994,"Rattus norvegicus"))</f>
        <v>0</v>
      </c>
      <c r="AA994">
        <f>AND(IF(Metadata!H994="",FALSE,TRUE),exact(Metadata!H994,"10116"))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access"))),AND(IF(Metadata!I994="",FALSE,IF(ISERROR(INT(Metadata!I994)),FALSE,INT(Metadata!I994)=Metadata!I994)),Metadata!I994&gt;0))</f>
        <v>0</v>
      </c>
      <c r="AC994">
        <f>AND(IF(Metadata!J994="",FALSE,TRUE),exact(Metadata!J994,"g"))</f>
        <v>0</v>
      </c>
    </row>
    <row r="995" spans="1:29">
      <c r="A995" s="4">
        <f>IF(B995=" "," ",HYPERLINK(CONCATENATE("#metadata!",ADDRESS(INDEX($P$2:$P$1001,MATCH(ROWS($N$2:N995),$N$2:$N$1001,0),0),2)),INDEX($S$2:$S$1001,MATCH(ROWS($N$2:N995),$N$2:$N$1001,0),0)))</f>
        <v>0</v>
      </c>
      <c r="B995" s="5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5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5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5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5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5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5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5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5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applicable"),exact(Metadata!D995,"not collected"),exact(Metadata!D995,"not provided"),exact(Metadata!D995,"restricted access"))),AND(IF(Metadata!D995="",FALSE,IF(ISERROR(INT(Metadata!D995)),FALSE,INT(Metadata!D995)=Metadata!D995)),Metadata!D995&gt;0))</f>
        <v>0</v>
      </c>
      <c r="X995">
        <f>AND(IF(Metadata!E995="",FALSE,TRUE),exact(Metadata!E995,"weeks"))</f>
        <v>0</v>
      </c>
      <c r="Y995">
        <f>AND(IF(Metadata!F995="",FALSE,TRUE),exact(Metadata!F995,"rat"))</f>
        <v>0</v>
      </c>
      <c r="Z995">
        <f>AND(IF(Metadata!G995="",FALSE,TRUE),exact(Metadata!G995,"Rattus norvegicus"))</f>
        <v>0</v>
      </c>
      <c r="AA995">
        <f>AND(IF(Metadata!H995="",FALSE,TRUE),exact(Metadata!H995,"10116"))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access"))),AND(IF(Metadata!I995="",FALSE,IF(ISERROR(INT(Metadata!I995)),FALSE,INT(Metadata!I995)=Metadata!I995)),Metadata!I995&gt;0))</f>
        <v>0</v>
      </c>
      <c r="AC995">
        <f>AND(IF(Metadata!J995="",FALSE,TRUE),exact(Metadata!J995,"g"))</f>
        <v>0</v>
      </c>
    </row>
    <row r="996" spans="1:29">
      <c r="A996" s="4">
        <f>IF(B996=" "," ",HYPERLINK(CONCATENATE("#metadata!",ADDRESS(INDEX($P$2:$P$1001,MATCH(ROWS($N$2:N996),$N$2:$N$1001,0),0),2)),INDEX($S$2:$S$1001,MATCH(ROWS($N$2:N996),$N$2:$N$1001,0),0)))</f>
        <v>0</v>
      </c>
      <c r="B996" s="5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5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5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5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5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5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5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5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5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applicable"),exact(Metadata!D996,"not collected"),exact(Metadata!D996,"not provided"),exact(Metadata!D996,"restricted access"))),AND(IF(Metadata!D996="",FALSE,IF(ISERROR(INT(Metadata!D996)),FALSE,INT(Metadata!D996)=Metadata!D996)),Metadata!D996&gt;0))</f>
        <v>0</v>
      </c>
      <c r="X996">
        <f>AND(IF(Metadata!E996="",FALSE,TRUE),exact(Metadata!E996,"weeks"))</f>
        <v>0</v>
      </c>
      <c r="Y996">
        <f>AND(IF(Metadata!F996="",FALSE,TRUE),exact(Metadata!F996,"rat"))</f>
        <v>0</v>
      </c>
      <c r="Z996">
        <f>AND(IF(Metadata!G996="",FALSE,TRUE),exact(Metadata!G996,"Rattus norvegicus"))</f>
        <v>0</v>
      </c>
      <c r="AA996">
        <f>AND(IF(Metadata!H996="",FALSE,TRUE),exact(Metadata!H996,"10116"))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access"))),AND(IF(Metadata!I996="",FALSE,IF(ISERROR(INT(Metadata!I996)),FALSE,INT(Metadata!I996)=Metadata!I996)),Metadata!I996&gt;0))</f>
        <v>0</v>
      </c>
      <c r="AC996">
        <f>AND(IF(Metadata!J996="",FALSE,TRUE),exact(Metadata!J996,"g"))</f>
        <v>0</v>
      </c>
    </row>
    <row r="997" spans="1:29">
      <c r="A997" s="4">
        <f>IF(B997=" "," ",HYPERLINK(CONCATENATE("#metadata!",ADDRESS(INDEX($P$2:$P$1001,MATCH(ROWS($N$2:N997),$N$2:$N$1001,0),0),2)),INDEX($S$2:$S$1001,MATCH(ROWS($N$2:N997),$N$2:$N$1001,0),0)))</f>
        <v>0</v>
      </c>
      <c r="B997" s="5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5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5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5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5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5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5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5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5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applicable"),exact(Metadata!D997,"not collected"),exact(Metadata!D997,"not provided"),exact(Metadata!D997,"restricted access"))),AND(IF(Metadata!D997="",FALSE,IF(ISERROR(INT(Metadata!D997)),FALSE,INT(Metadata!D997)=Metadata!D997)),Metadata!D997&gt;0))</f>
        <v>0</v>
      </c>
      <c r="X997">
        <f>AND(IF(Metadata!E997="",FALSE,TRUE),exact(Metadata!E997,"weeks"))</f>
        <v>0</v>
      </c>
      <c r="Y997">
        <f>AND(IF(Metadata!F997="",FALSE,TRUE),exact(Metadata!F997,"rat"))</f>
        <v>0</v>
      </c>
      <c r="Z997">
        <f>AND(IF(Metadata!G997="",FALSE,TRUE),exact(Metadata!G997,"Rattus norvegicus"))</f>
        <v>0</v>
      </c>
      <c r="AA997">
        <f>AND(IF(Metadata!H997="",FALSE,TRUE),exact(Metadata!H997,"10116"))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access"))),AND(IF(Metadata!I997="",FALSE,IF(ISERROR(INT(Metadata!I997)),FALSE,INT(Metadata!I997)=Metadata!I997)),Metadata!I997&gt;0))</f>
        <v>0</v>
      </c>
      <c r="AC997">
        <f>AND(IF(Metadata!J997="",FALSE,TRUE),exact(Metadata!J997,"g"))</f>
        <v>0</v>
      </c>
    </row>
    <row r="998" spans="1:29">
      <c r="A998" s="4">
        <f>IF(B998=" "," ",HYPERLINK(CONCATENATE("#metadata!",ADDRESS(INDEX($P$2:$P$1001,MATCH(ROWS($N$2:N998),$N$2:$N$1001,0),0),2)),INDEX($S$2:$S$1001,MATCH(ROWS($N$2:N998),$N$2:$N$1001,0),0)))</f>
        <v>0</v>
      </c>
      <c r="B998" s="5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5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5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5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5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5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5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5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5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applicable"),exact(Metadata!D998,"not collected"),exact(Metadata!D998,"not provided"),exact(Metadata!D998,"restricted access"))),AND(IF(Metadata!D998="",FALSE,IF(ISERROR(INT(Metadata!D998)),FALSE,INT(Metadata!D998)=Metadata!D998)),Metadata!D998&gt;0))</f>
        <v>0</v>
      </c>
      <c r="X998">
        <f>AND(IF(Metadata!E998="",FALSE,TRUE),exact(Metadata!E998,"weeks"))</f>
        <v>0</v>
      </c>
      <c r="Y998">
        <f>AND(IF(Metadata!F998="",FALSE,TRUE),exact(Metadata!F998,"rat"))</f>
        <v>0</v>
      </c>
      <c r="Z998">
        <f>AND(IF(Metadata!G998="",FALSE,TRUE),exact(Metadata!G998,"Rattus norvegicus"))</f>
        <v>0</v>
      </c>
      <c r="AA998">
        <f>AND(IF(Metadata!H998="",FALSE,TRUE),exact(Metadata!H998,"10116"))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access"))),AND(IF(Metadata!I998="",FALSE,IF(ISERROR(INT(Metadata!I998)),FALSE,INT(Metadata!I998)=Metadata!I998)),Metadata!I998&gt;0))</f>
        <v>0</v>
      </c>
      <c r="AC998">
        <f>AND(IF(Metadata!J998="",FALSE,TRUE),exact(Metadata!J998,"g"))</f>
        <v>0</v>
      </c>
    </row>
    <row r="999" spans="1:29">
      <c r="A999" s="4">
        <f>IF(B999=" "," ",HYPERLINK(CONCATENATE("#metadata!",ADDRESS(INDEX($P$2:$P$1001,MATCH(ROWS($N$2:N999),$N$2:$N$1001,0),0),2)),INDEX($S$2:$S$1001,MATCH(ROWS($N$2:N999),$N$2:$N$1001,0),0)))</f>
        <v>0</v>
      </c>
      <c r="B999" s="5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5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5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5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5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5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5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5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5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applicable"),exact(Metadata!D999,"not collected"),exact(Metadata!D999,"not provided"),exact(Metadata!D999,"restricted access"))),AND(IF(Metadata!D999="",FALSE,IF(ISERROR(INT(Metadata!D999)),FALSE,INT(Metadata!D999)=Metadata!D999)),Metadata!D999&gt;0))</f>
        <v>0</v>
      </c>
      <c r="X999">
        <f>AND(IF(Metadata!E999="",FALSE,TRUE),exact(Metadata!E999,"weeks"))</f>
        <v>0</v>
      </c>
      <c r="Y999">
        <f>AND(IF(Metadata!F999="",FALSE,TRUE),exact(Metadata!F999,"rat"))</f>
        <v>0</v>
      </c>
      <c r="Z999">
        <f>AND(IF(Metadata!G999="",FALSE,TRUE),exact(Metadata!G999,"Rattus norvegicus"))</f>
        <v>0</v>
      </c>
      <c r="AA999">
        <f>AND(IF(Metadata!H999="",FALSE,TRUE),exact(Metadata!H999,"10116"))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access"))),AND(IF(Metadata!I999="",FALSE,IF(ISERROR(INT(Metadata!I999)),FALSE,INT(Metadata!I999)=Metadata!I999)),Metadata!I999&gt;0))</f>
        <v>0</v>
      </c>
      <c r="AC999">
        <f>AND(IF(Metadata!J999="",FALSE,TRUE),exact(Metadata!J999,"g"))</f>
        <v>0</v>
      </c>
    </row>
    <row r="1000" spans="1:29">
      <c r="A1000" s="4">
        <f>IF(B1000=" "," ",HYPERLINK(CONCATENATE("#metadata!",ADDRESS(INDEX($P$2:$P$1001,MATCH(ROWS($N$2:N1000),$N$2:$N$1001,0),0),2)),INDEX($S$2:$S$1001,MATCH(ROWS($N$2:N1000),$N$2:$N$1001,0),0)))</f>
        <v>0</v>
      </c>
      <c r="B1000" s="5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5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5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5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5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5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5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5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5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applicable"),exact(Metadata!D1000,"not collected"),exact(Metadata!D1000,"not provided"),exact(Metadata!D1000,"restricted access"))),AND(IF(Metadata!D1000="",FALSE,IF(ISERROR(INT(Metadata!D1000)),FALSE,INT(Metadata!D1000)=Metadata!D1000)),Metadata!D1000&gt;0))</f>
        <v>0</v>
      </c>
      <c r="X1000">
        <f>AND(IF(Metadata!E1000="",FALSE,TRUE),exact(Metadata!E1000,"weeks"))</f>
        <v>0</v>
      </c>
      <c r="Y1000">
        <f>AND(IF(Metadata!F1000="",FALSE,TRUE),exact(Metadata!F1000,"rat"))</f>
        <v>0</v>
      </c>
      <c r="Z1000">
        <f>AND(IF(Metadata!G1000="",FALSE,TRUE),exact(Metadata!G1000,"Rattus norvegicus"))</f>
        <v>0</v>
      </c>
      <c r="AA1000">
        <f>AND(IF(Metadata!H1000="",FALSE,TRUE),exact(Metadata!H1000,"10116"))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access"))),AND(IF(Metadata!I1000="",FALSE,IF(ISERROR(INT(Metadata!I1000)),FALSE,INT(Metadata!I1000)=Metadata!I1000)),Metadata!I1000&gt;0))</f>
        <v>0</v>
      </c>
      <c r="AC1000">
        <f>AND(IF(Metadata!J1000="",FALSE,TRUE),exact(Metadata!J1000,"g"))</f>
        <v>0</v>
      </c>
    </row>
    <row r="1001" spans="1:29">
      <c r="A1001" s="4">
        <f>IF(B1001=" "," ",HYPERLINK(CONCATENATE("#metadata!",ADDRESS(INDEX($P$2:$P$1001,MATCH(ROWS($N$2:N1001),$N$2:$N$1001,0),0),2)),INDEX($S$2:$S$1001,MATCH(ROWS($N$2:N1001),$N$2:$N$1001,0),0)))</f>
        <v>0</v>
      </c>
      <c r="B1001" s="5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5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5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5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5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5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5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5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5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applicable"),exact(Metadata!D1001,"not collected"),exact(Metadata!D1001,"not provided"),exact(Metadata!D1001,"restricted access"))),AND(IF(Metadata!D1001="",FALSE,IF(ISERROR(INT(Metadata!D1001)),FALSE,INT(Metadata!D1001)=Metadata!D1001)),Metadata!D1001&gt;0))</f>
        <v>0</v>
      </c>
      <c r="X1001">
        <f>AND(IF(Metadata!E1001="",FALSE,TRUE),exact(Metadata!E1001,"weeks"))</f>
        <v>0</v>
      </c>
      <c r="Y1001">
        <f>AND(IF(Metadata!F1001="",FALSE,TRUE),exact(Metadata!F1001,"rat"))</f>
        <v>0</v>
      </c>
      <c r="Z1001">
        <f>AND(IF(Metadata!G1001="",FALSE,TRUE),exact(Metadata!G1001,"Rattus norvegicus"))</f>
        <v>0</v>
      </c>
      <c r="AA1001">
        <f>AND(IF(Metadata!H1001="",FALSE,TRUE),exact(Metadata!H1001,"10116"))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access"))),AND(IF(Metadata!I1001="",FALSE,IF(ISERROR(INT(Metadata!I1001)),FALSE,INT(Metadata!I1001)=Metadata!I1001)),Metadata!I1001&gt;0))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24</v>
      </c>
    </row>
    <row r="10" spans="1:2">
      <c r="A10" s="3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6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2018-09-05T05:08:58Z</dcterms:created>
  <dcterms:modified xsi:type="dcterms:W3CDTF">2018-09-05T05:08:58Z</dcterms:modified>
</cp:coreProperties>
</file>