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akaari\plugins\waka\crsm\updates\excels\"/>
    </mc:Choice>
  </mc:AlternateContent>
  <xr:revisionPtr revIDLastSave="0" documentId="13_ncr:1_{61DFFDA1-F3A0-4002-903E-888A2328D27E}" xr6:coauthVersionLast="45" xr6:coauthVersionMax="45" xr10:uidLastSave="{00000000-0000-0000-0000-000000000000}"/>
  <bookViews>
    <workbookView xWindow="-98" yWindow="-98" windowWidth="20715" windowHeight="13276" xr2:uid="{432B205F-7C73-4B10-9757-3DCEB11A1A97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</calcChain>
</file>

<file path=xl/sharedStrings.xml><?xml version="1.0" encoding="utf-8"?>
<sst xmlns="http://schemas.openxmlformats.org/spreadsheetml/2006/main" count="83" uniqueCount="82">
  <si>
    <t>london</t>
  </si>
  <si>
    <t>name</t>
  </si>
  <si>
    <t>london.png</t>
  </si>
  <si>
    <t>PHYSIQ</t>
  </si>
  <si>
    <t>physiq.png</t>
  </si>
  <si>
    <t>isle_royale.png</t>
  </si>
  <si>
    <t>#033162</t>
  </si>
  <si>
    <t>#18012D</t>
  </si>
  <si>
    <t>#D04437</t>
  </si>
  <si>
    <t>jungle</t>
  </si>
  <si>
    <t>jungle.png</t>
  </si>
  <si>
    <t>primary_color</t>
  </si>
  <si>
    <t>secondary_color</t>
  </si>
  <si>
    <t>#004C54</t>
  </si>
  <si>
    <t>#F94D2A</t>
  </si>
  <si>
    <t>rapide</t>
  </si>
  <si>
    <t>#181066</t>
  </si>
  <si>
    <t>#0FC9F5</t>
  </si>
  <si>
    <t>alligator</t>
  </si>
  <si>
    <t>logo</t>
  </si>
  <si>
    <t>alligator.png</t>
  </si>
  <si>
    <t>#312539</t>
  </si>
  <si>
    <t>#E29E48</t>
  </si>
  <si>
    <t>goose_bakery.png</t>
  </si>
  <si>
    <t>#456D00</t>
  </si>
  <si>
    <t>synro</t>
  </si>
  <si>
    <t>synro.png</t>
  </si>
  <si>
    <t>#F93122</t>
  </si>
  <si>
    <t>#292939</t>
  </si>
  <si>
    <t>Nexisens</t>
  </si>
  <si>
    <t>#103376</t>
  </si>
  <si>
    <t>nexisens.png</t>
  </si>
  <si>
    <t>adresse</t>
  </si>
  <si>
    <t>ville</t>
  </si>
  <si>
    <t>cp</t>
  </si>
  <si>
    <t>tel</t>
  </si>
  <si>
    <t>861 Enim Rd.</t>
  </si>
  <si>
    <t>Shikarpur</t>
  </si>
  <si>
    <t>P.O. Box 218, 6340 Non, Street</t>
  </si>
  <si>
    <t>Klagenfurt</t>
  </si>
  <si>
    <t>P.O. Box 613, 8584 Vel Ave</t>
  </si>
  <si>
    <t>San Massimo</t>
  </si>
  <si>
    <t>882-9640 Diam Street</t>
  </si>
  <si>
    <t>Capestrano</t>
  </si>
  <si>
    <t>P.O. Box 847, 3407 Quisque Ave</t>
  </si>
  <si>
    <t>Valledupar</t>
  </si>
  <si>
    <t>138-7014 Volutpat. Rd.</t>
  </si>
  <si>
    <t>Mathura</t>
  </si>
  <si>
    <t>279-2233 Tellus Avenue</t>
  </si>
  <si>
    <t>Buner</t>
  </si>
  <si>
    <t>P.O. Box 430, 2988 Ante Rd.</t>
  </si>
  <si>
    <t>Hamilton</t>
  </si>
  <si>
    <t>763-5092 Nascetur St.</t>
  </si>
  <si>
    <t>Sangju</t>
  </si>
  <si>
    <t>00322</t>
  </si>
  <si>
    <t>18314</t>
  </si>
  <si>
    <t>40849</t>
  </si>
  <si>
    <t>27791</t>
  </si>
  <si>
    <t>secteur</t>
  </si>
  <si>
    <t>phyisiq</t>
  </si>
  <si>
    <t>isle-royale</t>
  </si>
  <si>
    <t>goose-bakery</t>
  </si>
  <si>
    <t>nexisens</t>
  </si>
  <si>
    <t>London</t>
  </si>
  <si>
    <t>Isle_royale.png</t>
  </si>
  <si>
    <t>Jungle</t>
  </si>
  <si>
    <t>Rapide</t>
  </si>
  <si>
    <t>Alligator</t>
  </si>
  <si>
    <t>Goose_bakery</t>
  </si>
  <si>
    <t>Synro</t>
  </si>
  <si>
    <t>sp-collectivite</t>
  </si>
  <si>
    <t>i-ingenierie</t>
  </si>
  <si>
    <t>c-rh</t>
  </si>
  <si>
    <t>s-livraison</t>
  </si>
  <si>
    <t>c-finance</t>
  </si>
  <si>
    <t>i-aa</t>
  </si>
  <si>
    <t>i-lourde</t>
  </si>
  <si>
    <t>immobilier</t>
  </si>
  <si>
    <t>id</t>
  </si>
  <si>
    <t>slug</t>
  </si>
  <si>
    <t>secteur_id</t>
  </si>
  <si>
    <t>rapide.png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</si>
</sst>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  <xf numFmtId="0" fontId="5" fillId="0" borderId="0" applyFill="0" applyProtection="0"/>
  </cellStyleXfs>
  <cellXfs count="10">
    <xf numFmtId="0" fontId="0" fillId="0" borderId="0" xfId="0"/>
    <xf numFmtId="0" fontId="3" fillId="5" borderId="2" xfId="0" applyFont="1" applyFill="1" applyBorder="1"/>
    <xf numFmtId="0" fontId="3" fillId="5" borderId="3" xfId="0" applyFont="1" applyFill="1" applyBorder="1"/>
    <xf numFmtId="0" fontId="5" fillId="0" borderId="0" xfId="4" applyFill="1" applyProtection="1"/>
    <xf numFmtId="49" fontId="5" fillId="0" borderId="0" xfId="4" applyNumberFormat="1" applyFill="1" applyProtection="1"/>
    <xf numFmtId="0" fontId="3" fillId="5" borderId="0" xfId="0" applyFont="1" applyFill="1" applyBorder="1"/>
    <xf numFmtId="0" fontId="3" fillId="4" borderId="0" xfId="3" applyFont="1" applyProtection="1"/>
    <xf numFmtId="0" fontId="2" fillId="3" borderId="1" xfId="2"/>
    <xf numFmtId="0" fontId="1" fillId="2" borderId="1" xfId="1" applyBorder="1"/>
    <xf numFmtId="0" fontId="5" fillId="0" borderId="0" xfId="4" applyNumberFormat="1" applyFill="1" applyProtection="1"/>
  </cellXfs>
  <cellStyles count="5">
    <cellStyle name="Accent1" xfId="3" builtinId="29"/>
    <cellStyle name="Neutre" xfId="1" builtinId="28"/>
    <cellStyle name="Normal" xfId="0" builtinId="0"/>
    <cellStyle name="Normal 2" xfId="4" xr:uid="{8FF70F9F-4F9D-4A26-8617-69D1712D80B8}"/>
    <cellStyle name="Sortie" xfId="2" builtinId="21"/>
  </cellStyles>
  <dxfs count="8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30" formatCode="@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numFmt numFmtId="30" formatCode="@"/>
      <fill>
        <patternFill patternType="none">
          <fgColor indexed="64"/>
          <bgColor indexed="65"/>
        </patternFill>
      </fill>
      <protection locked="1" hidden="0"/>
    </dxf>
    <dxf>
      <numFmt numFmtId="30" formatCode="@"/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t_secteu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097484-B08D-4541-A220-F78F137B630B}" name="Tableau1" displayName="Tableau1" ref="A1:L10" totalsRowShown="0" headerRowDxfId="2" dataDxfId="3" headerRowCellStyle="Accent1" dataCellStyle="Normal 2">
  <autoFilter ref="A1:L10" xr:uid="{A30B0D33-BE76-4188-B748-68691FFD75AF}"/>
  <tableColumns count="12">
    <tableColumn id="3" xr3:uid="{95764114-D72F-43C5-A964-C9248ADF9AE2}" name="slug"/>
    <tableColumn id="1" xr3:uid="{6293F0D0-134F-4DD1-BA59-78D069F1539A}" name="id" dataDxfId="1" dataCellStyle="Neutre"/>
    <tableColumn id="2" xr3:uid="{F0538D76-7730-4E7E-B491-F7EF9A8A1040}" name="name"/>
    <tableColumn id="4" xr3:uid="{BD4AA354-7D6F-4399-9ED9-9BF2FA177809}" name="logo"/>
    <tableColumn id="5" xr3:uid="{29C8A95E-75D2-429E-813D-9EBCDB46D60C}" name="primary_color"/>
    <tableColumn id="6" xr3:uid="{7D31312E-19A0-4EFE-9889-B9821A014641}" name="secondary_color"/>
    <tableColumn id="7" xr3:uid="{D77D197C-65BC-48C5-AACB-2F7E758CEADD}" name="adresse" dataDxfId="7" dataCellStyle="Normal 2"/>
    <tableColumn id="8" xr3:uid="{FF00E5CF-8CE8-43CD-B092-82D50308E6C7}" name="ville" dataDxfId="6" dataCellStyle="Normal 2"/>
    <tableColumn id="9" xr3:uid="{7190CAEE-CDF7-4B64-9D5B-5764F02704BD}" name="cp" dataDxfId="5" dataCellStyle="Normal 2"/>
    <tableColumn id="10" xr3:uid="{284491AE-5948-4125-9307-A55FDF606D48}" name="tel" dataDxfId="4" dataCellStyle="Normal 2"/>
    <tableColumn id="11" xr3:uid="{264F43B4-95D6-4D4A-AA1D-50A21B8689F0}" name="secteur_id" dataDxfId="0" dataCellStyle="Normal 2">
      <calculatedColumnFormula>VLOOKUP(Tableau1[[#This Row],[secteur]],[1]!Tableau1[[slug]:[name]],2,FALSE)</calculatedColumnFormula>
    </tableColumn>
    <tableColumn id="12" xr3:uid="{BC31DD64-D5D5-44E0-BB7D-E8FB830A81FA}" name="secteur" dataCellStyle="Neut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3CA7-0446-409A-9A3B-0E71C2F299BC}">
  <dimension ref="A1:L10"/>
  <sheetViews>
    <sheetView tabSelected="1" zoomScale="99" workbookViewId="0">
      <selection activeCell="K2" sqref="K2"/>
    </sheetView>
  </sheetViews>
  <sheetFormatPr baseColWidth="10" defaultRowHeight="14.25" x14ac:dyDescent="0.45"/>
  <cols>
    <col min="4" max="4" width="26" customWidth="1"/>
    <col min="5" max="5" width="14.3984375" customWidth="1"/>
    <col min="6" max="6" width="19.3984375" customWidth="1"/>
    <col min="7" max="7" width="16.3984375" customWidth="1"/>
    <col min="8" max="8" width="24.6640625" customWidth="1"/>
    <col min="9" max="9" width="17.53125" bestFit="1" customWidth="1"/>
    <col min="10" max="10" width="17.53125" customWidth="1"/>
    <col min="14" max="14" width="12.3984375" customWidth="1"/>
  </cols>
  <sheetData>
    <row r="1" spans="1:12" x14ac:dyDescent="0.45">
      <c r="A1" s="1" t="s">
        <v>79</v>
      </c>
      <c r="B1" s="7" t="s">
        <v>78</v>
      </c>
      <c r="C1" s="1" t="s">
        <v>1</v>
      </c>
      <c r="D1" s="1" t="s">
        <v>19</v>
      </c>
      <c r="E1" s="2" t="s">
        <v>11</v>
      </c>
      <c r="F1" s="5" t="s">
        <v>12</v>
      </c>
      <c r="G1" s="6" t="s">
        <v>32</v>
      </c>
      <c r="H1" s="6" t="s">
        <v>33</v>
      </c>
      <c r="I1" s="6" t="s">
        <v>34</v>
      </c>
      <c r="J1" s="6" t="s">
        <v>35</v>
      </c>
      <c r="K1" s="6" t="s">
        <v>80</v>
      </c>
      <c r="L1" s="7" t="s">
        <v>58</v>
      </c>
    </row>
    <row r="2" spans="1:12" x14ac:dyDescent="0.45">
      <c r="A2" t="s">
        <v>0</v>
      </c>
      <c r="B2" s="8">
        <v>1</v>
      </c>
      <c r="C2" t="s">
        <v>63</v>
      </c>
      <c r="D2" t="s">
        <v>2</v>
      </c>
      <c r="E2" t="s">
        <v>8</v>
      </c>
      <c r="G2" s="3" t="s">
        <v>36</v>
      </c>
      <c r="H2" s="3" t="s">
        <v>37</v>
      </c>
      <c r="I2" s="4">
        <v>90680</v>
      </c>
      <c r="J2" s="4">
        <v>95557039</v>
      </c>
      <c r="K2" s="9" t="e">
        <f>VLOOKUP(Tableau1[[#This Row],[secteur]],[1]!Tableau1[[slug]:[name]],2,FALSE)</f>
        <v>#REF!</v>
      </c>
      <c r="L2" s="8" t="s">
        <v>70</v>
      </c>
    </row>
    <row r="3" spans="1:12" x14ac:dyDescent="0.45">
      <c r="A3" t="s">
        <v>59</v>
      </c>
      <c r="B3" s="8">
        <v>2</v>
      </c>
      <c r="C3" t="s">
        <v>3</v>
      </c>
      <c r="D3" t="s">
        <v>4</v>
      </c>
      <c r="E3" t="s">
        <v>7</v>
      </c>
      <c r="G3" s="3" t="s">
        <v>38</v>
      </c>
      <c r="H3" s="3" t="s">
        <v>39</v>
      </c>
      <c r="I3" s="4">
        <v>23412</v>
      </c>
      <c r="J3" s="4">
        <v>5353645</v>
      </c>
      <c r="K3" s="9" t="e">
        <f>VLOOKUP(Tableau1[[#This Row],[secteur]],[1]!Tableau1[[slug]:[name]],2,FALSE)</f>
        <v>#REF!</v>
      </c>
      <c r="L3" s="8" t="s">
        <v>71</v>
      </c>
    </row>
    <row r="4" spans="1:12" x14ac:dyDescent="0.45">
      <c r="A4" t="s">
        <v>60</v>
      </c>
      <c r="B4" s="8">
        <v>3</v>
      </c>
      <c r="C4" t="s">
        <v>64</v>
      </c>
      <c r="D4" t="s">
        <v>5</v>
      </c>
      <c r="E4" t="s">
        <v>6</v>
      </c>
      <c r="G4" s="3" t="s">
        <v>40</v>
      </c>
      <c r="H4" s="3" t="s">
        <v>41</v>
      </c>
      <c r="I4" s="4">
        <v>66745</v>
      </c>
      <c r="J4" s="4">
        <v>55214051</v>
      </c>
      <c r="K4" s="9" t="e">
        <f>VLOOKUP(Tableau1[[#This Row],[secteur]],[1]!Tableau1[[slug]:[name]],2,FALSE)</f>
        <v>#REF!</v>
      </c>
      <c r="L4" s="8" t="s">
        <v>70</v>
      </c>
    </row>
    <row r="5" spans="1:12" x14ac:dyDescent="0.45">
      <c r="A5" t="s">
        <v>9</v>
      </c>
      <c r="B5" s="8">
        <v>4</v>
      </c>
      <c r="C5" t="s">
        <v>65</v>
      </c>
      <c r="D5" t="s">
        <v>10</v>
      </c>
      <c r="E5" t="s">
        <v>13</v>
      </c>
      <c r="F5" t="s">
        <v>14</v>
      </c>
      <c r="G5" s="3" t="s">
        <v>42</v>
      </c>
      <c r="H5" s="3" t="s">
        <v>43</v>
      </c>
      <c r="I5" s="4">
        <v>78485</v>
      </c>
      <c r="J5" s="4">
        <v>19635118</v>
      </c>
      <c r="K5" s="9" t="e">
        <f>VLOOKUP(Tableau1[[#This Row],[secteur]],[1]!Tableau1[[slug]:[name]],2,FALSE)</f>
        <v>#REF!</v>
      </c>
      <c r="L5" s="8" t="s">
        <v>72</v>
      </c>
    </row>
    <row r="6" spans="1:12" x14ac:dyDescent="0.45">
      <c r="A6" t="s">
        <v>15</v>
      </c>
      <c r="B6" s="8">
        <v>5</v>
      </c>
      <c r="C6" t="s">
        <v>66</v>
      </c>
      <c r="D6" t="s">
        <v>81</v>
      </c>
      <c r="E6" t="s">
        <v>16</v>
      </c>
      <c r="F6" t="s">
        <v>17</v>
      </c>
      <c r="G6" s="3" t="s">
        <v>44</v>
      </c>
      <c r="H6" s="3" t="s">
        <v>45</v>
      </c>
      <c r="I6" s="4">
        <v>34982</v>
      </c>
      <c r="J6" s="4">
        <v>74289367</v>
      </c>
      <c r="K6" s="9" t="e">
        <f>VLOOKUP(Tableau1[[#This Row],[secteur]],[1]!Tableau1[[slug]:[name]],2,FALSE)</f>
        <v>#REF!</v>
      </c>
      <c r="L6" s="8" t="s">
        <v>73</v>
      </c>
    </row>
    <row r="7" spans="1:12" x14ac:dyDescent="0.45">
      <c r="A7" t="s">
        <v>18</v>
      </c>
      <c r="B7" s="8">
        <v>6</v>
      </c>
      <c r="C7" t="s">
        <v>67</v>
      </c>
      <c r="D7" t="s">
        <v>20</v>
      </c>
      <c r="E7" t="s">
        <v>24</v>
      </c>
      <c r="G7" s="3" t="s">
        <v>46</v>
      </c>
      <c r="H7" s="3" t="s">
        <v>47</v>
      </c>
      <c r="I7" s="4" t="s">
        <v>55</v>
      </c>
      <c r="J7" s="4">
        <v>30457241</v>
      </c>
      <c r="K7" s="9" t="e">
        <f>VLOOKUP(Tableau1[[#This Row],[secteur]],[1]!Tableau1[[slug]:[name]],2,FALSE)</f>
        <v>#REF!</v>
      </c>
      <c r="L7" s="8" t="s">
        <v>74</v>
      </c>
    </row>
    <row r="8" spans="1:12" x14ac:dyDescent="0.45">
      <c r="A8" t="s">
        <v>61</v>
      </c>
      <c r="B8" s="8">
        <v>7</v>
      </c>
      <c r="C8" t="s">
        <v>68</v>
      </c>
      <c r="D8" t="s">
        <v>23</v>
      </c>
      <c r="E8" t="s">
        <v>21</v>
      </c>
      <c r="F8" t="s">
        <v>22</v>
      </c>
      <c r="G8" s="3" t="s">
        <v>48</v>
      </c>
      <c r="H8" s="3" t="s">
        <v>49</v>
      </c>
      <c r="I8" s="4" t="s">
        <v>54</v>
      </c>
      <c r="J8" s="4">
        <v>785325</v>
      </c>
      <c r="K8" s="9" t="e">
        <f>VLOOKUP(Tableau1[[#This Row],[secteur]],[1]!Tableau1[[slug]:[name]],2,FALSE)</f>
        <v>#REF!</v>
      </c>
      <c r="L8" s="8" t="s">
        <v>75</v>
      </c>
    </row>
    <row r="9" spans="1:12" x14ac:dyDescent="0.45">
      <c r="A9" t="s">
        <v>25</v>
      </c>
      <c r="B9" s="8">
        <v>8</v>
      </c>
      <c r="C9" t="s">
        <v>69</v>
      </c>
      <c r="D9" t="s">
        <v>26</v>
      </c>
      <c r="E9" t="s">
        <v>27</v>
      </c>
      <c r="F9" t="s">
        <v>28</v>
      </c>
      <c r="G9" s="3" t="s">
        <v>50</v>
      </c>
      <c r="H9" s="3" t="s">
        <v>51</v>
      </c>
      <c r="I9" s="4" t="s">
        <v>56</v>
      </c>
      <c r="J9" s="4">
        <v>80069598</v>
      </c>
      <c r="K9" s="9" t="e">
        <f>VLOOKUP(Tableau1[[#This Row],[secteur]],[1]!Tableau1[[slug]:[name]],2,FALSE)</f>
        <v>#REF!</v>
      </c>
      <c r="L9" s="8" t="s">
        <v>76</v>
      </c>
    </row>
    <row r="10" spans="1:12" x14ac:dyDescent="0.45">
      <c r="A10" t="s">
        <v>62</v>
      </c>
      <c r="B10" s="8">
        <v>9</v>
      </c>
      <c r="C10" t="s">
        <v>29</v>
      </c>
      <c r="D10" t="s">
        <v>31</v>
      </c>
      <c r="E10" t="s">
        <v>30</v>
      </c>
      <c r="G10" s="3" t="s">
        <v>52</v>
      </c>
      <c r="H10" s="3" t="s">
        <v>53</v>
      </c>
      <c r="I10" s="4" t="s">
        <v>57</v>
      </c>
      <c r="J10" s="4">
        <v>75787343</v>
      </c>
      <c r="K10" s="9" t="e">
        <f>VLOOKUP(Tableau1[[#This Row],[secteur]],[1]!Tableau1[[slug]:[name]],2,FALSE)</f>
        <v>#REF!</v>
      </c>
      <c r="L10" s="8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2020-01-30T09:33:42Z</dcterms:created>
  <dcterms:modified xsi:type="dcterms:W3CDTF">2020-01-30T15:35:21Z</dcterms:modified>
</cp:coreProperties>
</file>