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fiap-mba-big-data-data-science\Marketing Analytics\Plano de Midia Projeto\"/>
    </mc:Choice>
  </mc:AlternateContent>
  <xr:revisionPtr revIDLastSave="0" documentId="13_ncr:1_{AD02E453-220C-4AFE-8656-A46B53F46C0D}" xr6:coauthVersionLast="44" xr6:coauthVersionMax="44" xr10:uidLastSave="{00000000-0000-0000-0000-000000000000}"/>
  <bookViews>
    <workbookView xWindow="-120" yWindow="-120" windowWidth="29040" windowHeight="15840" xr2:uid="{7214F523-0DFC-4C4D-9C47-1FF6CFD4D03D}"/>
  </bookViews>
  <sheets>
    <sheet name="ECP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C3" i="1"/>
  <c r="D3" i="1"/>
  <c r="E3" i="1"/>
  <c r="F3" i="1"/>
  <c r="B3" i="1"/>
  <c r="G13" i="1" l="1"/>
  <c r="G15" i="1"/>
  <c r="G6" i="1"/>
  <c r="G4" i="1"/>
  <c r="C7" i="1"/>
  <c r="D7" i="1"/>
  <c r="E7" i="1"/>
  <c r="B7" i="1"/>
  <c r="F7" i="1"/>
  <c r="E8" i="1"/>
  <c r="F8" i="1"/>
  <c r="D8" i="1"/>
  <c r="C8" i="1"/>
  <c r="B8" i="1"/>
  <c r="G8" i="1" l="1"/>
  <c r="G3" i="1"/>
  <c r="G7" i="1"/>
  <c r="F5" i="1"/>
  <c r="E5" i="1"/>
  <c r="C5" i="1"/>
  <c r="D5" i="1"/>
  <c r="B5" i="1"/>
  <c r="G5" i="1" s="1"/>
  <c r="C14" i="1" l="1"/>
  <c r="C16" i="1" s="1"/>
  <c r="C17" i="1" s="1"/>
  <c r="D14" i="1"/>
  <c r="D16" i="1" s="1"/>
  <c r="D17" i="1" s="1"/>
  <c r="F14" i="1"/>
  <c r="F16" i="1" s="1"/>
  <c r="F17" i="1" s="1"/>
  <c r="E14" i="1"/>
  <c r="E16" i="1" s="1"/>
  <c r="E17" i="1" s="1"/>
  <c r="B14" i="1" l="1"/>
  <c r="G12" i="1"/>
  <c r="B16" i="1" l="1"/>
  <c r="G14" i="1"/>
  <c r="B17" i="1" l="1"/>
  <c r="G17" i="1" s="1"/>
  <c r="G16" i="1"/>
</calcChain>
</file>

<file path=xl/sharedStrings.xml><?xml version="1.0" encoding="utf-8"?>
<sst xmlns="http://schemas.openxmlformats.org/spreadsheetml/2006/main" count="26" uniqueCount="13">
  <si>
    <t>CPM</t>
  </si>
  <si>
    <t>DIA 1</t>
  </si>
  <si>
    <t>DIA 2</t>
  </si>
  <si>
    <t>DIA 3</t>
  </si>
  <si>
    <t>IMPRESSÕES</t>
  </si>
  <si>
    <t>CTR</t>
  </si>
  <si>
    <t>CLICK</t>
  </si>
  <si>
    <t>CUSTO DIA</t>
  </si>
  <si>
    <t>ECPM</t>
  </si>
  <si>
    <t>CPC</t>
  </si>
  <si>
    <t>DIA 4</t>
  </si>
  <si>
    <t>DIA 5</t>
  </si>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</sst>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1" xfId="0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0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65" fontId="3" fillId="4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I"/>
      <sheetName val="ROI (2)"/>
    </sheetNames>
    <sheetDataSet>
      <sheetData sheetId="0">
        <row r="7">
          <cell r="A7">
            <v>6666666.666666667</v>
          </cell>
        </row>
        <row r="11">
          <cell r="A11">
            <v>2000000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D0B7-7330-427B-B428-F92A271CCEA7}">
  <dimension ref="A1:G17"/>
  <sheetViews>
    <sheetView tabSelected="1" workbookViewId="0">
      <selection activeCell="G8" sqref="A1:G8"/>
    </sheetView>
  </sheetViews>
  <sheetFormatPr defaultRowHeight="15" x14ac:dyDescent="0.25"/>
  <cols>
    <col min="1" max="1" width="12.7109375" customWidth="1"/>
    <col min="2" max="6" width="12.140625" bestFit="1" customWidth="1"/>
    <col min="7" max="7" width="12.85546875" customWidth="1"/>
  </cols>
  <sheetData>
    <row r="1" spans="1:7" ht="25.5" customHeight="1" x14ac:dyDescent="0.25">
      <c r="A1" s="14" t="s">
        <v>0</v>
      </c>
      <c r="B1" s="15"/>
      <c r="C1" s="15"/>
      <c r="D1" s="15"/>
      <c r="E1" s="15"/>
      <c r="F1" s="15"/>
      <c r="G1" s="15"/>
    </row>
    <row r="2" spans="1:7" ht="18.75" customHeight="1" x14ac:dyDescent="0.25">
      <c r="A2" s="12"/>
      <c r="B2" s="13" t="s">
        <v>1</v>
      </c>
      <c r="C2" s="13" t="s">
        <v>2</v>
      </c>
      <c r="D2" s="13" t="s">
        <v>3</v>
      </c>
      <c r="E2" s="13" t="s">
        <v>10</v>
      </c>
      <c r="F2" s="13" t="s">
        <v>11</v>
      </c>
      <c r="G2" s="13" t="s">
        <v>12</v>
      </c>
    </row>
    <row r="3" spans="1:7" ht="18.75" customHeight="1" x14ac:dyDescent="0.25">
      <c r="A3" s="3" t="s">
        <v>4</v>
      </c>
      <c r="B3" s="4">
        <f>[1]ROI!$A$7/5</f>
        <v>1333333.3333333335</v>
      </c>
      <c r="C3" s="4">
        <f>[1]ROI!$A$7/5</f>
        <v>1333333.3333333335</v>
      </c>
      <c r="D3" s="4">
        <f>[1]ROI!$A$7/5</f>
        <v>1333333.3333333335</v>
      </c>
      <c r="E3" s="4">
        <f>[1]ROI!$A$7/5</f>
        <v>1333333.3333333335</v>
      </c>
      <c r="F3" s="4">
        <f>[1]ROI!$A$7/5</f>
        <v>1333333.3333333335</v>
      </c>
      <c r="G3" s="4">
        <f>AVERAGE(B3:F3)</f>
        <v>1333333.3333333335</v>
      </c>
    </row>
    <row r="4" spans="1:7" ht="18.75" customHeight="1" x14ac:dyDescent="0.25">
      <c r="A4" s="3" t="s">
        <v>5</v>
      </c>
      <c r="B4" s="5">
        <v>5.0000000000000001E-3</v>
      </c>
      <c r="C4" s="5">
        <v>5.4999999999999997E-3</v>
      </c>
      <c r="D4" s="5">
        <v>4.8999999999999998E-3</v>
      </c>
      <c r="E4" s="5">
        <v>4.5999999999999999E-3</v>
      </c>
      <c r="F4" s="5">
        <v>4.5999999999999999E-3</v>
      </c>
      <c r="G4" s="5">
        <f>AVERAGE(B4:F4)</f>
        <v>4.919999999999999E-3</v>
      </c>
    </row>
    <row r="5" spans="1:7" ht="18.75" customHeight="1" x14ac:dyDescent="0.25">
      <c r="A5" s="3" t="s">
        <v>6</v>
      </c>
      <c r="B5" s="6">
        <f>B3*B4</f>
        <v>6666.6666666666679</v>
      </c>
      <c r="C5" s="6">
        <f t="shared" ref="C5:D5" si="0">C3*C4</f>
        <v>7333.3333333333339</v>
      </c>
      <c r="D5" s="6">
        <f t="shared" si="0"/>
        <v>6533.3333333333339</v>
      </c>
      <c r="E5" s="6">
        <f t="shared" ref="E5:F5" si="1">E3*E4</f>
        <v>6133.3333333333339</v>
      </c>
      <c r="F5" s="6">
        <f t="shared" si="1"/>
        <v>6133.3333333333339</v>
      </c>
      <c r="G5" s="4">
        <f>AVERAGE(B5:F5)</f>
        <v>6560.0000000000018</v>
      </c>
    </row>
    <row r="6" spans="1:7" ht="18.75" customHeight="1" x14ac:dyDescent="0.25">
      <c r="A6" s="7" t="s">
        <v>0</v>
      </c>
      <c r="B6" s="8">
        <v>1.5</v>
      </c>
      <c r="C6" s="8">
        <v>1.46</v>
      </c>
      <c r="D6" s="8">
        <v>1.58</v>
      </c>
      <c r="E6" s="8">
        <v>1.52</v>
      </c>
      <c r="F6" s="8">
        <v>1.45</v>
      </c>
      <c r="G6" s="8">
        <f>AVERAGE(B6:F6)</f>
        <v>1.5020000000000002</v>
      </c>
    </row>
    <row r="7" spans="1:7" ht="18.75" customHeight="1" x14ac:dyDescent="0.25">
      <c r="A7" s="3" t="s">
        <v>7</v>
      </c>
      <c r="B7" s="9">
        <f>B6*B3/1000</f>
        <v>2000.0000000000002</v>
      </c>
      <c r="C7" s="9">
        <f t="shared" ref="C7:D7" si="2">C6*C3/1000</f>
        <v>1946.6666666666667</v>
      </c>
      <c r="D7" s="9">
        <f t="shared" si="2"/>
        <v>2106.666666666667</v>
      </c>
      <c r="E7" s="9">
        <f t="shared" ref="E7:F7" si="3">E6*E3/1000</f>
        <v>2026.666666666667</v>
      </c>
      <c r="F7" s="9">
        <f t="shared" si="3"/>
        <v>1933.3333333333335</v>
      </c>
      <c r="G7" s="9">
        <f>AVERAGE(B7:F7)</f>
        <v>2002.6666666666667</v>
      </c>
    </row>
    <row r="8" spans="1:7" ht="18.75" customHeight="1" x14ac:dyDescent="0.25">
      <c r="A8" s="10" t="s">
        <v>8</v>
      </c>
      <c r="B8" s="11">
        <f>B6</f>
        <v>1.5</v>
      </c>
      <c r="C8" s="11">
        <f t="shared" ref="C8:D8" si="4">C6</f>
        <v>1.46</v>
      </c>
      <c r="D8" s="11">
        <f t="shared" si="4"/>
        <v>1.58</v>
      </c>
      <c r="E8" s="11">
        <f t="shared" ref="E8:F8" si="5">E6</f>
        <v>1.52</v>
      </c>
      <c r="F8" s="11">
        <f t="shared" si="5"/>
        <v>1.45</v>
      </c>
      <c r="G8" s="11">
        <f>AVERAGE(B8:F8)</f>
        <v>1.5020000000000002</v>
      </c>
    </row>
    <row r="9" spans="1:7" x14ac:dyDescent="0.25">
      <c r="A9" s="1"/>
      <c r="B9" s="2"/>
      <c r="C9" s="2"/>
      <c r="D9" s="2"/>
      <c r="E9" s="2"/>
      <c r="F9" s="2"/>
    </row>
    <row r="10" spans="1:7" ht="25.5" customHeight="1" x14ac:dyDescent="0.25">
      <c r="A10" s="16" t="s">
        <v>9</v>
      </c>
      <c r="B10" s="17"/>
      <c r="C10" s="17"/>
      <c r="D10" s="17"/>
      <c r="E10" s="17"/>
      <c r="F10" s="17"/>
      <c r="G10" s="17"/>
    </row>
    <row r="11" spans="1:7" ht="18.75" customHeight="1" x14ac:dyDescent="0.25">
      <c r="A11" s="12"/>
      <c r="B11" s="13" t="s">
        <v>1</v>
      </c>
      <c r="C11" s="13" t="s">
        <v>2</v>
      </c>
      <c r="D11" s="13" t="s">
        <v>3</v>
      </c>
      <c r="E11" s="13" t="s">
        <v>10</v>
      </c>
      <c r="F11" s="13" t="s">
        <v>11</v>
      </c>
      <c r="G11" s="13" t="s">
        <v>12</v>
      </c>
    </row>
    <row r="12" spans="1:7" ht="18.75" customHeight="1" x14ac:dyDescent="0.25">
      <c r="A12" s="3" t="s">
        <v>4</v>
      </c>
      <c r="B12" s="4">
        <f>[1]ROI!$A$11/5</f>
        <v>400000</v>
      </c>
      <c r="C12" s="4">
        <f>[1]ROI!$A$11/5</f>
        <v>400000</v>
      </c>
      <c r="D12" s="4">
        <f>[1]ROI!$A$11/5</f>
        <v>400000</v>
      </c>
      <c r="E12" s="4">
        <f>[1]ROI!$A$11/5</f>
        <v>400000</v>
      </c>
      <c r="F12" s="4">
        <f>[1]ROI!$A$11/5</f>
        <v>400000</v>
      </c>
      <c r="G12" s="4">
        <f>AVERAGE(B12:F12)</f>
        <v>400000</v>
      </c>
    </row>
    <row r="13" spans="1:7" ht="18.75" customHeight="1" x14ac:dyDescent="0.25">
      <c r="A13" s="3" t="s">
        <v>5</v>
      </c>
      <c r="B13" s="5">
        <v>5.0000000000000001E-3</v>
      </c>
      <c r="C13" s="5">
        <v>5.4999999999999997E-3</v>
      </c>
      <c r="D13" s="5">
        <v>4.8999999999999998E-3</v>
      </c>
      <c r="E13" s="5">
        <v>4.5999999999999999E-3</v>
      </c>
      <c r="F13" s="5">
        <v>4.5999999999999999E-3</v>
      </c>
      <c r="G13" s="5">
        <f>AVERAGE(B13:F13)</f>
        <v>4.919999999999999E-3</v>
      </c>
    </row>
    <row r="14" spans="1:7" ht="18.75" customHeight="1" x14ac:dyDescent="0.25">
      <c r="A14" s="3" t="s">
        <v>6</v>
      </c>
      <c r="B14" s="6">
        <f>B12*B13</f>
        <v>2000</v>
      </c>
      <c r="C14" s="6">
        <f t="shared" ref="C14:F14" si="6">C12*C13</f>
        <v>2200</v>
      </c>
      <c r="D14" s="6">
        <f t="shared" si="6"/>
        <v>1960</v>
      </c>
      <c r="E14" s="6">
        <f t="shared" si="6"/>
        <v>1840</v>
      </c>
      <c r="F14" s="6">
        <f t="shared" si="6"/>
        <v>1840</v>
      </c>
      <c r="G14" s="4">
        <f>AVERAGE(B14:F14)</f>
        <v>1968</v>
      </c>
    </row>
    <row r="15" spans="1:7" ht="18.75" customHeight="1" x14ac:dyDescent="0.25">
      <c r="A15" s="7" t="s">
        <v>9</v>
      </c>
      <c r="B15" s="8">
        <v>1</v>
      </c>
      <c r="C15" s="8">
        <v>1.1000000000000001</v>
      </c>
      <c r="D15" s="8">
        <v>1.05</v>
      </c>
      <c r="E15" s="8">
        <v>0.9</v>
      </c>
      <c r="F15" s="8">
        <v>0.95</v>
      </c>
      <c r="G15" s="8">
        <f>AVERAGE(B15:F15)</f>
        <v>1.0000000000000002</v>
      </c>
    </row>
    <row r="16" spans="1:7" ht="18.75" customHeight="1" x14ac:dyDescent="0.25">
      <c r="A16" s="3" t="s">
        <v>7</v>
      </c>
      <c r="B16" s="9">
        <f>B15*B14</f>
        <v>2000</v>
      </c>
      <c r="C16" s="9">
        <f t="shared" ref="C16:D16" si="7">C15*C14</f>
        <v>2420</v>
      </c>
      <c r="D16" s="9">
        <f t="shared" si="7"/>
        <v>2058</v>
      </c>
      <c r="E16" s="9">
        <f t="shared" ref="E16:F16" si="8">E15*E14</f>
        <v>1656</v>
      </c>
      <c r="F16" s="9">
        <f t="shared" si="8"/>
        <v>1748</v>
      </c>
      <c r="G16" s="9">
        <f>AVERAGE(B16:F16)</f>
        <v>1976.4</v>
      </c>
    </row>
    <row r="17" spans="1:7" ht="18.75" customHeight="1" x14ac:dyDescent="0.25">
      <c r="A17" s="10" t="s">
        <v>8</v>
      </c>
      <c r="B17" s="11">
        <f>B16/B12*1000</f>
        <v>5</v>
      </c>
      <c r="C17" s="11">
        <f t="shared" ref="C17:D17" si="9">C16/C12*1000</f>
        <v>6.05</v>
      </c>
      <c r="D17" s="11">
        <f t="shared" si="9"/>
        <v>5.1450000000000005</v>
      </c>
      <c r="E17" s="11">
        <f t="shared" ref="E17:F17" si="10">E16/E12*1000</f>
        <v>4.1399999999999997</v>
      </c>
      <c r="F17" s="11">
        <f t="shared" si="10"/>
        <v>4.37</v>
      </c>
      <c r="G17" s="11">
        <f>AVERAGE(B17:F17)</f>
        <v>4.9410000000000007</v>
      </c>
    </row>
  </sheetData>
  <mergeCells count="2">
    <mergeCell ref="A1:G1"/>
    <mergeCell ref="A10:G10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ECPC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Cavalcante</dc:creator>
  <cp:lastModifiedBy>Charles Cavalcante</cp:lastModifiedBy>
  <dcterms:created xsi:type="dcterms:W3CDTF">2019-10-20T18:21:02Z</dcterms:created>
  <dcterms:modified xsi:type="dcterms:W3CDTF">2019-10-20T19:08:10Z</dcterms:modified>
</cp:coreProperties>
</file>