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545" activeTab="3"/>
  </bookViews>
  <sheets>
    <sheet name="1.25mm pitch, two rows" sheetId="1" r:id="rId1"/>
    <sheet name="2.54mm pitch, 2 rows" sheetId="2" r:id="rId2"/>
    <sheet name="2.54mm pitch, 1 row" sheetId="4" r:id="rId3"/>
    <sheet name="3.81mm pitch, 1 row" sheetId="5" r:id="rId4"/>
  </sheets>
  <calcPr calcId="145621"/>
</workbook>
</file>

<file path=xl/calcChain.xml><?xml version="1.0" encoding="utf-8"?>
<calcChain xmlns="http://schemas.openxmlformats.org/spreadsheetml/2006/main"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4" i="5"/>
  <c r="B18" i="4" l="1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4" i="2"/>
  <c r="B1" i="2"/>
  <c r="B5" i="2" s="1"/>
  <c r="B8" i="2"/>
  <c r="B9" i="2"/>
  <c r="B10" i="2"/>
  <c r="B12" i="2"/>
  <c r="B13" i="2"/>
  <c r="B14" i="2"/>
  <c r="B16" i="2"/>
  <c r="B17" i="2"/>
  <c r="B18" i="2"/>
  <c r="B4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" i="1"/>
  <c r="B15" i="2" l="1"/>
  <c r="B11" i="2"/>
  <c r="B7" i="2"/>
  <c r="B6" i="2"/>
</calcChain>
</file>

<file path=xl/sharedStrings.xml><?xml version="1.0" encoding="utf-8"?>
<sst xmlns="http://schemas.openxmlformats.org/spreadsheetml/2006/main" count="8" uniqueCount="4">
  <si>
    <t>Y Offset:</t>
  </si>
  <si>
    <t>X step</t>
  </si>
  <si>
    <t>Diameter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</si>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</sst>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B1" sqref="B1:B15"/>
    </sheetView>
  </sheetViews>
  <sheetFormatPr defaultRowHeight="15" x14ac:dyDescent="0.25"/>
  <sheetData>
    <row r="1" spans="1:14" x14ac:dyDescent="0.25">
      <c r="A1">
        <v>1</v>
      </c>
      <c r="B1" t="str">
        <f>"$PAD^^nSh """ &amp; A1 &amp; """ " &amp; IF(A1=1,"R","C") &amp; " 1.5 1.5 0 0 0^^nDr 0.8 0 0^^nAt STD N 00E0FFFF^^nNe 1 """"^^nPo " &amp; 2.5 * (A1-1)/2 &amp; " " &amp; 0 &amp; "^^n$EndPAD"</f>
        <v>$PAD^^nSh "1" R 1.5 1.5 0 0 0^^nDr 0.8 0 0^^nAt STD N 00E0FFFF^^nNe 1 ""^^nPo 0 0^^n$EndPAD</v>
      </c>
      <c r="M1">
        <v>2</v>
      </c>
      <c r="N1" t="str">
        <f>"$PAD^^nSh """ &amp; M1 &amp; """ C 1.5 1.5 0 0 0^^nDr 0.8 0 0^^nAt STD N 00E0FFFF^^nNe 1 """"^^nPo " &amp; 2.5 * (M1-1)/2 &amp; " " &amp; -5 &amp; "^^n$EndPAD"</f>
        <v>$PAD^^nSh "2" C 1.5 1.5 0 0 0^^nDr 0.8 0 0^^nAt STD N 00E0FFFF^^nNe 1 ""^^nPo 1.25 -5^^n$EndPAD</v>
      </c>
    </row>
    <row r="2" spans="1:14" x14ac:dyDescent="0.25">
      <c r="A2">
        <v>3</v>
      </c>
      <c r="B2" t="str">
        <f t="shared" ref="B2:B15" si="0">"$PAD^^nSh """ &amp; A2 &amp; """ " &amp; IF(A2=1,"R","C") &amp; " 1.5 1.5 0 0 0^^nDr 0.8 0 0^^nAt STD N 00E0FFFF^^nNe 1 """"^^nPo " &amp; 2.5 * (A2-1)/2 &amp; " " &amp; 0 &amp; "^^n$EndPAD"</f>
        <v>$PAD^^nSh "3" C 1.5 1.5 0 0 0^^nDr 0.8 0 0^^nAt STD N 00E0FFFF^^nNe 1 ""^^nPo 2.5 0^^n$EndPAD</v>
      </c>
      <c r="M2">
        <v>4</v>
      </c>
      <c r="N2" t="str">
        <f t="shared" ref="N2:N15" si="1">"$PAD^^nSh """ &amp; M2 &amp; """ C 1.5 1.5 0 0 0^^nDr 0.8 0 0^^nAt STD N 00E0FFFF^^nNe 1 """"^^nPo " &amp; 2.5 * (M2-1)/2 &amp; " " &amp; -5 &amp; "^^n$EndPAD"</f>
        <v>$PAD^^nSh "4" C 1.5 1.5 0 0 0^^nDr 0.8 0 0^^nAt STD N 00E0FFFF^^nNe 1 ""^^nPo 3.75 -5^^n$EndPAD</v>
      </c>
    </row>
    <row r="3" spans="1:14" x14ac:dyDescent="0.25">
      <c r="A3">
        <v>5</v>
      </c>
      <c r="B3" t="str">
        <f t="shared" si="0"/>
        <v>$PAD^^nSh "5" C 1.5 1.5 0 0 0^^nDr 0.8 0 0^^nAt STD N 00E0FFFF^^nNe 1 ""^^nPo 5 0^^n$EndPAD</v>
      </c>
      <c r="M3">
        <v>6</v>
      </c>
      <c r="N3" t="str">
        <f t="shared" si="1"/>
        <v>$PAD^^nSh "6" C 1.5 1.5 0 0 0^^nDr 0.8 0 0^^nAt STD N 00E0FFFF^^nNe 1 ""^^nPo 6.25 -5^^n$EndPAD</v>
      </c>
    </row>
    <row r="4" spans="1:14" x14ac:dyDescent="0.25">
      <c r="A4">
        <v>7</v>
      </c>
      <c r="B4" t="str">
        <f t="shared" si="0"/>
        <v>$PAD^^nSh "7" C 1.5 1.5 0 0 0^^nDr 0.8 0 0^^nAt STD N 00E0FFFF^^nNe 1 ""^^nPo 7.5 0^^n$EndPAD</v>
      </c>
      <c r="M4">
        <v>8</v>
      </c>
      <c r="N4" t="str">
        <f t="shared" si="1"/>
        <v>$PAD^^nSh "8" C 1.5 1.5 0 0 0^^nDr 0.8 0 0^^nAt STD N 00E0FFFF^^nNe 1 ""^^nPo 8.75 -5^^n$EndPAD</v>
      </c>
    </row>
    <row r="5" spans="1:14" x14ac:dyDescent="0.25">
      <c r="A5">
        <v>9</v>
      </c>
      <c r="B5" t="str">
        <f t="shared" si="0"/>
        <v>$PAD^^nSh "9" C 1.5 1.5 0 0 0^^nDr 0.8 0 0^^nAt STD N 00E0FFFF^^nNe 1 ""^^nPo 10 0^^n$EndPAD</v>
      </c>
      <c r="M5">
        <v>10</v>
      </c>
      <c r="N5" t="str">
        <f t="shared" si="1"/>
        <v>$PAD^^nSh "10" C 1.5 1.5 0 0 0^^nDr 0.8 0 0^^nAt STD N 00E0FFFF^^nNe 1 ""^^nPo 11.25 -5^^n$EndPAD</v>
      </c>
    </row>
    <row r="6" spans="1:14" x14ac:dyDescent="0.25">
      <c r="A6">
        <v>11</v>
      </c>
      <c r="B6" t="str">
        <f t="shared" si="0"/>
        <v>$PAD^^nSh "11" C 1.5 1.5 0 0 0^^nDr 0.8 0 0^^nAt STD N 00E0FFFF^^nNe 1 ""^^nPo 12.5 0^^n$EndPAD</v>
      </c>
      <c r="M6">
        <v>12</v>
      </c>
      <c r="N6" t="str">
        <f t="shared" si="1"/>
        <v>$PAD^^nSh "12" C 1.5 1.5 0 0 0^^nDr 0.8 0 0^^nAt STD N 00E0FFFF^^nNe 1 ""^^nPo 13.75 -5^^n$EndPAD</v>
      </c>
    </row>
    <row r="7" spans="1:14" x14ac:dyDescent="0.25">
      <c r="A7">
        <v>13</v>
      </c>
      <c r="B7" t="str">
        <f t="shared" si="0"/>
        <v>$PAD^^nSh "13" C 1.5 1.5 0 0 0^^nDr 0.8 0 0^^nAt STD N 00E0FFFF^^nNe 1 ""^^nPo 15 0^^n$EndPAD</v>
      </c>
      <c r="M7">
        <v>14</v>
      </c>
      <c r="N7" t="str">
        <f t="shared" si="1"/>
        <v>$PAD^^nSh "14" C 1.5 1.5 0 0 0^^nDr 0.8 0 0^^nAt STD N 00E0FFFF^^nNe 1 ""^^nPo 16.25 -5^^n$EndPAD</v>
      </c>
    </row>
    <row r="8" spans="1:14" x14ac:dyDescent="0.25">
      <c r="A8">
        <v>15</v>
      </c>
      <c r="B8" t="str">
        <f t="shared" si="0"/>
        <v>$PAD^^nSh "15" C 1.5 1.5 0 0 0^^nDr 0.8 0 0^^nAt STD N 00E0FFFF^^nNe 1 ""^^nPo 17.5 0^^n$EndPAD</v>
      </c>
      <c r="M8">
        <v>16</v>
      </c>
      <c r="N8" t="str">
        <f t="shared" si="1"/>
        <v>$PAD^^nSh "16" C 1.5 1.5 0 0 0^^nDr 0.8 0 0^^nAt STD N 00E0FFFF^^nNe 1 ""^^nPo 18.75 -5^^n$EndPAD</v>
      </c>
    </row>
    <row r="9" spans="1:14" x14ac:dyDescent="0.25">
      <c r="A9">
        <v>17</v>
      </c>
      <c r="B9" t="str">
        <f t="shared" si="0"/>
        <v>$PAD^^nSh "17" C 1.5 1.5 0 0 0^^nDr 0.8 0 0^^nAt STD N 00E0FFFF^^nNe 1 ""^^nPo 20 0^^n$EndPAD</v>
      </c>
      <c r="M9">
        <v>18</v>
      </c>
      <c r="N9" t="str">
        <f t="shared" si="1"/>
        <v>$PAD^^nSh "18" C 1.5 1.5 0 0 0^^nDr 0.8 0 0^^nAt STD N 00E0FFFF^^nNe 1 ""^^nPo 21.25 -5^^n$EndPAD</v>
      </c>
    </row>
    <row r="10" spans="1:14" x14ac:dyDescent="0.25">
      <c r="A10">
        <v>19</v>
      </c>
      <c r="B10" t="str">
        <f t="shared" si="0"/>
        <v>$PAD^^nSh "19" C 1.5 1.5 0 0 0^^nDr 0.8 0 0^^nAt STD N 00E0FFFF^^nNe 1 ""^^nPo 22.5 0^^n$EndPAD</v>
      </c>
      <c r="M10">
        <v>20</v>
      </c>
      <c r="N10" t="str">
        <f t="shared" si="1"/>
        <v>$PAD^^nSh "20" C 1.5 1.5 0 0 0^^nDr 0.8 0 0^^nAt STD N 00E0FFFF^^nNe 1 ""^^nPo 23.75 -5^^n$EndPAD</v>
      </c>
    </row>
    <row r="11" spans="1:14" x14ac:dyDescent="0.25">
      <c r="A11">
        <v>21</v>
      </c>
      <c r="B11" t="str">
        <f t="shared" si="0"/>
        <v>$PAD^^nSh "21" C 1.5 1.5 0 0 0^^nDr 0.8 0 0^^nAt STD N 00E0FFFF^^nNe 1 ""^^nPo 25 0^^n$EndPAD</v>
      </c>
      <c r="M11">
        <v>22</v>
      </c>
      <c r="N11" t="str">
        <f t="shared" si="1"/>
        <v>$PAD^^nSh "22" C 1.5 1.5 0 0 0^^nDr 0.8 0 0^^nAt STD N 00E0FFFF^^nNe 1 ""^^nPo 26.25 -5^^n$EndPAD</v>
      </c>
    </row>
    <row r="12" spans="1:14" x14ac:dyDescent="0.25">
      <c r="A12">
        <v>23</v>
      </c>
      <c r="B12" t="str">
        <f t="shared" si="0"/>
        <v>$PAD^^nSh "23" C 1.5 1.5 0 0 0^^nDr 0.8 0 0^^nAt STD N 00E0FFFF^^nNe 1 ""^^nPo 27.5 0^^n$EndPAD</v>
      </c>
      <c r="M12">
        <v>24</v>
      </c>
      <c r="N12" t="str">
        <f t="shared" si="1"/>
        <v>$PAD^^nSh "24" C 1.5 1.5 0 0 0^^nDr 0.8 0 0^^nAt STD N 00E0FFFF^^nNe 1 ""^^nPo 28.75 -5^^n$EndPAD</v>
      </c>
    </row>
    <row r="13" spans="1:14" x14ac:dyDescent="0.25">
      <c r="A13">
        <v>25</v>
      </c>
      <c r="B13" t="str">
        <f t="shared" si="0"/>
        <v>$PAD^^nSh "25" C 1.5 1.5 0 0 0^^nDr 0.8 0 0^^nAt STD N 00E0FFFF^^nNe 1 ""^^nPo 30 0^^n$EndPAD</v>
      </c>
      <c r="M13">
        <v>26</v>
      </c>
      <c r="N13" t="str">
        <f t="shared" si="1"/>
        <v>$PAD^^nSh "26" C 1.5 1.5 0 0 0^^nDr 0.8 0 0^^nAt STD N 00E0FFFF^^nNe 1 ""^^nPo 31.25 -5^^n$EndPAD</v>
      </c>
    </row>
    <row r="14" spans="1:14" x14ac:dyDescent="0.25">
      <c r="A14">
        <v>27</v>
      </c>
      <c r="B14" t="str">
        <f t="shared" si="0"/>
        <v>$PAD^^nSh "27" C 1.5 1.5 0 0 0^^nDr 0.8 0 0^^nAt STD N 00E0FFFF^^nNe 1 ""^^nPo 32.5 0^^n$EndPAD</v>
      </c>
      <c r="M14">
        <v>28</v>
      </c>
      <c r="N14" t="str">
        <f t="shared" si="1"/>
        <v>$PAD^^nSh "28" C 1.5 1.5 0 0 0^^nDr 0.8 0 0^^nAt STD N 00E0FFFF^^nNe 1 ""^^nPo 33.75 -5^^n$EndPAD</v>
      </c>
    </row>
    <row r="15" spans="1:14" x14ac:dyDescent="0.25">
      <c r="A15">
        <v>29</v>
      </c>
      <c r="B15" t="str">
        <f t="shared" si="0"/>
        <v>$PAD^^nSh "29" C 1.5 1.5 0 0 0^^nDr 0.8 0 0^^nAt STD N 00E0FFFF^^nNe 1 ""^^nPo 35 0^^n$EndPAD</v>
      </c>
      <c r="M15">
        <v>30</v>
      </c>
      <c r="N15" t="str">
        <f t="shared" si="1"/>
        <v>$PAD^^nSh "30" C 1.5 1.5 0 0 0^^nDr 0.8 0 0^^nAt STD N 00E0FFFF^^nNe 1 ""^^nPo 36.25 -5^^n$EndPAD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9" sqref="E4:E9"/>
    </sheetView>
  </sheetViews>
  <sheetFormatPr defaultRowHeight="15" x14ac:dyDescent="0.25"/>
  <sheetData>
    <row r="1" spans="1:5" x14ac:dyDescent="0.25">
      <c r="A1" t="s">
        <v>1</v>
      </c>
      <c r="B1">
        <f>2.54/2</f>
        <v>1.27</v>
      </c>
      <c r="E1">
        <v>2.54</v>
      </c>
    </row>
    <row r="2" spans="1:5" x14ac:dyDescent="0.25">
      <c r="A2" t="s">
        <v>0</v>
      </c>
      <c r="B2">
        <v>0</v>
      </c>
      <c r="E2">
        <v>-2.54</v>
      </c>
    </row>
    <row r="4" spans="1:5" x14ac:dyDescent="0.25">
      <c r="A4">
        <v>1</v>
      </c>
      <c r="B4" t="str">
        <f>"$PAD^^nSh """ &amp; A4 &amp; """ " &amp; IF(A4=1,"R","C") &amp; " 1.5 1.5 0 0 0^^nDr 0.8 0 0^^nAt STD N 00E0FFFF^^nNe 1 """"^^nPo " &amp; $B$1 *(A4-1) &amp; " " &amp; $B$2 &amp; "^^n$EndPAD"</f>
        <v>$PAD^^nSh "1" R 1.5 1.5 0 0 0^^nDr 0.8 0 0^^nAt STD N 00E0FFFF^^nNe 1 ""^^nPo 0 0^^n$EndPAD</v>
      </c>
      <c r="D4">
        <v>2</v>
      </c>
      <c r="E4" t="str">
        <f>"$PAD^^nSh """ &amp; D4 &amp; """ " &amp; IF(D4=1,"R","C") &amp; " 1.5 1.5 0 0 0^^nDr 0.8 0 0^^nAt STD N 00E0FFFF^^nNe 1 """"^^nPo " &amp; $B$1 *(D4-2) &amp; " " &amp; $E$2 &amp; "^^n$EndPAD"</f>
        <v>$PAD^^nSh "2" C 1.5 1.5 0 0 0^^nDr 0.8 0 0^^nAt STD N 00E0FFFF^^nNe 1 ""^^nPo 0 -2.54^^n$EndPAD</v>
      </c>
    </row>
    <row r="5" spans="1:5" x14ac:dyDescent="0.25">
      <c r="A5">
        <v>3</v>
      </c>
      <c r="B5" t="str">
        <f t="shared" ref="B5:B18" si="0">"$PAD^^nSh """ &amp; A5 &amp; """ " &amp; IF(A5=1,"R","C") &amp; " 1.5 1.5 0 0 0^^nDr 0.8 0 0^^nAt STD N 00E0FFFF^^nNe 1 """"^^nPo " &amp; $B$1 *(A5-1) &amp; " " &amp; $B$2 &amp; "^^n$EndPAD"</f>
        <v>$PAD^^nSh "3" C 1.5 1.5 0 0 0^^nDr 0.8 0 0^^nAt STD N 00E0FFFF^^nNe 1 ""^^nPo 2.54 0^^n$EndPAD</v>
      </c>
      <c r="D5">
        <v>4</v>
      </c>
      <c r="E5" t="str">
        <f t="shared" ref="E5:E18" si="1">"$PAD^^nSh """ &amp; D5 &amp; """ " &amp; IF(D5=1,"R","C") &amp; " 1.5 1.5 0 0 0^^nDr 0.8 0 0^^nAt STD N 00E0FFFF^^nNe 1 """"^^nPo " &amp; $B$1 *(D5-2) &amp; " " &amp; $E$2 &amp; "^^n$EndPAD"</f>
        <v>$PAD^^nSh "4" C 1.5 1.5 0 0 0^^nDr 0.8 0 0^^nAt STD N 00E0FFFF^^nNe 1 ""^^nPo 2.54 -2.54^^n$EndPAD</v>
      </c>
    </row>
    <row r="6" spans="1:5" x14ac:dyDescent="0.25">
      <c r="A6">
        <v>5</v>
      </c>
      <c r="B6" t="str">
        <f t="shared" si="0"/>
        <v>$PAD^^nSh "5" C 1.5 1.5 0 0 0^^nDr 0.8 0 0^^nAt STD N 00E0FFFF^^nNe 1 ""^^nPo 5.08 0^^n$EndPAD</v>
      </c>
      <c r="D6">
        <v>6</v>
      </c>
      <c r="E6" t="str">
        <f t="shared" si="1"/>
        <v>$PAD^^nSh "6" C 1.5 1.5 0 0 0^^nDr 0.8 0 0^^nAt STD N 00E0FFFF^^nNe 1 ""^^nPo 5.08 -2.54^^n$EndPAD</v>
      </c>
    </row>
    <row r="7" spans="1:5" x14ac:dyDescent="0.25">
      <c r="A7">
        <v>7</v>
      </c>
      <c r="B7" t="str">
        <f t="shared" si="0"/>
        <v>$PAD^^nSh "7" C 1.5 1.5 0 0 0^^nDr 0.8 0 0^^nAt STD N 00E0FFFF^^nNe 1 ""^^nPo 7.62 0^^n$EndPAD</v>
      </c>
      <c r="D7">
        <v>8</v>
      </c>
      <c r="E7" t="str">
        <f t="shared" si="1"/>
        <v>$PAD^^nSh "8" C 1.5 1.5 0 0 0^^nDr 0.8 0 0^^nAt STD N 00E0FFFF^^nNe 1 ""^^nPo 7.62 -2.54^^n$EndPAD</v>
      </c>
    </row>
    <row r="8" spans="1:5" x14ac:dyDescent="0.25">
      <c r="A8">
        <v>9</v>
      </c>
      <c r="B8" t="str">
        <f t="shared" si="0"/>
        <v>$PAD^^nSh "9" C 1.5 1.5 0 0 0^^nDr 0.8 0 0^^nAt STD N 00E0FFFF^^nNe 1 ""^^nPo 10.16 0^^n$EndPAD</v>
      </c>
      <c r="D8">
        <v>10</v>
      </c>
      <c r="E8" t="str">
        <f t="shared" si="1"/>
        <v>$PAD^^nSh "10" C 1.5 1.5 0 0 0^^nDr 0.8 0 0^^nAt STD N 00E0FFFF^^nNe 1 ""^^nPo 10.16 -2.54^^n$EndPAD</v>
      </c>
    </row>
    <row r="9" spans="1:5" x14ac:dyDescent="0.25">
      <c r="A9">
        <v>11</v>
      </c>
      <c r="B9" t="str">
        <f t="shared" si="0"/>
        <v>$PAD^^nSh "11" C 1.5 1.5 0 0 0^^nDr 0.8 0 0^^nAt STD N 00E0FFFF^^nNe 1 ""^^nPo 12.7 0^^n$EndPAD</v>
      </c>
      <c r="D9">
        <v>12</v>
      </c>
      <c r="E9" t="str">
        <f t="shared" si="1"/>
        <v>$PAD^^nSh "12" C 1.5 1.5 0 0 0^^nDr 0.8 0 0^^nAt STD N 00E0FFFF^^nNe 1 ""^^nPo 12.7 -2.54^^n$EndPAD</v>
      </c>
    </row>
    <row r="10" spans="1:5" x14ac:dyDescent="0.25">
      <c r="A10">
        <v>13</v>
      </c>
      <c r="B10" t="str">
        <f t="shared" si="0"/>
        <v>$PAD^^nSh "13" C 1.5 1.5 0 0 0^^nDr 0.8 0 0^^nAt STD N 00E0FFFF^^nNe 1 ""^^nPo 15.24 0^^n$EndPAD</v>
      </c>
      <c r="D10">
        <v>14</v>
      </c>
      <c r="E10" t="str">
        <f t="shared" si="1"/>
        <v>$PAD^^nSh "14" C 1.5 1.5 0 0 0^^nDr 0.8 0 0^^nAt STD N 00E0FFFF^^nNe 1 ""^^nPo 15.24 -2.54^^n$EndPAD</v>
      </c>
    </row>
    <row r="11" spans="1:5" x14ac:dyDescent="0.25">
      <c r="A11">
        <v>15</v>
      </c>
      <c r="B11" t="str">
        <f t="shared" si="0"/>
        <v>$PAD^^nSh "15" C 1.5 1.5 0 0 0^^nDr 0.8 0 0^^nAt STD N 00E0FFFF^^nNe 1 ""^^nPo 17.78 0^^n$EndPAD</v>
      </c>
      <c r="D11">
        <v>16</v>
      </c>
      <c r="E11" t="str">
        <f t="shared" si="1"/>
        <v>$PAD^^nSh "16" C 1.5 1.5 0 0 0^^nDr 0.8 0 0^^nAt STD N 00E0FFFF^^nNe 1 ""^^nPo 17.78 -2.54^^n$EndPAD</v>
      </c>
    </row>
    <row r="12" spans="1:5" x14ac:dyDescent="0.25">
      <c r="A12">
        <v>17</v>
      </c>
      <c r="B12" t="str">
        <f t="shared" si="0"/>
        <v>$PAD^^nSh "17" C 1.5 1.5 0 0 0^^nDr 0.8 0 0^^nAt STD N 00E0FFFF^^nNe 1 ""^^nPo 20.32 0^^n$EndPAD</v>
      </c>
      <c r="D12">
        <v>18</v>
      </c>
      <c r="E12" t="str">
        <f t="shared" si="1"/>
        <v>$PAD^^nSh "18" C 1.5 1.5 0 0 0^^nDr 0.8 0 0^^nAt STD N 00E0FFFF^^nNe 1 ""^^nPo 20.32 -2.54^^n$EndPAD</v>
      </c>
    </row>
    <row r="13" spans="1:5" x14ac:dyDescent="0.25">
      <c r="A13">
        <v>19</v>
      </c>
      <c r="B13" t="str">
        <f t="shared" si="0"/>
        <v>$PAD^^nSh "19" C 1.5 1.5 0 0 0^^nDr 0.8 0 0^^nAt STD N 00E0FFFF^^nNe 1 ""^^nPo 22.86 0^^n$EndPAD</v>
      </c>
      <c r="D13">
        <v>20</v>
      </c>
      <c r="E13" t="str">
        <f t="shared" si="1"/>
        <v>$PAD^^nSh "20" C 1.5 1.5 0 0 0^^nDr 0.8 0 0^^nAt STD N 00E0FFFF^^nNe 1 ""^^nPo 22.86 -2.54^^n$EndPAD</v>
      </c>
    </row>
    <row r="14" spans="1:5" x14ac:dyDescent="0.25">
      <c r="A14">
        <v>21</v>
      </c>
      <c r="B14" t="str">
        <f t="shared" si="0"/>
        <v>$PAD^^nSh "21" C 1.5 1.5 0 0 0^^nDr 0.8 0 0^^nAt STD N 00E0FFFF^^nNe 1 ""^^nPo 25.4 0^^n$EndPAD</v>
      </c>
      <c r="D14">
        <v>22</v>
      </c>
      <c r="E14" t="str">
        <f t="shared" si="1"/>
        <v>$PAD^^nSh "22" C 1.5 1.5 0 0 0^^nDr 0.8 0 0^^nAt STD N 00E0FFFF^^nNe 1 ""^^nPo 25.4 -2.54^^n$EndPAD</v>
      </c>
    </row>
    <row r="15" spans="1:5" x14ac:dyDescent="0.25">
      <c r="A15">
        <v>23</v>
      </c>
      <c r="B15" t="str">
        <f t="shared" si="0"/>
        <v>$PAD^^nSh "23" C 1.5 1.5 0 0 0^^nDr 0.8 0 0^^nAt STD N 00E0FFFF^^nNe 1 ""^^nPo 27.94 0^^n$EndPAD</v>
      </c>
      <c r="D15">
        <v>24</v>
      </c>
      <c r="E15" t="str">
        <f t="shared" si="1"/>
        <v>$PAD^^nSh "24" C 1.5 1.5 0 0 0^^nDr 0.8 0 0^^nAt STD N 00E0FFFF^^nNe 1 ""^^nPo 27.94 -2.54^^n$EndPAD</v>
      </c>
    </row>
    <row r="16" spans="1:5" x14ac:dyDescent="0.25">
      <c r="A16">
        <v>25</v>
      </c>
      <c r="B16" t="str">
        <f t="shared" si="0"/>
        <v>$PAD^^nSh "25" C 1.5 1.5 0 0 0^^nDr 0.8 0 0^^nAt STD N 00E0FFFF^^nNe 1 ""^^nPo 30.48 0^^n$EndPAD</v>
      </c>
      <c r="D16">
        <v>26</v>
      </c>
      <c r="E16" t="str">
        <f t="shared" si="1"/>
        <v>$PAD^^nSh "26" C 1.5 1.5 0 0 0^^nDr 0.8 0 0^^nAt STD N 00E0FFFF^^nNe 1 ""^^nPo 30.48 -2.54^^n$EndPAD</v>
      </c>
    </row>
    <row r="17" spans="1:5" x14ac:dyDescent="0.25">
      <c r="A17">
        <v>27</v>
      </c>
      <c r="B17" t="str">
        <f t="shared" si="0"/>
        <v>$PAD^^nSh "27" C 1.5 1.5 0 0 0^^nDr 0.8 0 0^^nAt STD N 00E0FFFF^^nNe 1 ""^^nPo 33.02 0^^n$EndPAD</v>
      </c>
      <c r="D17">
        <v>28</v>
      </c>
      <c r="E17" t="str">
        <f t="shared" si="1"/>
        <v>$PAD^^nSh "28" C 1.5 1.5 0 0 0^^nDr 0.8 0 0^^nAt STD N 00E0FFFF^^nNe 1 ""^^nPo 33.02 -2.54^^n$EndPAD</v>
      </c>
    </row>
    <row r="18" spans="1:5" x14ac:dyDescent="0.25">
      <c r="A18">
        <v>29</v>
      </c>
      <c r="B18" t="str">
        <f t="shared" si="0"/>
        <v>$PAD^^nSh "29" C 1.5 1.5 0 0 0^^nDr 0.8 0 0^^nAt STD N 00E0FFFF^^nNe 1 ""^^nPo 35.56 0^^n$EndPAD</v>
      </c>
      <c r="D18">
        <v>30</v>
      </c>
      <c r="E18" t="str">
        <f t="shared" si="1"/>
        <v>$PAD^^nSh "30" C 1.5 1.5 0 0 0^^nDr 0.8 0 0^^nAt STD N 00E0FFFF^^nNe 1 ""^^nPo 35.56 -2.54^^n$EndPAD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" sqref="B4:B11"/>
    </sheetView>
  </sheetViews>
  <sheetFormatPr defaultRowHeight="15" x14ac:dyDescent="0.25"/>
  <sheetData>
    <row r="1" spans="1:2" x14ac:dyDescent="0.25">
      <c r="A1" t="s">
        <v>1</v>
      </c>
      <c r="B1">
        <v>2.54</v>
      </c>
    </row>
    <row r="2" spans="1:2" x14ac:dyDescent="0.25">
      <c r="A2" t="s">
        <v>0</v>
      </c>
      <c r="B2">
        <v>0</v>
      </c>
    </row>
    <row r="4" spans="1:2" x14ac:dyDescent="0.25">
      <c r="A4">
        <v>1</v>
      </c>
      <c r="B4" t="str">
        <f>"$PAD^^nSh """ &amp; A4 &amp; """ " &amp; IF(A4=1,"R","C") &amp; " 1.5 1.5 0 0 0^^nDr 0.8 0 0^^nAt STD N 00E0FFFF^^nNe 1 """"^^nPo " &amp; $B$1 *(A4-1) &amp; " " &amp; $B$2 &amp; "^^n$EndPAD"</f>
        <v>$PAD^^nSh "1" R 1.5 1.5 0 0 0^^nDr 0.8 0 0^^nAt STD N 00E0FFFF^^nNe 1 ""^^nPo 0 0^^n$EndPAD</v>
      </c>
    </row>
    <row r="5" spans="1:2" x14ac:dyDescent="0.25">
      <c r="A5">
        <v>2</v>
      </c>
      <c r="B5" t="str">
        <f t="shared" ref="B5:B18" si="0">"$PAD^^nSh """ &amp; A5 &amp; """ " &amp; IF(A5=1,"R","C") &amp; " 1.5 1.5 0 0 0^^nDr 0.8 0 0^^nAt STD N 00E0FFFF^^nNe 1 """"^^nPo " &amp; $B$1 *(A5-1) &amp; " " &amp; $B$2 &amp; "^^n$EndPAD"</f>
        <v>$PAD^^nSh "2" C 1.5 1.5 0 0 0^^nDr 0.8 0 0^^nAt STD N 00E0FFFF^^nNe 1 ""^^nPo 2.54 0^^n$EndPAD</v>
      </c>
    </row>
    <row r="6" spans="1:2" x14ac:dyDescent="0.25">
      <c r="A6">
        <v>3</v>
      </c>
      <c r="B6" t="str">
        <f t="shared" si="0"/>
        <v>$PAD^^nSh "3" C 1.5 1.5 0 0 0^^nDr 0.8 0 0^^nAt STD N 00E0FFFF^^nNe 1 ""^^nPo 5.08 0^^n$EndPAD</v>
      </c>
    </row>
    <row r="7" spans="1:2" x14ac:dyDescent="0.25">
      <c r="A7">
        <v>4</v>
      </c>
      <c r="B7" t="str">
        <f t="shared" si="0"/>
        <v>$PAD^^nSh "4" C 1.5 1.5 0 0 0^^nDr 0.8 0 0^^nAt STD N 00E0FFFF^^nNe 1 ""^^nPo 7.62 0^^n$EndPAD</v>
      </c>
    </row>
    <row r="8" spans="1:2" x14ac:dyDescent="0.25">
      <c r="A8">
        <v>5</v>
      </c>
      <c r="B8" t="str">
        <f t="shared" si="0"/>
        <v>$PAD^^nSh "5" C 1.5 1.5 0 0 0^^nDr 0.8 0 0^^nAt STD N 00E0FFFF^^nNe 1 ""^^nPo 10.16 0^^n$EndPAD</v>
      </c>
    </row>
    <row r="9" spans="1:2" x14ac:dyDescent="0.25">
      <c r="A9">
        <v>6</v>
      </c>
      <c r="B9" t="str">
        <f t="shared" si="0"/>
        <v>$PAD^^nSh "6" C 1.5 1.5 0 0 0^^nDr 0.8 0 0^^nAt STD N 00E0FFFF^^nNe 1 ""^^nPo 12.7 0^^n$EndPAD</v>
      </c>
    </row>
    <row r="10" spans="1:2" x14ac:dyDescent="0.25">
      <c r="A10">
        <v>7</v>
      </c>
      <c r="B10" t="str">
        <f t="shared" si="0"/>
        <v>$PAD^^nSh "7" C 1.5 1.5 0 0 0^^nDr 0.8 0 0^^nAt STD N 00E0FFFF^^nNe 1 ""^^nPo 15.24 0^^n$EndPAD</v>
      </c>
    </row>
    <row r="11" spans="1:2" x14ac:dyDescent="0.25">
      <c r="A11">
        <v>8</v>
      </c>
      <c r="B11" t="str">
        <f t="shared" si="0"/>
        <v>$PAD^^nSh "8" C 1.5 1.5 0 0 0^^nDr 0.8 0 0^^nAt STD N 00E0FFFF^^nNe 1 ""^^nPo 17.78 0^^n$EndPAD</v>
      </c>
    </row>
    <row r="12" spans="1:2" x14ac:dyDescent="0.25">
      <c r="A12">
        <v>9</v>
      </c>
      <c r="B12" t="str">
        <f t="shared" si="0"/>
        <v>$PAD^^nSh "9" C 1.5 1.5 0 0 0^^nDr 0.8 0 0^^nAt STD N 00E0FFFF^^nNe 1 ""^^nPo 20.32 0^^n$EndPAD</v>
      </c>
    </row>
    <row r="13" spans="1:2" x14ac:dyDescent="0.25">
      <c r="A13">
        <v>10</v>
      </c>
      <c r="B13" t="str">
        <f t="shared" si="0"/>
        <v>$PAD^^nSh "10" C 1.5 1.5 0 0 0^^nDr 0.8 0 0^^nAt STD N 00E0FFFF^^nNe 1 ""^^nPo 22.86 0^^n$EndPAD</v>
      </c>
    </row>
    <row r="14" spans="1:2" x14ac:dyDescent="0.25">
      <c r="A14">
        <v>11</v>
      </c>
      <c r="B14" t="str">
        <f t="shared" si="0"/>
        <v>$PAD^^nSh "11" C 1.5 1.5 0 0 0^^nDr 0.8 0 0^^nAt STD N 00E0FFFF^^nNe 1 ""^^nPo 25.4 0^^n$EndPAD</v>
      </c>
    </row>
    <row r="15" spans="1:2" x14ac:dyDescent="0.25">
      <c r="A15">
        <v>12</v>
      </c>
      <c r="B15" t="str">
        <f t="shared" si="0"/>
        <v>$PAD^^nSh "12" C 1.5 1.5 0 0 0^^nDr 0.8 0 0^^nAt STD N 00E0FFFF^^nNe 1 ""^^nPo 27.94 0^^n$EndPAD</v>
      </c>
    </row>
    <row r="16" spans="1:2" x14ac:dyDescent="0.25">
      <c r="A16">
        <v>13</v>
      </c>
      <c r="B16" t="str">
        <f t="shared" si="0"/>
        <v>$PAD^^nSh "13" C 1.5 1.5 0 0 0^^nDr 0.8 0 0^^nAt STD N 00E0FFFF^^nNe 1 ""^^nPo 30.48 0^^n$EndPAD</v>
      </c>
    </row>
    <row r="17" spans="1:2" x14ac:dyDescent="0.25">
      <c r="A17">
        <v>14</v>
      </c>
      <c r="B17" t="str">
        <f t="shared" si="0"/>
        <v>$PAD^^nSh "14" C 1.5 1.5 0 0 0^^nDr 0.8 0 0^^nAt STD N 00E0FFFF^^nNe 1 ""^^nPo 33.02 0^^n$EndPAD</v>
      </c>
    </row>
    <row r="18" spans="1:2" x14ac:dyDescent="0.25">
      <c r="A18">
        <v>15</v>
      </c>
      <c r="B18" t="str">
        <f t="shared" si="0"/>
        <v>$PAD^^nSh "15" C 1.5 1.5 0 0 0^^nDr 0.8 0 0^^nAt STD N 00E0FFFF^^nNe 1 ""^^nPo 35.56 0^^n$EndPAD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4" sqref="B4:B18"/>
    </sheetView>
  </sheetViews>
  <sheetFormatPr defaultRowHeight="15" x14ac:dyDescent="0.25"/>
  <sheetData>
    <row r="1" spans="1:6" x14ac:dyDescent="0.25">
      <c r="A1" t="s">
        <v>1</v>
      </c>
      <c r="B1">
        <v>3.81</v>
      </c>
      <c r="C1" t="s">
        <v>2</v>
      </c>
      <c r="D1">
        <v>1.4</v>
      </c>
      <c r="E1" t="s">
        <v>3</v>
      </c>
      <c r="F1">
        <v>2.5</v>
      </c>
    </row>
    <row r="2" spans="1:6" x14ac:dyDescent="0.25">
      <c r="A2" t="s">
        <v>0</v>
      </c>
      <c r="B2">
        <v>0</v>
      </c>
    </row>
    <row r="4" spans="1:6" x14ac:dyDescent="0.25">
      <c r="A4">
        <v>1</v>
      </c>
      <c r="B4" t="str">
        <f>"$PAD^^nSh """ &amp; A4 &amp; """ " &amp; IF(A4=1,"R","C") &amp; " " &amp;$F$1&amp; " " &amp;$F$1&amp; " 0 0 0^^nDr " &amp; $D$1 &amp; " 0 0^^nAt STD N 00E0FFFF^^nNe 1 """"^^nPo " &amp; $B$1 *(A4-1) &amp; " " &amp; $B$2 &amp; "^^n$EndPAD"</f>
        <v>$PAD^^nSh "1" R 2.5 2.5 0 0 0^^nDr 1.4 0 0^^nAt STD N 00E0FFFF^^nNe 1 ""^^nPo 0 0^^n$EndPAD</v>
      </c>
    </row>
    <row r="5" spans="1:6" x14ac:dyDescent="0.25">
      <c r="A5">
        <v>2</v>
      </c>
      <c r="B5" t="str">
        <f t="shared" ref="B5:B18" si="0">"$PAD^^nSh """ &amp; A5 &amp; """ " &amp; IF(A5=1,"R","C") &amp; " " &amp;$F$1&amp; " " &amp;$F$1&amp; " 0 0 0^^nDr " &amp; $D$1 &amp; " 0 0^^nAt STD N 00E0FFFF^^nNe 1 """"^^nPo " &amp; $B$1 *(A5-1) &amp; " " &amp; $B$2 &amp; "^^n$EndPAD"</f>
        <v>$PAD^^nSh "2" C 2.5 2.5 0 0 0^^nDr 1.4 0 0^^nAt STD N 00E0FFFF^^nNe 1 ""^^nPo 3.81 0^^n$EndPAD</v>
      </c>
    </row>
    <row r="6" spans="1:6" x14ac:dyDescent="0.25">
      <c r="A6">
        <v>3</v>
      </c>
      <c r="B6" t="str">
        <f t="shared" si="0"/>
        <v>$PAD^^nSh "3" C 2.5 2.5 0 0 0^^nDr 1.4 0 0^^nAt STD N 00E0FFFF^^nNe 1 ""^^nPo 7.62 0^^n$EndPAD</v>
      </c>
    </row>
    <row r="7" spans="1:6" x14ac:dyDescent="0.25">
      <c r="A7">
        <v>4</v>
      </c>
      <c r="B7" t="str">
        <f t="shared" si="0"/>
        <v>$PAD^^nSh "4" C 2.5 2.5 0 0 0^^nDr 1.4 0 0^^nAt STD N 00E0FFFF^^nNe 1 ""^^nPo 11.43 0^^n$EndPAD</v>
      </c>
    </row>
    <row r="8" spans="1:6" x14ac:dyDescent="0.25">
      <c r="A8">
        <v>5</v>
      </c>
      <c r="B8" t="str">
        <f t="shared" si="0"/>
        <v>$PAD^^nSh "5" C 2.5 2.5 0 0 0^^nDr 1.4 0 0^^nAt STD N 00E0FFFF^^nNe 1 ""^^nPo 15.24 0^^n$EndPAD</v>
      </c>
    </row>
    <row r="9" spans="1:6" x14ac:dyDescent="0.25">
      <c r="A9">
        <v>6</v>
      </c>
      <c r="B9" t="str">
        <f t="shared" si="0"/>
        <v>$PAD^^nSh "6" C 2.5 2.5 0 0 0^^nDr 1.4 0 0^^nAt STD N 00E0FFFF^^nNe 1 ""^^nPo 19.05 0^^n$EndPAD</v>
      </c>
    </row>
    <row r="10" spans="1:6" x14ac:dyDescent="0.25">
      <c r="A10">
        <v>7</v>
      </c>
      <c r="B10" t="str">
        <f t="shared" si="0"/>
        <v>$PAD^^nSh "7" C 2.5 2.5 0 0 0^^nDr 1.4 0 0^^nAt STD N 00E0FFFF^^nNe 1 ""^^nPo 22.86 0^^n$EndPAD</v>
      </c>
    </row>
    <row r="11" spans="1:6" x14ac:dyDescent="0.25">
      <c r="A11">
        <v>8</v>
      </c>
      <c r="B11" t="str">
        <f t="shared" si="0"/>
        <v>$PAD^^nSh "8" C 2.5 2.5 0 0 0^^nDr 1.4 0 0^^nAt STD N 00E0FFFF^^nNe 1 ""^^nPo 26.67 0^^n$EndPAD</v>
      </c>
    </row>
    <row r="12" spans="1:6" x14ac:dyDescent="0.25">
      <c r="A12">
        <v>9</v>
      </c>
      <c r="B12" t="str">
        <f t="shared" si="0"/>
        <v>$PAD^^nSh "9" C 2.5 2.5 0 0 0^^nDr 1.4 0 0^^nAt STD N 00E0FFFF^^nNe 1 ""^^nPo 30.48 0^^n$EndPAD</v>
      </c>
    </row>
    <row r="13" spans="1:6" x14ac:dyDescent="0.25">
      <c r="A13">
        <v>10</v>
      </c>
      <c r="B13" t="str">
        <f t="shared" si="0"/>
        <v>$PAD^^nSh "10" C 2.5 2.5 0 0 0^^nDr 1.4 0 0^^nAt STD N 00E0FFFF^^nNe 1 ""^^nPo 34.29 0^^n$EndPAD</v>
      </c>
    </row>
    <row r="14" spans="1:6" x14ac:dyDescent="0.25">
      <c r="A14">
        <v>11</v>
      </c>
      <c r="B14" t="str">
        <f t="shared" si="0"/>
        <v>$PAD^^nSh "11" C 2.5 2.5 0 0 0^^nDr 1.4 0 0^^nAt STD N 00E0FFFF^^nNe 1 ""^^nPo 38.1 0^^n$EndPAD</v>
      </c>
    </row>
    <row r="15" spans="1:6" x14ac:dyDescent="0.25">
      <c r="A15">
        <v>12</v>
      </c>
      <c r="B15" t="str">
        <f t="shared" si="0"/>
        <v>$PAD^^nSh "12" C 2.5 2.5 0 0 0^^nDr 1.4 0 0^^nAt STD N 00E0FFFF^^nNe 1 ""^^nPo 41.91 0^^n$EndPAD</v>
      </c>
    </row>
    <row r="16" spans="1:6" x14ac:dyDescent="0.25">
      <c r="A16">
        <v>13</v>
      </c>
      <c r="B16" t="str">
        <f t="shared" si="0"/>
        <v>$PAD^^nSh "13" C 2.5 2.5 0 0 0^^nDr 1.4 0 0^^nAt STD N 00E0FFFF^^nNe 1 ""^^nPo 45.72 0^^n$EndPAD</v>
      </c>
    </row>
    <row r="17" spans="1:2" x14ac:dyDescent="0.25">
      <c r="A17">
        <v>14</v>
      </c>
      <c r="B17" t="str">
        <f t="shared" si="0"/>
        <v>$PAD^^nSh "14" C 2.5 2.5 0 0 0^^nDr 1.4 0 0^^nAt STD N 00E0FFFF^^nNe 1 ""^^nPo 49.53 0^^n$EndPAD</v>
      </c>
    </row>
    <row r="18" spans="1:2" x14ac:dyDescent="0.25">
      <c r="A18">
        <v>15</v>
      </c>
      <c r="B18" t="str">
        <f t="shared" si="0"/>
        <v>$PAD^^nSh "15" C 2.5 2.5 0 0 0^^nDr 1.4 0 0^^nAt STD N 00E0FFFF^^nNe 1 ""^^nPo 53.34 0^^n$EndPAD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1.25mm pitch, two rows</vt:lpstr>
      <vt:lpstr>2.54mm pitch, 2 rows</vt:lpstr>
      <vt:lpstr>2.54mm pitch, 1 row</vt:lpstr>
      <vt:lpstr>3.81mm pitch, 1 row</vt:lpstr>
    </vt:vector>
  </TitlesOfParts>
  <Company>NPL Management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Baynham</dc:creator>
  <cp:lastModifiedBy>Charles Baynham</cp:lastModifiedBy>
  <dcterms:created xsi:type="dcterms:W3CDTF">2014-12-08T15:25:42Z</dcterms:created>
  <dcterms:modified xsi:type="dcterms:W3CDTF">2014-12-16T13:23:31Z</dcterms:modified>
</cp:coreProperties>
</file>