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gvaps1\USR6\CHGE\desktop\Fuel desk\Fuel vs Gas\"/>
    </mc:Choice>
  </mc:AlternateContent>
  <xr:revisionPtr revIDLastSave="0" documentId="13_ncr:1_{638CD7B9-88B2-4FD5-9697-DAB2CD3AB84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JKM vs 380" sheetId="1" r:id="rId1"/>
    <sheet name="TTF vs 1%" sheetId="2" r:id="rId2"/>
    <sheet name="TTF vs JKM" sheetId="3" r:id="rId3"/>
    <sheet name="TTF vs 3.5 Barg" sheetId="4" r:id="rId4"/>
  </sheets>
  <definedNames>
    <definedName name="SpreadsheetBuilder_1" hidden="1">'JKM vs 380'!$A$2:$C$8</definedName>
    <definedName name="SpreadsheetBuilder_2" hidden="1">'TTF vs 1%'!$A$2:$C$8</definedName>
    <definedName name="SpreadsheetBuilder_3" hidden="1">'TTF vs 3.5 Barg'!$A$2:$C$8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955" i="4" l="1"/>
  <c r="J956" i="4"/>
  <c r="L955" i="4"/>
  <c r="M955" i="4" s="1"/>
  <c r="L956" i="4"/>
  <c r="M956" i="4"/>
  <c r="M954" i="4"/>
  <c r="L954" i="4"/>
  <c r="J954" i="4"/>
  <c r="M953" i="4"/>
  <c r="L953" i="4"/>
  <c r="J953" i="4"/>
  <c r="M952" i="4"/>
  <c r="L952" i="4"/>
  <c r="J952" i="4"/>
  <c r="M951" i="4"/>
  <c r="L951" i="4"/>
  <c r="J951" i="4"/>
  <c r="M950" i="4"/>
  <c r="L950" i="4"/>
  <c r="J950" i="4"/>
  <c r="M949" i="4"/>
  <c r="L949" i="4"/>
  <c r="J949" i="4"/>
  <c r="M948" i="4"/>
  <c r="L948" i="4"/>
  <c r="J948" i="4"/>
  <c r="M947" i="4"/>
  <c r="L947" i="4"/>
  <c r="J947" i="4"/>
  <c r="M946" i="4"/>
  <c r="L946" i="4"/>
  <c r="J946" i="4"/>
  <c r="M945" i="4"/>
  <c r="L945" i="4"/>
  <c r="J945" i="4"/>
  <c r="M944" i="4"/>
  <c r="L944" i="4"/>
  <c r="J944" i="4"/>
  <c r="M943" i="4"/>
  <c r="L943" i="4"/>
  <c r="J943" i="4"/>
  <c r="M942" i="4"/>
  <c r="L942" i="4"/>
  <c r="J942" i="4"/>
  <c r="M941" i="4"/>
  <c r="L941" i="4"/>
  <c r="J941" i="4"/>
  <c r="M940" i="4"/>
  <c r="L940" i="4"/>
  <c r="J940" i="4"/>
  <c r="M939" i="4"/>
  <c r="L939" i="4"/>
  <c r="J939" i="4"/>
  <c r="M938" i="4"/>
  <c r="L938" i="4"/>
  <c r="J938" i="4"/>
  <c r="M937" i="4"/>
  <c r="L937" i="4"/>
  <c r="J937" i="4"/>
  <c r="M936" i="4"/>
  <c r="L936" i="4"/>
  <c r="J936" i="4"/>
  <c r="M935" i="4"/>
  <c r="L935" i="4"/>
  <c r="J935" i="4"/>
  <c r="M934" i="4"/>
  <c r="L934" i="4"/>
  <c r="J934" i="4"/>
  <c r="M933" i="4"/>
  <c r="L933" i="4"/>
  <c r="J933" i="4"/>
  <c r="M932" i="4"/>
  <c r="L932" i="4"/>
  <c r="J932" i="4"/>
  <c r="M931" i="4"/>
  <c r="L931" i="4"/>
  <c r="J931" i="4"/>
  <c r="M930" i="4"/>
  <c r="L930" i="4"/>
  <c r="J930" i="4"/>
  <c r="M929" i="4"/>
  <c r="L929" i="4"/>
  <c r="J929" i="4"/>
  <c r="M928" i="4"/>
  <c r="L928" i="4"/>
  <c r="J928" i="4"/>
  <c r="M927" i="4"/>
  <c r="L927" i="4"/>
  <c r="J927" i="4"/>
  <c r="M926" i="4"/>
  <c r="L926" i="4"/>
  <c r="J926" i="4"/>
  <c r="M925" i="4"/>
  <c r="L925" i="4"/>
  <c r="J925" i="4"/>
  <c r="M924" i="4"/>
  <c r="L924" i="4"/>
  <c r="J924" i="4"/>
  <c r="M923" i="4"/>
  <c r="L923" i="4"/>
  <c r="J923" i="4"/>
  <c r="M922" i="4"/>
  <c r="L922" i="4"/>
  <c r="J922" i="4"/>
  <c r="M921" i="4"/>
  <c r="L921" i="4"/>
  <c r="J921" i="4"/>
  <c r="M920" i="4"/>
  <c r="L920" i="4"/>
  <c r="J920" i="4"/>
  <c r="M919" i="4"/>
  <c r="L919" i="4"/>
  <c r="J919" i="4"/>
  <c r="M918" i="4"/>
  <c r="L918" i="4"/>
  <c r="J918" i="4"/>
  <c r="M917" i="4"/>
  <c r="L917" i="4"/>
  <c r="J917" i="4"/>
  <c r="M916" i="4"/>
  <c r="L916" i="4"/>
  <c r="J916" i="4"/>
  <c r="M915" i="4"/>
  <c r="L915" i="4"/>
  <c r="J915" i="4"/>
  <c r="M914" i="4"/>
  <c r="L914" i="4"/>
  <c r="J914" i="4"/>
  <c r="M913" i="4"/>
  <c r="L913" i="4"/>
  <c r="J913" i="4"/>
  <c r="M912" i="4"/>
  <c r="L912" i="4"/>
  <c r="J912" i="4"/>
  <c r="M911" i="4"/>
  <c r="L911" i="4"/>
  <c r="J911" i="4"/>
  <c r="M910" i="4"/>
  <c r="L910" i="4"/>
  <c r="J910" i="4"/>
  <c r="M909" i="4"/>
  <c r="L909" i="4"/>
  <c r="J909" i="4"/>
  <c r="M908" i="4"/>
  <c r="L908" i="4"/>
  <c r="J908" i="4"/>
  <c r="M907" i="4"/>
  <c r="L907" i="4"/>
  <c r="J907" i="4"/>
  <c r="M906" i="4"/>
  <c r="L906" i="4"/>
  <c r="J906" i="4"/>
  <c r="M905" i="4"/>
  <c r="L905" i="4"/>
  <c r="J905" i="4"/>
  <c r="M904" i="4"/>
  <c r="L904" i="4"/>
  <c r="J904" i="4"/>
  <c r="M903" i="4"/>
  <c r="L903" i="4"/>
  <c r="J903" i="4"/>
  <c r="M902" i="4"/>
  <c r="L902" i="4"/>
  <c r="J902" i="4"/>
  <c r="M901" i="4"/>
  <c r="L901" i="4"/>
  <c r="J901" i="4"/>
  <c r="M900" i="4"/>
  <c r="L900" i="4"/>
  <c r="J900" i="4"/>
  <c r="M899" i="4"/>
  <c r="L899" i="4"/>
  <c r="J899" i="4"/>
  <c r="M898" i="4"/>
  <c r="L898" i="4"/>
  <c r="J898" i="4"/>
  <c r="M897" i="4"/>
  <c r="L897" i="4"/>
  <c r="J897" i="4"/>
  <c r="M896" i="4"/>
  <c r="L896" i="4"/>
  <c r="J896" i="4"/>
  <c r="M895" i="4"/>
  <c r="L895" i="4"/>
  <c r="J895" i="4"/>
  <c r="M894" i="4"/>
  <c r="L894" i="4"/>
  <c r="J894" i="4"/>
  <c r="M893" i="4"/>
  <c r="L893" i="4"/>
  <c r="J893" i="4"/>
  <c r="M892" i="4"/>
  <c r="L892" i="4"/>
  <c r="J892" i="4"/>
  <c r="M891" i="4"/>
  <c r="L891" i="4"/>
  <c r="J891" i="4"/>
  <c r="M890" i="4"/>
  <c r="L890" i="4"/>
  <c r="J890" i="4"/>
  <c r="M889" i="4"/>
  <c r="L889" i="4"/>
  <c r="J889" i="4"/>
  <c r="M888" i="4"/>
  <c r="L888" i="4"/>
  <c r="J888" i="4"/>
  <c r="M887" i="4"/>
  <c r="L887" i="4"/>
  <c r="J887" i="4"/>
  <c r="M886" i="4"/>
  <c r="L886" i="4"/>
  <c r="J886" i="4"/>
  <c r="M885" i="4"/>
  <c r="L885" i="4"/>
  <c r="J885" i="4"/>
  <c r="M884" i="4"/>
  <c r="L884" i="4"/>
  <c r="J884" i="4"/>
  <c r="M883" i="4"/>
  <c r="L883" i="4"/>
  <c r="J883" i="4"/>
  <c r="M882" i="4"/>
  <c r="L882" i="4"/>
  <c r="J882" i="4"/>
  <c r="M881" i="4"/>
  <c r="L881" i="4"/>
  <c r="J881" i="4"/>
  <c r="M880" i="4"/>
  <c r="L880" i="4"/>
  <c r="J880" i="4"/>
  <c r="M879" i="4"/>
  <c r="L879" i="4"/>
  <c r="J879" i="4"/>
  <c r="M878" i="4"/>
  <c r="L878" i="4"/>
  <c r="J878" i="4"/>
  <c r="M877" i="4"/>
  <c r="L877" i="4"/>
  <c r="J877" i="4"/>
  <c r="M876" i="4"/>
  <c r="L876" i="4"/>
  <c r="J876" i="4"/>
  <c r="M875" i="4"/>
  <c r="L875" i="4"/>
  <c r="J875" i="4"/>
  <c r="M874" i="4"/>
  <c r="L874" i="4"/>
  <c r="J874" i="4"/>
  <c r="M873" i="4"/>
  <c r="L873" i="4"/>
  <c r="J873" i="4"/>
  <c r="M872" i="4"/>
  <c r="L872" i="4"/>
  <c r="J872" i="4"/>
  <c r="M871" i="4"/>
  <c r="L871" i="4"/>
  <c r="J871" i="4"/>
  <c r="M870" i="4"/>
  <c r="L870" i="4"/>
  <c r="J870" i="4"/>
  <c r="M869" i="4"/>
  <c r="L869" i="4"/>
  <c r="J869" i="4"/>
  <c r="M868" i="4"/>
  <c r="L868" i="4"/>
  <c r="J868" i="4"/>
  <c r="M867" i="4"/>
  <c r="L867" i="4"/>
  <c r="J867" i="4"/>
  <c r="M866" i="4"/>
  <c r="L866" i="4"/>
  <c r="J866" i="4"/>
  <c r="M865" i="4"/>
  <c r="L865" i="4"/>
  <c r="J865" i="4"/>
  <c r="M864" i="4"/>
  <c r="L864" i="4"/>
  <c r="J864" i="4"/>
  <c r="M863" i="4"/>
  <c r="L863" i="4"/>
  <c r="J863" i="4"/>
  <c r="M862" i="4"/>
  <c r="L862" i="4"/>
  <c r="J862" i="4"/>
  <c r="M861" i="4"/>
  <c r="L861" i="4"/>
  <c r="J861" i="4"/>
  <c r="M860" i="4"/>
  <c r="L860" i="4"/>
  <c r="J860" i="4"/>
  <c r="M859" i="4"/>
  <c r="L859" i="4"/>
  <c r="J859" i="4"/>
  <c r="M858" i="4"/>
  <c r="L858" i="4"/>
  <c r="J858" i="4"/>
  <c r="M857" i="4"/>
  <c r="L857" i="4"/>
  <c r="J857" i="4"/>
  <c r="M856" i="4"/>
  <c r="L856" i="4"/>
  <c r="J856" i="4"/>
  <c r="M855" i="4"/>
  <c r="L855" i="4"/>
  <c r="J855" i="4"/>
  <c r="M854" i="4"/>
  <c r="L854" i="4"/>
  <c r="J854" i="4"/>
  <c r="M853" i="4"/>
  <c r="L853" i="4"/>
  <c r="J853" i="4"/>
  <c r="M852" i="4"/>
  <c r="L852" i="4"/>
  <c r="J852" i="4"/>
  <c r="M851" i="4"/>
  <c r="L851" i="4"/>
  <c r="J851" i="4"/>
  <c r="M850" i="4"/>
  <c r="L850" i="4"/>
  <c r="J850" i="4"/>
  <c r="M849" i="4"/>
  <c r="L849" i="4"/>
  <c r="J849" i="4"/>
  <c r="M848" i="4"/>
  <c r="L848" i="4"/>
  <c r="J848" i="4"/>
  <c r="M847" i="4"/>
  <c r="L847" i="4"/>
  <c r="J847" i="4"/>
  <c r="M846" i="4"/>
  <c r="L846" i="4"/>
  <c r="J846" i="4"/>
  <c r="M845" i="4"/>
  <c r="L845" i="4"/>
  <c r="J845" i="4"/>
  <c r="M844" i="4"/>
  <c r="L844" i="4"/>
  <c r="J844" i="4"/>
  <c r="M843" i="4"/>
  <c r="L843" i="4"/>
  <c r="J843" i="4"/>
  <c r="M842" i="4"/>
  <c r="L842" i="4"/>
  <c r="J842" i="4"/>
  <c r="M841" i="4"/>
  <c r="L841" i="4"/>
  <c r="J841" i="4"/>
  <c r="M840" i="4"/>
  <c r="L840" i="4"/>
  <c r="J840" i="4"/>
  <c r="M839" i="4"/>
  <c r="L839" i="4"/>
  <c r="J839" i="4"/>
  <c r="M838" i="4"/>
  <c r="L838" i="4"/>
  <c r="J838" i="4"/>
  <c r="M837" i="4"/>
  <c r="L837" i="4"/>
  <c r="J837" i="4"/>
  <c r="M836" i="4"/>
  <c r="L836" i="4"/>
  <c r="J836" i="4"/>
  <c r="M835" i="4"/>
  <c r="L835" i="4"/>
  <c r="J835" i="4"/>
  <c r="M834" i="4"/>
  <c r="L834" i="4"/>
  <c r="J834" i="4"/>
  <c r="M833" i="4"/>
  <c r="L833" i="4"/>
  <c r="J833" i="4"/>
  <c r="M832" i="4"/>
  <c r="L832" i="4"/>
  <c r="J832" i="4"/>
  <c r="M831" i="4"/>
  <c r="L831" i="4"/>
  <c r="J831" i="4"/>
  <c r="M830" i="4"/>
  <c r="L830" i="4"/>
  <c r="J830" i="4"/>
  <c r="M829" i="4"/>
  <c r="L829" i="4"/>
  <c r="J829" i="4"/>
  <c r="M828" i="4"/>
  <c r="L828" i="4"/>
  <c r="J828" i="4"/>
  <c r="M827" i="4"/>
  <c r="L827" i="4"/>
  <c r="J827" i="4"/>
  <c r="M826" i="4"/>
  <c r="L826" i="4"/>
  <c r="J826" i="4"/>
  <c r="M825" i="4"/>
  <c r="L825" i="4"/>
  <c r="J825" i="4"/>
  <c r="M824" i="4"/>
  <c r="L824" i="4"/>
  <c r="J824" i="4"/>
  <c r="M823" i="4"/>
  <c r="L823" i="4"/>
  <c r="J823" i="4"/>
  <c r="M822" i="4"/>
  <c r="L822" i="4"/>
  <c r="J822" i="4"/>
  <c r="M821" i="4"/>
  <c r="L821" i="4"/>
  <c r="J821" i="4"/>
  <c r="M820" i="4"/>
  <c r="L820" i="4"/>
  <c r="J820" i="4"/>
  <c r="M819" i="4"/>
  <c r="L819" i="4"/>
  <c r="J819" i="4"/>
  <c r="M818" i="4"/>
  <c r="L818" i="4"/>
  <c r="J818" i="4"/>
  <c r="M817" i="4"/>
  <c r="L817" i="4"/>
  <c r="J817" i="4"/>
  <c r="M816" i="4"/>
  <c r="L816" i="4"/>
  <c r="J816" i="4"/>
  <c r="M815" i="4"/>
  <c r="L815" i="4"/>
  <c r="J815" i="4"/>
  <c r="M814" i="4"/>
  <c r="L814" i="4"/>
  <c r="J814" i="4"/>
  <c r="M813" i="4"/>
  <c r="L813" i="4"/>
  <c r="J813" i="4"/>
  <c r="M812" i="4"/>
  <c r="L812" i="4"/>
  <c r="J812" i="4"/>
  <c r="M811" i="4"/>
  <c r="L811" i="4"/>
  <c r="J811" i="4"/>
  <c r="M810" i="4"/>
  <c r="L810" i="4"/>
  <c r="J810" i="4"/>
  <c r="M809" i="4"/>
  <c r="L809" i="4"/>
  <c r="J809" i="4"/>
  <c r="M808" i="4"/>
  <c r="L808" i="4"/>
  <c r="J808" i="4"/>
  <c r="M807" i="4"/>
  <c r="L807" i="4"/>
  <c r="J807" i="4"/>
  <c r="M806" i="4"/>
  <c r="L806" i="4"/>
  <c r="J806" i="4"/>
  <c r="M805" i="4"/>
  <c r="L805" i="4"/>
  <c r="J805" i="4"/>
  <c r="M804" i="4"/>
  <c r="L804" i="4"/>
  <c r="J804" i="4"/>
  <c r="M803" i="4"/>
  <c r="L803" i="4"/>
  <c r="J803" i="4"/>
  <c r="M802" i="4"/>
  <c r="L802" i="4"/>
  <c r="J802" i="4"/>
  <c r="M801" i="4"/>
  <c r="L801" i="4"/>
  <c r="J801" i="4"/>
  <c r="M800" i="4"/>
  <c r="L800" i="4"/>
  <c r="J800" i="4"/>
  <c r="M799" i="4"/>
  <c r="L799" i="4"/>
  <c r="J799" i="4"/>
  <c r="M798" i="4"/>
  <c r="L798" i="4"/>
  <c r="J798" i="4"/>
  <c r="M797" i="4"/>
  <c r="L797" i="4"/>
  <c r="J797" i="4"/>
  <c r="M796" i="4"/>
  <c r="L796" i="4"/>
  <c r="J796" i="4"/>
  <c r="M795" i="4"/>
  <c r="L795" i="4"/>
  <c r="J795" i="4"/>
  <c r="M794" i="4"/>
  <c r="L794" i="4"/>
  <c r="J794" i="4"/>
  <c r="M793" i="4"/>
  <c r="L793" i="4"/>
  <c r="J793" i="4"/>
  <c r="M792" i="4"/>
  <c r="L792" i="4"/>
  <c r="J792" i="4"/>
  <c r="M791" i="4"/>
  <c r="L791" i="4"/>
  <c r="J791" i="4"/>
  <c r="M790" i="4"/>
  <c r="L790" i="4"/>
  <c r="J790" i="4"/>
  <c r="M789" i="4"/>
  <c r="L789" i="4"/>
  <c r="J789" i="4"/>
  <c r="M788" i="4"/>
  <c r="L788" i="4"/>
  <c r="J788" i="4"/>
  <c r="M787" i="4"/>
  <c r="L787" i="4"/>
  <c r="J787" i="4"/>
  <c r="M786" i="4"/>
  <c r="L786" i="4"/>
  <c r="J786" i="4"/>
  <c r="M785" i="4"/>
  <c r="L785" i="4"/>
  <c r="J785" i="4"/>
  <c r="M784" i="4"/>
  <c r="L784" i="4"/>
  <c r="J784" i="4"/>
  <c r="M783" i="4"/>
  <c r="L783" i="4"/>
  <c r="J783" i="4"/>
  <c r="M782" i="4"/>
  <c r="L782" i="4"/>
  <c r="J782" i="4"/>
  <c r="M781" i="4"/>
  <c r="L781" i="4"/>
  <c r="J781" i="4"/>
  <c r="M780" i="4"/>
  <c r="L780" i="4"/>
  <c r="J780" i="4"/>
  <c r="M779" i="4"/>
  <c r="L779" i="4"/>
  <c r="J779" i="4"/>
  <c r="M778" i="4"/>
  <c r="L778" i="4"/>
  <c r="J778" i="4"/>
  <c r="M777" i="4"/>
  <c r="L777" i="4"/>
  <c r="J777" i="4"/>
  <c r="M776" i="4"/>
  <c r="L776" i="4"/>
  <c r="J776" i="4"/>
  <c r="M775" i="4"/>
  <c r="L775" i="4"/>
  <c r="J775" i="4"/>
  <c r="M774" i="4"/>
  <c r="L774" i="4"/>
  <c r="J774" i="4"/>
  <c r="M773" i="4"/>
  <c r="L773" i="4"/>
  <c r="J773" i="4"/>
  <c r="M772" i="4"/>
  <c r="L772" i="4"/>
  <c r="J772" i="4"/>
  <c r="M771" i="4"/>
  <c r="L771" i="4"/>
  <c r="J771" i="4"/>
  <c r="M770" i="4"/>
  <c r="L770" i="4"/>
  <c r="J770" i="4"/>
  <c r="M769" i="4"/>
  <c r="L769" i="4"/>
  <c r="J769" i="4"/>
  <c r="M768" i="4"/>
  <c r="L768" i="4"/>
  <c r="J768" i="4"/>
  <c r="M767" i="4"/>
  <c r="L767" i="4"/>
  <c r="J767" i="4"/>
  <c r="M766" i="4"/>
  <c r="L766" i="4"/>
  <c r="J766" i="4"/>
  <c r="M765" i="4"/>
  <c r="L765" i="4"/>
  <c r="J765" i="4"/>
  <c r="M764" i="4"/>
  <c r="L764" i="4"/>
  <c r="J764" i="4"/>
  <c r="M763" i="4"/>
  <c r="L763" i="4"/>
  <c r="J763" i="4"/>
  <c r="M762" i="4"/>
  <c r="L762" i="4"/>
  <c r="J762" i="4"/>
  <c r="M761" i="4"/>
  <c r="L761" i="4"/>
  <c r="J761" i="4"/>
  <c r="M760" i="4"/>
  <c r="L760" i="4"/>
  <c r="J760" i="4"/>
  <c r="M759" i="4"/>
  <c r="L759" i="4"/>
  <c r="J759" i="4"/>
  <c r="M758" i="4"/>
  <c r="L758" i="4"/>
  <c r="J758" i="4"/>
  <c r="M757" i="4"/>
  <c r="L757" i="4"/>
  <c r="J757" i="4"/>
  <c r="M756" i="4"/>
  <c r="L756" i="4"/>
  <c r="J756" i="4"/>
  <c r="M755" i="4"/>
  <c r="L755" i="4"/>
  <c r="J755" i="4"/>
  <c r="M754" i="4"/>
  <c r="L754" i="4"/>
  <c r="J754" i="4"/>
  <c r="M753" i="4"/>
  <c r="L753" i="4"/>
  <c r="J753" i="4"/>
  <c r="M752" i="4"/>
  <c r="L752" i="4"/>
  <c r="J752" i="4"/>
  <c r="M751" i="4"/>
  <c r="L751" i="4"/>
  <c r="J751" i="4"/>
  <c r="M750" i="4"/>
  <c r="L750" i="4"/>
  <c r="J750" i="4"/>
  <c r="M749" i="4"/>
  <c r="L749" i="4"/>
  <c r="J749" i="4"/>
  <c r="M748" i="4"/>
  <c r="L748" i="4"/>
  <c r="J748" i="4"/>
  <c r="M747" i="4"/>
  <c r="L747" i="4"/>
  <c r="J747" i="4"/>
  <c r="M746" i="4"/>
  <c r="L746" i="4"/>
  <c r="J746" i="4"/>
  <c r="M745" i="4"/>
  <c r="L745" i="4"/>
  <c r="J745" i="4"/>
  <c r="M744" i="4"/>
  <c r="L744" i="4"/>
  <c r="J744" i="4"/>
  <c r="M743" i="4"/>
  <c r="L743" i="4"/>
  <c r="J743" i="4"/>
  <c r="M742" i="4"/>
  <c r="L742" i="4"/>
  <c r="J742" i="4"/>
  <c r="M741" i="4"/>
  <c r="L741" i="4"/>
  <c r="J741" i="4"/>
  <c r="M740" i="4"/>
  <c r="L740" i="4"/>
  <c r="J740" i="4"/>
  <c r="M739" i="4"/>
  <c r="L739" i="4"/>
  <c r="J739" i="4"/>
  <c r="M738" i="4"/>
  <c r="L738" i="4"/>
  <c r="J738" i="4"/>
  <c r="M737" i="4"/>
  <c r="L737" i="4"/>
  <c r="J737" i="4"/>
  <c r="M736" i="4"/>
  <c r="L736" i="4"/>
  <c r="J736" i="4"/>
  <c r="M735" i="4"/>
  <c r="L735" i="4"/>
  <c r="J735" i="4"/>
  <c r="M734" i="4"/>
  <c r="L734" i="4"/>
  <c r="J734" i="4"/>
  <c r="M733" i="4"/>
  <c r="L733" i="4"/>
  <c r="J733" i="4"/>
  <c r="M732" i="4"/>
  <c r="L732" i="4"/>
  <c r="J732" i="4"/>
  <c r="M731" i="4"/>
  <c r="L731" i="4"/>
  <c r="J731" i="4"/>
  <c r="M730" i="4"/>
  <c r="L730" i="4"/>
  <c r="J730" i="4"/>
  <c r="M729" i="4"/>
  <c r="L729" i="4"/>
  <c r="J729" i="4"/>
  <c r="M728" i="4"/>
  <c r="L728" i="4"/>
  <c r="J728" i="4"/>
  <c r="M727" i="4"/>
  <c r="L727" i="4"/>
  <c r="J727" i="4"/>
  <c r="M726" i="4"/>
  <c r="L726" i="4"/>
  <c r="J726" i="4"/>
  <c r="M725" i="4"/>
  <c r="L725" i="4"/>
  <c r="J725" i="4"/>
  <c r="M724" i="4"/>
  <c r="L724" i="4"/>
  <c r="J724" i="4"/>
  <c r="M723" i="4"/>
  <c r="L723" i="4"/>
  <c r="J723" i="4"/>
  <c r="M722" i="4"/>
  <c r="L722" i="4"/>
  <c r="J722" i="4"/>
  <c r="M721" i="4"/>
  <c r="L721" i="4"/>
  <c r="J721" i="4"/>
  <c r="M720" i="4"/>
  <c r="L720" i="4"/>
  <c r="J720" i="4"/>
  <c r="M719" i="4"/>
  <c r="L719" i="4"/>
  <c r="J719" i="4"/>
  <c r="M718" i="4"/>
  <c r="L718" i="4"/>
  <c r="J718" i="4"/>
  <c r="M717" i="4"/>
  <c r="L717" i="4"/>
  <c r="J717" i="4"/>
  <c r="M716" i="4"/>
  <c r="L716" i="4"/>
  <c r="J716" i="4"/>
  <c r="M715" i="4"/>
  <c r="L715" i="4"/>
  <c r="J715" i="4"/>
  <c r="M714" i="4"/>
  <c r="L714" i="4"/>
  <c r="J714" i="4"/>
  <c r="M713" i="4"/>
  <c r="L713" i="4"/>
  <c r="J713" i="4"/>
  <c r="M712" i="4"/>
  <c r="L712" i="4"/>
  <c r="J712" i="4"/>
  <c r="M711" i="4"/>
  <c r="L711" i="4"/>
  <c r="J711" i="4"/>
  <c r="M710" i="4"/>
  <c r="L710" i="4"/>
  <c r="J710" i="4"/>
  <c r="M709" i="4"/>
  <c r="L709" i="4"/>
  <c r="J709" i="4"/>
  <c r="M708" i="4"/>
  <c r="L708" i="4"/>
  <c r="J708" i="4"/>
  <c r="M707" i="4"/>
  <c r="L707" i="4"/>
  <c r="J707" i="4"/>
  <c r="M706" i="4"/>
  <c r="L706" i="4"/>
  <c r="J706" i="4"/>
  <c r="M705" i="4"/>
  <c r="L705" i="4"/>
  <c r="J705" i="4"/>
  <c r="M704" i="4"/>
  <c r="L704" i="4"/>
  <c r="J704" i="4"/>
  <c r="M703" i="4"/>
  <c r="L703" i="4"/>
  <c r="J703" i="4"/>
  <c r="M702" i="4"/>
  <c r="L702" i="4"/>
  <c r="J702" i="4"/>
  <c r="M701" i="4"/>
  <c r="L701" i="4"/>
  <c r="J701" i="4"/>
  <c r="M700" i="4"/>
  <c r="L700" i="4"/>
  <c r="J700" i="4"/>
  <c r="M699" i="4"/>
  <c r="L699" i="4"/>
  <c r="J699" i="4"/>
  <c r="M698" i="4"/>
  <c r="L698" i="4"/>
  <c r="J698" i="4"/>
  <c r="M697" i="4"/>
  <c r="L697" i="4"/>
  <c r="J697" i="4"/>
  <c r="M696" i="4"/>
  <c r="L696" i="4"/>
  <c r="J696" i="4"/>
  <c r="M695" i="4"/>
  <c r="L695" i="4"/>
  <c r="J695" i="4"/>
  <c r="M694" i="4"/>
  <c r="L694" i="4"/>
  <c r="J694" i="4"/>
  <c r="M693" i="4"/>
  <c r="L693" i="4"/>
  <c r="J693" i="4"/>
  <c r="M692" i="4"/>
  <c r="L692" i="4"/>
  <c r="J692" i="4"/>
  <c r="M691" i="4"/>
  <c r="L691" i="4"/>
  <c r="J691" i="4"/>
  <c r="M690" i="4"/>
  <c r="L690" i="4"/>
  <c r="J690" i="4"/>
  <c r="M689" i="4"/>
  <c r="L689" i="4"/>
  <c r="J689" i="4"/>
  <c r="M688" i="4"/>
  <c r="L688" i="4"/>
  <c r="J688" i="4"/>
  <c r="M687" i="4"/>
  <c r="L687" i="4"/>
  <c r="J687" i="4"/>
  <c r="M686" i="4"/>
  <c r="L686" i="4"/>
  <c r="J686" i="4"/>
  <c r="M685" i="4"/>
  <c r="L685" i="4"/>
  <c r="J685" i="4"/>
  <c r="M684" i="4"/>
  <c r="L684" i="4"/>
  <c r="J684" i="4"/>
  <c r="M683" i="4"/>
  <c r="L683" i="4"/>
  <c r="J683" i="4"/>
  <c r="M682" i="4"/>
  <c r="L682" i="4"/>
  <c r="J682" i="4"/>
  <c r="M681" i="4"/>
  <c r="L681" i="4"/>
  <c r="J681" i="4"/>
  <c r="M680" i="4"/>
  <c r="L680" i="4"/>
  <c r="J680" i="4"/>
  <c r="M679" i="4"/>
  <c r="L679" i="4"/>
  <c r="J679" i="4"/>
  <c r="M678" i="4"/>
  <c r="L678" i="4"/>
  <c r="J678" i="4"/>
  <c r="M677" i="4"/>
  <c r="L677" i="4"/>
  <c r="J677" i="4"/>
  <c r="M676" i="4"/>
  <c r="L676" i="4"/>
  <c r="J676" i="4"/>
  <c r="M675" i="4"/>
  <c r="L675" i="4"/>
  <c r="J675" i="4"/>
  <c r="M674" i="4"/>
  <c r="L674" i="4"/>
  <c r="J674" i="4"/>
  <c r="M673" i="4"/>
  <c r="L673" i="4"/>
  <c r="J673" i="4"/>
  <c r="M672" i="4"/>
  <c r="L672" i="4"/>
  <c r="J672" i="4"/>
  <c r="M671" i="4"/>
  <c r="L671" i="4"/>
  <c r="J671" i="4"/>
  <c r="M670" i="4"/>
  <c r="L670" i="4"/>
  <c r="J670" i="4"/>
  <c r="M669" i="4"/>
  <c r="L669" i="4"/>
  <c r="J669" i="4"/>
  <c r="M668" i="4"/>
  <c r="L668" i="4"/>
  <c r="J668" i="4"/>
  <c r="M667" i="4"/>
  <c r="L667" i="4"/>
  <c r="J667" i="4"/>
  <c r="M666" i="4"/>
  <c r="L666" i="4"/>
  <c r="J666" i="4"/>
  <c r="M665" i="4"/>
  <c r="L665" i="4"/>
  <c r="J665" i="4"/>
  <c r="M664" i="4"/>
  <c r="L664" i="4"/>
  <c r="J664" i="4"/>
  <c r="M663" i="4"/>
  <c r="L663" i="4"/>
  <c r="J663" i="4"/>
  <c r="M662" i="4"/>
  <c r="L662" i="4"/>
  <c r="J662" i="4"/>
  <c r="M661" i="4"/>
  <c r="L661" i="4"/>
  <c r="J661" i="4"/>
  <c r="M660" i="4"/>
  <c r="L660" i="4"/>
  <c r="J660" i="4"/>
  <c r="M659" i="4"/>
  <c r="L659" i="4"/>
  <c r="J659" i="4"/>
  <c r="M658" i="4"/>
  <c r="L658" i="4"/>
  <c r="J658" i="4"/>
  <c r="M657" i="4"/>
  <c r="L657" i="4"/>
  <c r="J657" i="4"/>
  <c r="M656" i="4"/>
  <c r="L656" i="4"/>
  <c r="J656" i="4"/>
  <c r="M655" i="4"/>
  <c r="L655" i="4"/>
  <c r="J655" i="4"/>
  <c r="M654" i="4"/>
  <c r="L654" i="4"/>
  <c r="J654" i="4"/>
  <c r="M653" i="4"/>
  <c r="L653" i="4"/>
  <c r="J653" i="4"/>
  <c r="M652" i="4"/>
  <c r="L652" i="4"/>
  <c r="J652" i="4"/>
  <c r="M651" i="4"/>
  <c r="L651" i="4"/>
  <c r="J651" i="4"/>
  <c r="M650" i="4"/>
  <c r="L650" i="4"/>
  <c r="J650" i="4"/>
  <c r="M649" i="4"/>
  <c r="L649" i="4"/>
  <c r="J649" i="4"/>
  <c r="M648" i="4"/>
  <c r="L648" i="4"/>
  <c r="J648" i="4"/>
  <c r="M647" i="4"/>
  <c r="L647" i="4"/>
  <c r="J647" i="4"/>
  <c r="M646" i="4"/>
  <c r="L646" i="4"/>
  <c r="J646" i="4"/>
  <c r="M645" i="4"/>
  <c r="L645" i="4"/>
  <c r="J645" i="4"/>
  <c r="M644" i="4"/>
  <c r="L644" i="4"/>
  <c r="J644" i="4"/>
  <c r="M643" i="4"/>
  <c r="L643" i="4"/>
  <c r="J643" i="4"/>
  <c r="M642" i="4"/>
  <c r="L642" i="4"/>
  <c r="J642" i="4"/>
  <c r="M641" i="4"/>
  <c r="L641" i="4"/>
  <c r="J641" i="4"/>
  <c r="M640" i="4"/>
  <c r="L640" i="4"/>
  <c r="J640" i="4"/>
  <c r="M639" i="4"/>
  <c r="L639" i="4"/>
  <c r="J639" i="4"/>
  <c r="M638" i="4"/>
  <c r="L638" i="4"/>
  <c r="J638" i="4"/>
  <c r="M637" i="4"/>
  <c r="L637" i="4"/>
  <c r="J637" i="4"/>
  <c r="M636" i="4"/>
  <c r="L636" i="4"/>
  <c r="J636" i="4"/>
  <c r="M635" i="4"/>
  <c r="L635" i="4"/>
  <c r="J635" i="4"/>
  <c r="M634" i="4"/>
  <c r="L634" i="4"/>
  <c r="J634" i="4"/>
  <c r="M633" i="4"/>
  <c r="L633" i="4"/>
  <c r="J633" i="4"/>
  <c r="M632" i="4"/>
  <c r="L632" i="4"/>
  <c r="J632" i="4"/>
  <c r="M631" i="4"/>
  <c r="L631" i="4"/>
  <c r="J631" i="4"/>
  <c r="M630" i="4"/>
  <c r="L630" i="4"/>
  <c r="J630" i="4"/>
  <c r="M629" i="4"/>
  <c r="L629" i="4"/>
  <c r="J629" i="4"/>
  <c r="M628" i="4"/>
  <c r="L628" i="4"/>
  <c r="J628" i="4"/>
  <c r="M627" i="4"/>
  <c r="L627" i="4"/>
  <c r="J627" i="4"/>
  <c r="M626" i="4"/>
  <c r="L626" i="4"/>
  <c r="J626" i="4"/>
  <c r="M625" i="4"/>
  <c r="L625" i="4"/>
  <c r="J625" i="4"/>
  <c r="M624" i="4"/>
  <c r="L624" i="4"/>
  <c r="J624" i="4"/>
  <c r="M623" i="4"/>
  <c r="L623" i="4"/>
  <c r="J623" i="4"/>
  <c r="M622" i="4"/>
  <c r="L622" i="4"/>
  <c r="J622" i="4"/>
  <c r="M621" i="4"/>
  <c r="L621" i="4"/>
  <c r="J621" i="4"/>
  <c r="M620" i="4"/>
  <c r="L620" i="4"/>
  <c r="J620" i="4"/>
  <c r="M619" i="4"/>
  <c r="L619" i="4"/>
  <c r="J619" i="4"/>
  <c r="M618" i="4"/>
  <c r="L618" i="4"/>
  <c r="J618" i="4"/>
  <c r="M617" i="4"/>
  <c r="L617" i="4"/>
  <c r="J617" i="4"/>
  <c r="M616" i="4"/>
  <c r="L616" i="4"/>
  <c r="J616" i="4"/>
  <c r="M615" i="4"/>
  <c r="L615" i="4"/>
  <c r="J615" i="4"/>
  <c r="M614" i="4"/>
  <c r="L614" i="4"/>
  <c r="J614" i="4"/>
  <c r="M613" i="4"/>
  <c r="L613" i="4"/>
  <c r="J613" i="4"/>
  <c r="M612" i="4"/>
  <c r="L612" i="4"/>
  <c r="J612" i="4"/>
  <c r="M611" i="4"/>
  <c r="L611" i="4"/>
  <c r="J611" i="4"/>
  <c r="M610" i="4"/>
  <c r="L610" i="4"/>
  <c r="J610" i="4"/>
  <c r="M609" i="4"/>
  <c r="L609" i="4"/>
  <c r="J609" i="4"/>
  <c r="M608" i="4"/>
  <c r="L608" i="4"/>
  <c r="J608" i="4"/>
  <c r="M607" i="4"/>
  <c r="L607" i="4"/>
  <c r="J607" i="4"/>
  <c r="M606" i="4"/>
  <c r="L606" i="4"/>
  <c r="J606" i="4"/>
  <c r="M605" i="4"/>
  <c r="L605" i="4"/>
  <c r="J605" i="4"/>
  <c r="M604" i="4"/>
  <c r="L604" i="4"/>
  <c r="J604" i="4"/>
  <c r="M603" i="4"/>
  <c r="L603" i="4"/>
  <c r="J603" i="4"/>
  <c r="M602" i="4"/>
  <c r="L602" i="4"/>
  <c r="J602" i="4"/>
  <c r="M601" i="4"/>
  <c r="L601" i="4"/>
  <c r="J601" i="4"/>
  <c r="M600" i="4"/>
  <c r="L600" i="4"/>
  <c r="J600" i="4"/>
  <c r="M599" i="4"/>
  <c r="L599" i="4"/>
  <c r="J599" i="4"/>
  <c r="M598" i="4"/>
  <c r="L598" i="4"/>
  <c r="J598" i="4"/>
  <c r="M597" i="4"/>
  <c r="L597" i="4"/>
  <c r="J597" i="4"/>
  <c r="M596" i="4"/>
  <c r="L596" i="4"/>
  <c r="J596" i="4"/>
  <c r="M595" i="4"/>
  <c r="L595" i="4"/>
  <c r="J595" i="4"/>
  <c r="M594" i="4"/>
  <c r="L594" i="4"/>
  <c r="J594" i="4"/>
  <c r="M593" i="4"/>
  <c r="L593" i="4"/>
  <c r="J593" i="4"/>
  <c r="M592" i="4"/>
  <c r="L592" i="4"/>
  <c r="J592" i="4"/>
  <c r="M591" i="4"/>
  <c r="L591" i="4"/>
  <c r="J591" i="4"/>
  <c r="M590" i="4"/>
  <c r="L590" i="4"/>
  <c r="J590" i="4"/>
  <c r="M589" i="4"/>
  <c r="L589" i="4"/>
  <c r="J589" i="4"/>
  <c r="M588" i="4"/>
  <c r="L588" i="4"/>
  <c r="J588" i="4"/>
  <c r="M587" i="4"/>
  <c r="L587" i="4"/>
  <c r="J587" i="4"/>
  <c r="M586" i="4"/>
  <c r="L586" i="4"/>
  <c r="J586" i="4"/>
  <c r="M585" i="4"/>
  <c r="L585" i="4"/>
  <c r="J585" i="4"/>
  <c r="M584" i="4"/>
  <c r="L584" i="4"/>
  <c r="J584" i="4"/>
  <c r="M583" i="4"/>
  <c r="L583" i="4"/>
  <c r="J583" i="4"/>
  <c r="M582" i="4"/>
  <c r="L582" i="4"/>
  <c r="J582" i="4"/>
  <c r="M581" i="4"/>
  <c r="L581" i="4"/>
  <c r="J581" i="4"/>
  <c r="M580" i="4"/>
  <c r="L580" i="4"/>
  <c r="J580" i="4"/>
  <c r="M579" i="4"/>
  <c r="L579" i="4"/>
  <c r="J579" i="4"/>
  <c r="M578" i="4"/>
  <c r="L578" i="4"/>
  <c r="J578" i="4"/>
  <c r="M577" i="4"/>
  <c r="L577" i="4"/>
  <c r="J577" i="4"/>
  <c r="M576" i="4"/>
  <c r="L576" i="4"/>
  <c r="J576" i="4"/>
  <c r="M575" i="4"/>
  <c r="L575" i="4"/>
  <c r="J575" i="4"/>
  <c r="M574" i="4"/>
  <c r="L574" i="4"/>
  <c r="J574" i="4"/>
  <c r="M573" i="4"/>
  <c r="L573" i="4"/>
  <c r="J573" i="4"/>
  <c r="M572" i="4"/>
  <c r="L572" i="4"/>
  <c r="J572" i="4"/>
  <c r="M571" i="4"/>
  <c r="L571" i="4"/>
  <c r="J571" i="4"/>
  <c r="M570" i="4"/>
  <c r="L570" i="4"/>
  <c r="J570" i="4"/>
  <c r="M569" i="4"/>
  <c r="L569" i="4"/>
  <c r="J569" i="4"/>
  <c r="M568" i="4"/>
  <c r="L568" i="4"/>
  <c r="J568" i="4"/>
  <c r="M567" i="4"/>
  <c r="L567" i="4"/>
  <c r="J567" i="4"/>
  <c r="M566" i="4"/>
  <c r="L566" i="4"/>
  <c r="J566" i="4"/>
  <c r="M565" i="4"/>
  <c r="L565" i="4"/>
  <c r="J565" i="4"/>
  <c r="M564" i="4"/>
  <c r="L564" i="4"/>
  <c r="J564" i="4"/>
  <c r="M563" i="4"/>
  <c r="L563" i="4"/>
  <c r="J563" i="4"/>
  <c r="M562" i="4"/>
  <c r="L562" i="4"/>
  <c r="J562" i="4"/>
  <c r="M561" i="4"/>
  <c r="L561" i="4"/>
  <c r="J561" i="4"/>
  <c r="M560" i="4"/>
  <c r="L560" i="4"/>
  <c r="J560" i="4"/>
  <c r="M559" i="4"/>
  <c r="L559" i="4"/>
  <c r="J559" i="4"/>
  <c r="M558" i="4"/>
  <c r="L558" i="4"/>
  <c r="J558" i="4"/>
  <c r="M557" i="4"/>
  <c r="L557" i="4"/>
  <c r="J557" i="4"/>
  <c r="M556" i="4"/>
  <c r="L556" i="4"/>
  <c r="J556" i="4"/>
  <c r="M555" i="4"/>
  <c r="L555" i="4"/>
  <c r="J555" i="4"/>
  <c r="M554" i="4"/>
  <c r="L554" i="4"/>
  <c r="J554" i="4"/>
  <c r="M553" i="4"/>
  <c r="L553" i="4"/>
  <c r="J553" i="4"/>
  <c r="M552" i="4"/>
  <c r="L552" i="4"/>
  <c r="J552" i="4"/>
  <c r="M551" i="4"/>
  <c r="L551" i="4"/>
  <c r="J551" i="4"/>
  <c r="M550" i="4"/>
  <c r="L550" i="4"/>
  <c r="J550" i="4"/>
  <c r="M549" i="4"/>
  <c r="L549" i="4"/>
  <c r="J549" i="4"/>
  <c r="M548" i="4"/>
  <c r="L548" i="4"/>
  <c r="J548" i="4"/>
  <c r="M547" i="4"/>
  <c r="L547" i="4"/>
  <c r="J547" i="4"/>
  <c r="M546" i="4"/>
  <c r="L546" i="4"/>
  <c r="J546" i="4"/>
  <c r="M545" i="4"/>
  <c r="L545" i="4"/>
  <c r="J545" i="4"/>
  <c r="M544" i="4"/>
  <c r="L544" i="4"/>
  <c r="J544" i="4"/>
  <c r="M543" i="4"/>
  <c r="L543" i="4"/>
  <c r="J543" i="4"/>
  <c r="M542" i="4"/>
  <c r="L542" i="4"/>
  <c r="J542" i="4"/>
  <c r="M541" i="4"/>
  <c r="L541" i="4"/>
  <c r="J541" i="4"/>
  <c r="M540" i="4"/>
  <c r="L540" i="4"/>
  <c r="J540" i="4"/>
  <c r="M539" i="4"/>
  <c r="L539" i="4"/>
  <c r="J539" i="4"/>
  <c r="M538" i="4"/>
  <c r="L538" i="4"/>
  <c r="J538" i="4"/>
  <c r="M537" i="4"/>
  <c r="L537" i="4"/>
  <c r="J537" i="4"/>
  <c r="M536" i="4"/>
  <c r="L536" i="4"/>
  <c r="J536" i="4"/>
  <c r="M535" i="4"/>
  <c r="L535" i="4"/>
  <c r="J535" i="4"/>
  <c r="M534" i="4"/>
  <c r="L534" i="4"/>
  <c r="J534" i="4"/>
  <c r="M533" i="4"/>
  <c r="L533" i="4"/>
  <c r="J533" i="4"/>
  <c r="M532" i="4"/>
  <c r="L532" i="4"/>
  <c r="J532" i="4"/>
  <c r="M531" i="4"/>
  <c r="L531" i="4"/>
  <c r="J531" i="4"/>
  <c r="M530" i="4"/>
  <c r="L530" i="4"/>
  <c r="J530" i="4"/>
  <c r="M529" i="4"/>
  <c r="L529" i="4"/>
  <c r="J529" i="4"/>
  <c r="M528" i="4"/>
  <c r="L528" i="4"/>
  <c r="J528" i="4"/>
  <c r="M527" i="4"/>
  <c r="L527" i="4"/>
  <c r="J527" i="4"/>
  <c r="M526" i="4"/>
  <c r="L526" i="4"/>
  <c r="J526" i="4"/>
  <c r="M525" i="4"/>
  <c r="L525" i="4"/>
  <c r="J525" i="4"/>
  <c r="M524" i="4"/>
  <c r="L524" i="4"/>
  <c r="J524" i="4"/>
  <c r="M523" i="4"/>
  <c r="L523" i="4"/>
  <c r="J523" i="4"/>
  <c r="M522" i="4"/>
  <c r="L522" i="4"/>
  <c r="J522" i="4"/>
  <c r="M521" i="4"/>
  <c r="L521" i="4"/>
  <c r="J521" i="4"/>
  <c r="M520" i="4"/>
  <c r="L520" i="4"/>
  <c r="J520" i="4"/>
  <c r="M519" i="4"/>
  <c r="L519" i="4"/>
  <c r="J519" i="4"/>
  <c r="M518" i="4"/>
  <c r="L518" i="4"/>
  <c r="J518" i="4"/>
  <c r="M517" i="4"/>
  <c r="L517" i="4"/>
  <c r="J517" i="4"/>
  <c r="M516" i="4"/>
  <c r="L516" i="4"/>
  <c r="J516" i="4"/>
  <c r="M515" i="4"/>
  <c r="L515" i="4"/>
  <c r="J515" i="4"/>
  <c r="M514" i="4"/>
  <c r="L514" i="4"/>
  <c r="J514" i="4"/>
  <c r="M513" i="4"/>
  <c r="L513" i="4"/>
  <c r="J513" i="4"/>
  <c r="M512" i="4"/>
  <c r="L512" i="4"/>
  <c r="J512" i="4"/>
  <c r="M511" i="4"/>
  <c r="L511" i="4"/>
  <c r="J511" i="4"/>
  <c r="M510" i="4"/>
  <c r="L510" i="4"/>
  <c r="J510" i="4"/>
  <c r="M509" i="4"/>
  <c r="L509" i="4"/>
  <c r="J509" i="4"/>
  <c r="M508" i="4"/>
  <c r="L508" i="4"/>
  <c r="J508" i="4"/>
  <c r="M507" i="4"/>
  <c r="L507" i="4"/>
  <c r="J507" i="4"/>
  <c r="M506" i="4"/>
  <c r="L506" i="4"/>
  <c r="J506" i="4"/>
  <c r="M505" i="4"/>
  <c r="L505" i="4"/>
  <c r="J505" i="4"/>
  <c r="M504" i="4"/>
  <c r="L504" i="4"/>
  <c r="J504" i="4"/>
  <c r="M503" i="4"/>
  <c r="L503" i="4"/>
  <c r="J503" i="4"/>
  <c r="M502" i="4"/>
  <c r="L502" i="4"/>
  <c r="J502" i="4"/>
  <c r="M501" i="4"/>
  <c r="L501" i="4"/>
  <c r="J501" i="4"/>
  <c r="M500" i="4"/>
  <c r="L500" i="4"/>
  <c r="J500" i="4"/>
  <c r="M499" i="4"/>
  <c r="L499" i="4"/>
  <c r="J499" i="4"/>
  <c r="M498" i="4"/>
  <c r="L498" i="4"/>
  <c r="J498" i="4"/>
  <c r="M497" i="4"/>
  <c r="L497" i="4"/>
  <c r="J497" i="4"/>
  <c r="M496" i="4"/>
  <c r="L496" i="4"/>
  <c r="J496" i="4"/>
  <c r="M495" i="4"/>
  <c r="L495" i="4"/>
  <c r="J495" i="4"/>
  <c r="M494" i="4"/>
  <c r="L494" i="4"/>
  <c r="J494" i="4"/>
  <c r="M493" i="4"/>
  <c r="L493" i="4"/>
  <c r="J493" i="4"/>
  <c r="M492" i="4"/>
  <c r="L492" i="4"/>
  <c r="J492" i="4"/>
  <c r="M491" i="4"/>
  <c r="L491" i="4"/>
  <c r="J491" i="4"/>
  <c r="M490" i="4"/>
  <c r="L490" i="4"/>
  <c r="J490" i="4"/>
  <c r="M489" i="4"/>
  <c r="L489" i="4"/>
  <c r="J489" i="4"/>
  <c r="M488" i="4"/>
  <c r="L488" i="4"/>
  <c r="J488" i="4"/>
  <c r="M487" i="4"/>
  <c r="L487" i="4"/>
  <c r="J487" i="4"/>
  <c r="M486" i="4"/>
  <c r="L486" i="4"/>
  <c r="J486" i="4"/>
  <c r="M485" i="4"/>
  <c r="L485" i="4"/>
  <c r="J485" i="4"/>
  <c r="M484" i="4"/>
  <c r="L484" i="4"/>
  <c r="J484" i="4"/>
  <c r="M483" i="4"/>
  <c r="L483" i="4"/>
  <c r="J483" i="4"/>
  <c r="M482" i="4"/>
  <c r="L482" i="4"/>
  <c r="J482" i="4"/>
  <c r="M481" i="4"/>
  <c r="L481" i="4"/>
  <c r="J481" i="4"/>
  <c r="M480" i="4"/>
  <c r="L480" i="4"/>
  <c r="J480" i="4"/>
  <c r="M479" i="4"/>
  <c r="L479" i="4"/>
  <c r="J479" i="4"/>
  <c r="M478" i="4"/>
  <c r="L478" i="4"/>
  <c r="J478" i="4"/>
  <c r="M477" i="4"/>
  <c r="L477" i="4"/>
  <c r="J477" i="4"/>
  <c r="M476" i="4"/>
  <c r="L476" i="4"/>
  <c r="J476" i="4"/>
  <c r="M475" i="4"/>
  <c r="L475" i="4"/>
  <c r="J475" i="4"/>
  <c r="M474" i="4"/>
  <c r="L474" i="4"/>
  <c r="J474" i="4"/>
  <c r="M473" i="4"/>
  <c r="L473" i="4"/>
  <c r="J473" i="4"/>
  <c r="M472" i="4"/>
  <c r="L472" i="4"/>
  <c r="J472" i="4"/>
  <c r="M471" i="4"/>
  <c r="L471" i="4"/>
  <c r="J471" i="4"/>
  <c r="M470" i="4"/>
  <c r="L470" i="4"/>
  <c r="J470" i="4"/>
  <c r="M469" i="4"/>
  <c r="L469" i="4"/>
  <c r="J469" i="4"/>
  <c r="M468" i="4"/>
  <c r="L468" i="4"/>
  <c r="J468" i="4"/>
  <c r="M467" i="4"/>
  <c r="L467" i="4"/>
  <c r="J467" i="4"/>
  <c r="M466" i="4"/>
  <c r="L466" i="4"/>
  <c r="J466" i="4"/>
  <c r="M465" i="4"/>
  <c r="L465" i="4"/>
  <c r="J465" i="4"/>
  <c r="M464" i="4"/>
  <c r="L464" i="4"/>
  <c r="J464" i="4"/>
  <c r="M463" i="4"/>
  <c r="L463" i="4"/>
  <c r="J463" i="4"/>
  <c r="M462" i="4"/>
  <c r="L462" i="4"/>
  <c r="J462" i="4"/>
  <c r="M461" i="4"/>
  <c r="L461" i="4"/>
  <c r="J461" i="4"/>
  <c r="M460" i="4"/>
  <c r="L460" i="4"/>
  <c r="J460" i="4"/>
  <c r="M459" i="4"/>
  <c r="L459" i="4"/>
  <c r="J459" i="4"/>
  <c r="M458" i="4"/>
  <c r="L458" i="4"/>
  <c r="J458" i="4"/>
  <c r="M457" i="4"/>
  <c r="L457" i="4"/>
  <c r="J457" i="4"/>
  <c r="M456" i="4"/>
  <c r="L456" i="4"/>
  <c r="J456" i="4"/>
  <c r="M455" i="4"/>
  <c r="L455" i="4"/>
  <c r="J455" i="4"/>
  <c r="M454" i="4"/>
  <c r="L454" i="4"/>
  <c r="J454" i="4"/>
  <c r="M453" i="4"/>
  <c r="L453" i="4"/>
  <c r="J453" i="4"/>
  <c r="M452" i="4"/>
  <c r="L452" i="4"/>
  <c r="J452" i="4"/>
  <c r="M451" i="4"/>
  <c r="L451" i="4"/>
  <c r="J451" i="4"/>
  <c r="M450" i="4"/>
  <c r="L450" i="4"/>
  <c r="J450" i="4"/>
  <c r="M449" i="4"/>
  <c r="L449" i="4"/>
  <c r="J449" i="4"/>
  <c r="M448" i="4"/>
  <c r="L448" i="4"/>
  <c r="J448" i="4"/>
  <c r="M447" i="4"/>
  <c r="L447" i="4"/>
  <c r="J447" i="4"/>
  <c r="M446" i="4"/>
  <c r="L446" i="4"/>
  <c r="J446" i="4"/>
  <c r="M445" i="4"/>
  <c r="L445" i="4"/>
  <c r="J445" i="4"/>
  <c r="M444" i="4"/>
  <c r="L444" i="4"/>
  <c r="J444" i="4"/>
  <c r="M443" i="4"/>
  <c r="L443" i="4"/>
  <c r="J443" i="4"/>
  <c r="M442" i="4"/>
  <c r="L442" i="4"/>
  <c r="J442" i="4"/>
  <c r="M441" i="4"/>
  <c r="L441" i="4"/>
  <c r="J441" i="4"/>
  <c r="M440" i="4"/>
  <c r="L440" i="4"/>
  <c r="J440" i="4"/>
  <c r="M439" i="4"/>
  <c r="L439" i="4"/>
  <c r="J439" i="4"/>
  <c r="M438" i="4"/>
  <c r="L438" i="4"/>
  <c r="J438" i="4"/>
  <c r="M437" i="4"/>
  <c r="L437" i="4"/>
  <c r="J437" i="4"/>
  <c r="M436" i="4"/>
  <c r="L436" i="4"/>
  <c r="J436" i="4"/>
  <c r="M435" i="4"/>
  <c r="L435" i="4"/>
  <c r="J435" i="4"/>
  <c r="M434" i="4"/>
  <c r="L434" i="4"/>
  <c r="J434" i="4"/>
  <c r="M433" i="4"/>
  <c r="L433" i="4"/>
  <c r="J433" i="4"/>
  <c r="M432" i="4"/>
  <c r="L432" i="4"/>
  <c r="J432" i="4"/>
  <c r="M431" i="4"/>
  <c r="L431" i="4"/>
  <c r="J431" i="4"/>
  <c r="M430" i="4"/>
  <c r="L430" i="4"/>
  <c r="J430" i="4"/>
  <c r="M429" i="4"/>
  <c r="L429" i="4"/>
  <c r="J429" i="4"/>
  <c r="M428" i="4"/>
  <c r="L428" i="4"/>
  <c r="J428" i="4"/>
  <c r="M427" i="4"/>
  <c r="L427" i="4"/>
  <c r="J427" i="4"/>
  <c r="M426" i="4"/>
  <c r="L426" i="4"/>
  <c r="J426" i="4"/>
  <c r="M425" i="4"/>
  <c r="L425" i="4"/>
  <c r="J425" i="4"/>
  <c r="M424" i="4"/>
  <c r="L424" i="4"/>
  <c r="J424" i="4"/>
  <c r="M423" i="4"/>
  <c r="L423" i="4"/>
  <c r="J423" i="4"/>
  <c r="M422" i="4"/>
  <c r="L422" i="4"/>
  <c r="J422" i="4"/>
  <c r="M421" i="4"/>
  <c r="L421" i="4"/>
  <c r="J421" i="4"/>
  <c r="M420" i="4"/>
  <c r="L420" i="4"/>
  <c r="J420" i="4"/>
  <c r="M419" i="4"/>
  <c r="L419" i="4"/>
  <c r="J419" i="4"/>
  <c r="M418" i="4"/>
  <c r="L418" i="4"/>
  <c r="J418" i="4"/>
  <c r="M417" i="4"/>
  <c r="L417" i="4"/>
  <c r="J417" i="4"/>
  <c r="M416" i="4"/>
  <c r="L416" i="4"/>
  <c r="J416" i="4"/>
  <c r="M415" i="4"/>
  <c r="L415" i="4"/>
  <c r="J415" i="4"/>
  <c r="M414" i="4"/>
  <c r="L414" i="4"/>
  <c r="J414" i="4"/>
  <c r="M413" i="4"/>
  <c r="L413" i="4"/>
  <c r="J413" i="4"/>
  <c r="M412" i="4"/>
  <c r="L412" i="4"/>
  <c r="J412" i="4"/>
  <c r="M411" i="4"/>
  <c r="L411" i="4"/>
  <c r="J411" i="4"/>
  <c r="M410" i="4"/>
  <c r="L410" i="4"/>
  <c r="J410" i="4"/>
  <c r="M409" i="4"/>
  <c r="L409" i="4"/>
  <c r="J409" i="4"/>
  <c r="M408" i="4"/>
  <c r="L408" i="4"/>
  <c r="J408" i="4"/>
  <c r="M407" i="4"/>
  <c r="L407" i="4"/>
  <c r="J407" i="4"/>
  <c r="M406" i="4"/>
  <c r="L406" i="4"/>
  <c r="J406" i="4"/>
  <c r="M405" i="4"/>
  <c r="L405" i="4"/>
  <c r="J405" i="4"/>
  <c r="M404" i="4"/>
  <c r="L404" i="4"/>
  <c r="J404" i="4"/>
  <c r="M403" i="4"/>
  <c r="L403" i="4"/>
  <c r="J403" i="4"/>
  <c r="M402" i="4"/>
  <c r="L402" i="4"/>
  <c r="J402" i="4"/>
  <c r="M401" i="4"/>
  <c r="L401" i="4"/>
  <c r="J401" i="4"/>
  <c r="M400" i="4"/>
  <c r="L400" i="4"/>
  <c r="J400" i="4"/>
  <c r="M399" i="4"/>
  <c r="L399" i="4"/>
  <c r="J399" i="4"/>
  <c r="M398" i="4"/>
  <c r="L398" i="4"/>
  <c r="J398" i="4"/>
  <c r="M397" i="4"/>
  <c r="L397" i="4"/>
  <c r="J397" i="4"/>
  <c r="M396" i="4"/>
  <c r="L396" i="4"/>
  <c r="J396" i="4"/>
  <c r="M395" i="4"/>
  <c r="L395" i="4"/>
  <c r="J395" i="4"/>
  <c r="M394" i="4"/>
  <c r="L394" i="4"/>
  <c r="J394" i="4"/>
  <c r="M393" i="4"/>
  <c r="L393" i="4"/>
  <c r="J393" i="4"/>
  <c r="M392" i="4"/>
  <c r="L392" i="4"/>
  <c r="J392" i="4"/>
  <c r="M391" i="4"/>
  <c r="L391" i="4"/>
  <c r="J391" i="4"/>
  <c r="M390" i="4"/>
  <c r="L390" i="4"/>
  <c r="J390" i="4"/>
  <c r="M389" i="4"/>
  <c r="L389" i="4"/>
  <c r="J389" i="4"/>
  <c r="M388" i="4"/>
  <c r="L388" i="4"/>
  <c r="J388" i="4"/>
  <c r="M387" i="4"/>
  <c r="L387" i="4"/>
  <c r="J387" i="4"/>
  <c r="M386" i="4"/>
  <c r="L386" i="4"/>
  <c r="J386" i="4"/>
  <c r="M385" i="4"/>
  <c r="L385" i="4"/>
  <c r="J385" i="4"/>
  <c r="M384" i="4"/>
  <c r="L384" i="4"/>
  <c r="J384" i="4"/>
  <c r="M383" i="4"/>
  <c r="L383" i="4"/>
  <c r="J383" i="4"/>
  <c r="M382" i="4"/>
  <c r="L382" i="4"/>
  <c r="J382" i="4"/>
  <c r="M381" i="4"/>
  <c r="L381" i="4"/>
  <c r="J381" i="4"/>
  <c r="M380" i="4"/>
  <c r="L380" i="4"/>
  <c r="J380" i="4"/>
  <c r="M379" i="4"/>
  <c r="L379" i="4"/>
  <c r="J379" i="4"/>
  <c r="M378" i="4"/>
  <c r="L378" i="4"/>
  <c r="J378" i="4"/>
  <c r="M377" i="4"/>
  <c r="L377" i="4"/>
  <c r="J377" i="4"/>
  <c r="M376" i="4"/>
  <c r="L376" i="4"/>
  <c r="J376" i="4"/>
  <c r="M375" i="4"/>
  <c r="L375" i="4"/>
  <c r="J375" i="4"/>
  <c r="M374" i="4"/>
  <c r="L374" i="4"/>
  <c r="J374" i="4"/>
  <c r="M373" i="4"/>
  <c r="L373" i="4"/>
  <c r="J373" i="4"/>
  <c r="M372" i="4"/>
  <c r="L372" i="4"/>
  <c r="J372" i="4"/>
  <c r="M371" i="4"/>
  <c r="L371" i="4"/>
  <c r="J371" i="4"/>
  <c r="M370" i="4"/>
  <c r="L370" i="4"/>
  <c r="J370" i="4"/>
  <c r="M369" i="4"/>
  <c r="L369" i="4"/>
  <c r="J369" i="4"/>
  <c r="M368" i="4"/>
  <c r="L368" i="4"/>
  <c r="J368" i="4"/>
  <c r="M367" i="4"/>
  <c r="L367" i="4"/>
  <c r="J367" i="4"/>
  <c r="M366" i="4"/>
  <c r="L366" i="4"/>
  <c r="J366" i="4"/>
  <c r="M365" i="4"/>
  <c r="L365" i="4"/>
  <c r="J365" i="4"/>
  <c r="M364" i="4"/>
  <c r="L364" i="4"/>
  <c r="J364" i="4"/>
  <c r="M363" i="4"/>
  <c r="L363" i="4"/>
  <c r="J363" i="4"/>
  <c r="M362" i="4"/>
  <c r="L362" i="4"/>
  <c r="J362" i="4"/>
  <c r="M361" i="4"/>
  <c r="L361" i="4"/>
  <c r="J361" i="4"/>
  <c r="M360" i="4"/>
  <c r="L360" i="4"/>
  <c r="J360" i="4"/>
  <c r="M359" i="4"/>
  <c r="L359" i="4"/>
  <c r="J359" i="4"/>
  <c r="M358" i="4"/>
  <c r="L358" i="4"/>
  <c r="J358" i="4"/>
  <c r="M357" i="4"/>
  <c r="L357" i="4"/>
  <c r="J357" i="4"/>
  <c r="M356" i="4"/>
  <c r="L356" i="4"/>
  <c r="J356" i="4"/>
  <c r="M355" i="4"/>
  <c r="L355" i="4"/>
  <c r="J355" i="4"/>
  <c r="M354" i="4"/>
  <c r="L354" i="4"/>
  <c r="J354" i="4"/>
  <c r="M353" i="4"/>
  <c r="L353" i="4"/>
  <c r="J353" i="4"/>
  <c r="M352" i="4"/>
  <c r="L352" i="4"/>
  <c r="J352" i="4"/>
  <c r="M351" i="4"/>
  <c r="L351" i="4"/>
  <c r="J351" i="4"/>
  <c r="M350" i="4"/>
  <c r="L350" i="4"/>
  <c r="J350" i="4"/>
  <c r="M349" i="4"/>
  <c r="L349" i="4"/>
  <c r="J349" i="4"/>
  <c r="M348" i="4"/>
  <c r="L348" i="4"/>
  <c r="J348" i="4"/>
  <c r="M347" i="4"/>
  <c r="L347" i="4"/>
  <c r="J347" i="4"/>
  <c r="M346" i="4"/>
  <c r="L346" i="4"/>
  <c r="J346" i="4"/>
  <c r="M345" i="4"/>
  <c r="L345" i="4"/>
  <c r="J345" i="4"/>
  <c r="M344" i="4"/>
  <c r="L344" i="4"/>
  <c r="J344" i="4"/>
  <c r="M343" i="4"/>
  <c r="L343" i="4"/>
  <c r="J343" i="4"/>
  <c r="M342" i="4"/>
  <c r="L342" i="4"/>
  <c r="J342" i="4"/>
  <c r="M341" i="4"/>
  <c r="L341" i="4"/>
  <c r="J341" i="4"/>
  <c r="M340" i="4"/>
  <c r="L340" i="4"/>
  <c r="J340" i="4"/>
  <c r="M339" i="4"/>
  <c r="L339" i="4"/>
  <c r="J339" i="4"/>
  <c r="M338" i="4"/>
  <c r="L338" i="4"/>
  <c r="J338" i="4"/>
  <c r="M337" i="4"/>
  <c r="L337" i="4"/>
  <c r="J337" i="4"/>
  <c r="M336" i="4"/>
  <c r="L336" i="4"/>
  <c r="J336" i="4"/>
  <c r="M335" i="4"/>
  <c r="L335" i="4"/>
  <c r="J335" i="4"/>
  <c r="M334" i="4"/>
  <c r="L334" i="4"/>
  <c r="J334" i="4"/>
  <c r="M333" i="4"/>
  <c r="L333" i="4"/>
  <c r="J333" i="4"/>
  <c r="M332" i="4"/>
  <c r="L332" i="4"/>
  <c r="J332" i="4"/>
  <c r="M331" i="4"/>
  <c r="L331" i="4"/>
  <c r="J331" i="4"/>
  <c r="M330" i="4"/>
  <c r="L330" i="4"/>
  <c r="J330" i="4"/>
  <c r="M329" i="4"/>
  <c r="L329" i="4"/>
  <c r="J329" i="4"/>
  <c r="M328" i="4"/>
  <c r="L328" i="4"/>
  <c r="J328" i="4"/>
  <c r="M327" i="4"/>
  <c r="L327" i="4"/>
  <c r="J327" i="4"/>
  <c r="M326" i="4"/>
  <c r="L326" i="4"/>
  <c r="J326" i="4"/>
  <c r="M325" i="4"/>
  <c r="L325" i="4"/>
  <c r="J325" i="4"/>
  <c r="M324" i="4"/>
  <c r="L324" i="4"/>
  <c r="J324" i="4"/>
  <c r="M323" i="4"/>
  <c r="L323" i="4"/>
  <c r="J323" i="4"/>
  <c r="M322" i="4"/>
  <c r="L322" i="4"/>
  <c r="J322" i="4"/>
  <c r="M321" i="4"/>
  <c r="L321" i="4"/>
  <c r="J321" i="4"/>
  <c r="M320" i="4"/>
  <c r="L320" i="4"/>
  <c r="J320" i="4"/>
  <c r="M319" i="4"/>
  <c r="L319" i="4"/>
  <c r="J319" i="4"/>
  <c r="M318" i="4"/>
  <c r="L318" i="4"/>
  <c r="J318" i="4"/>
  <c r="M317" i="4"/>
  <c r="L317" i="4"/>
  <c r="J317" i="4"/>
  <c r="M316" i="4"/>
  <c r="L316" i="4"/>
  <c r="J316" i="4"/>
  <c r="M315" i="4"/>
  <c r="L315" i="4"/>
  <c r="J315" i="4"/>
  <c r="M314" i="4"/>
  <c r="L314" i="4"/>
  <c r="J314" i="4"/>
  <c r="M313" i="4"/>
  <c r="L313" i="4"/>
  <c r="J313" i="4"/>
  <c r="M312" i="4"/>
  <c r="L312" i="4"/>
  <c r="J312" i="4"/>
  <c r="M311" i="4"/>
  <c r="L311" i="4"/>
  <c r="J311" i="4"/>
  <c r="M310" i="4"/>
  <c r="L310" i="4"/>
  <c r="J310" i="4"/>
  <c r="M309" i="4"/>
  <c r="L309" i="4"/>
  <c r="J309" i="4"/>
  <c r="M308" i="4"/>
  <c r="L308" i="4"/>
  <c r="J308" i="4"/>
  <c r="M307" i="4"/>
  <c r="L307" i="4"/>
  <c r="J307" i="4"/>
  <c r="M306" i="4"/>
  <c r="L306" i="4"/>
  <c r="J306" i="4"/>
  <c r="M305" i="4"/>
  <c r="L305" i="4"/>
  <c r="J305" i="4"/>
  <c r="M304" i="4"/>
  <c r="L304" i="4"/>
  <c r="J304" i="4"/>
  <c r="M303" i="4"/>
  <c r="L303" i="4"/>
  <c r="J303" i="4"/>
  <c r="M302" i="4"/>
  <c r="L302" i="4"/>
  <c r="J302" i="4"/>
  <c r="M301" i="4"/>
  <c r="L301" i="4"/>
  <c r="J301" i="4"/>
  <c r="M300" i="4"/>
  <c r="L300" i="4"/>
  <c r="J300" i="4"/>
  <c r="M299" i="4"/>
  <c r="L299" i="4"/>
  <c r="J299" i="4"/>
  <c r="M298" i="4"/>
  <c r="L298" i="4"/>
  <c r="J298" i="4"/>
  <c r="M297" i="4"/>
  <c r="L297" i="4"/>
  <c r="J297" i="4"/>
  <c r="M296" i="4"/>
  <c r="L296" i="4"/>
  <c r="J296" i="4"/>
  <c r="M295" i="4"/>
  <c r="L295" i="4"/>
  <c r="J295" i="4"/>
  <c r="M294" i="4"/>
  <c r="L294" i="4"/>
  <c r="J294" i="4"/>
  <c r="M293" i="4"/>
  <c r="L293" i="4"/>
  <c r="J293" i="4"/>
  <c r="M292" i="4"/>
  <c r="L292" i="4"/>
  <c r="J292" i="4"/>
  <c r="M291" i="4"/>
  <c r="L291" i="4"/>
  <c r="J291" i="4"/>
  <c r="M290" i="4"/>
  <c r="L290" i="4"/>
  <c r="J290" i="4"/>
  <c r="M289" i="4"/>
  <c r="L289" i="4"/>
  <c r="J289" i="4"/>
  <c r="M288" i="4"/>
  <c r="L288" i="4"/>
  <c r="J288" i="4"/>
  <c r="M287" i="4"/>
  <c r="L287" i="4"/>
  <c r="J287" i="4"/>
  <c r="M286" i="4"/>
  <c r="L286" i="4"/>
  <c r="J286" i="4"/>
  <c r="M285" i="4"/>
  <c r="L285" i="4"/>
  <c r="J285" i="4"/>
  <c r="M284" i="4"/>
  <c r="L284" i="4"/>
  <c r="J284" i="4"/>
  <c r="M283" i="4"/>
  <c r="L283" i="4"/>
  <c r="J283" i="4"/>
  <c r="M282" i="4"/>
  <c r="L282" i="4"/>
  <c r="J282" i="4"/>
  <c r="M281" i="4"/>
  <c r="L281" i="4"/>
  <c r="J281" i="4"/>
  <c r="M280" i="4"/>
  <c r="L280" i="4"/>
  <c r="J280" i="4"/>
  <c r="M279" i="4"/>
  <c r="L279" i="4"/>
  <c r="J279" i="4"/>
  <c r="M278" i="4"/>
  <c r="L278" i="4"/>
  <c r="J278" i="4"/>
  <c r="M277" i="4"/>
  <c r="L277" i="4"/>
  <c r="J277" i="4"/>
  <c r="M276" i="4"/>
  <c r="L276" i="4"/>
  <c r="J276" i="4"/>
  <c r="M275" i="4"/>
  <c r="L275" i="4"/>
  <c r="J275" i="4"/>
  <c r="M274" i="4"/>
  <c r="L274" i="4"/>
  <c r="J274" i="4"/>
  <c r="M273" i="4"/>
  <c r="L273" i="4"/>
  <c r="J273" i="4"/>
  <c r="M272" i="4"/>
  <c r="L272" i="4"/>
  <c r="J272" i="4"/>
  <c r="M271" i="4"/>
  <c r="L271" i="4"/>
  <c r="J271" i="4"/>
  <c r="M270" i="4"/>
  <c r="L270" i="4"/>
  <c r="J270" i="4"/>
  <c r="M269" i="4"/>
  <c r="L269" i="4"/>
  <c r="J269" i="4"/>
  <c r="M268" i="4"/>
  <c r="L268" i="4"/>
  <c r="J268" i="4"/>
  <c r="M267" i="4"/>
  <c r="L267" i="4"/>
  <c r="J267" i="4"/>
  <c r="M266" i="4"/>
  <c r="L266" i="4"/>
  <c r="J266" i="4"/>
  <c r="M265" i="4"/>
  <c r="L265" i="4"/>
  <c r="J265" i="4"/>
  <c r="M264" i="4"/>
  <c r="L264" i="4"/>
  <c r="J264" i="4"/>
  <c r="M263" i="4"/>
  <c r="L263" i="4"/>
  <c r="J263" i="4"/>
  <c r="M262" i="4"/>
  <c r="L262" i="4"/>
  <c r="J262" i="4"/>
  <c r="M261" i="4"/>
  <c r="L261" i="4"/>
  <c r="J261" i="4"/>
  <c r="M260" i="4"/>
  <c r="L260" i="4"/>
  <c r="J260" i="4"/>
  <c r="M259" i="4"/>
  <c r="L259" i="4"/>
  <c r="J259" i="4"/>
  <c r="M258" i="4"/>
  <c r="L258" i="4"/>
  <c r="J258" i="4"/>
  <c r="M257" i="4"/>
  <c r="L257" i="4"/>
  <c r="J257" i="4"/>
  <c r="M256" i="4"/>
  <c r="L256" i="4"/>
  <c r="J256" i="4"/>
  <c r="M255" i="4"/>
  <c r="L255" i="4"/>
  <c r="J255" i="4"/>
  <c r="M254" i="4"/>
  <c r="L254" i="4"/>
  <c r="J254" i="4"/>
  <c r="M253" i="4"/>
  <c r="L253" i="4"/>
  <c r="J253" i="4"/>
  <c r="M252" i="4"/>
  <c r="L252" i="4"/>
  <c r="J252" i="4"/>
  <c r="M251" i="4"/>
  <c r="L251" i="4"/>
  <c r="J251" i="4"/>
  <c r="M250" i="4"/>
  <c r="L250" i="4"/>
  <c r="J250" i="4"/>
  <c r="M249" i="4"/>
  <c r="L249" i="4"/>
  <c r="J249" i="4"/>
  <c r="M248" i="4"/>
  <c r="L248" i="4"/>
  <c r="J248" i="4"/>
  <c r="M247" i="4"/>
  <c r="L247" i="4"/>
  <c r="J247" i="4"/>
  <c r="M246" i="4"/>
  <c r="L246" i="4"/>
  <c r="J246" i="4"/>
  <c r="M245" i="4"/>
  <c r="L245" i="4"/>
  <c r="J245" i="4"/>
  <c r="M244" i="4"/>
  <c r="L244" i="4"/>
  <c r="J244" i="4"/>
  <c r="M243" i="4"/>
  <c r="L243" i="4"/>
  <c r="J243" i="4"/>
  <c r="M242" i="4"/>
  <c r="L242" i="4"/>
  <c r="J242" i="4"/>
  <c r="M241" i="4"/>
  <c r="L241" i="4"/>
  <c r="J241" i="4"/>
  <c r="M240" i="4"/>
  <c r="L240" i="4"/>
  <c r="J240" i="4"/>
  <c r="M239" i="4"/>
  <c r="L239" i="4"/>
  <c r="J239" i="4"/>
  <c r="M238" i="4"/>
  <c r="L238" i="4"/>
  <c r="J238" i="4"/>
  <c r="M237" i="4"/>
  <c r="L237" i="4"/>
  <c r="J237" i="4"/>
  <c r="M236" i="4"/>
  <c r="L236" i="4"/>
  <c r="J236" i="4"/>
  <c r="M235" i="4"/>
  <c r="L235" i="4"/>
  <c r="J235" i="4"/>
  <c r="M234" i="4"/>
  <c r="L234" i="4"/>
  <c r="J234" i="4"/>
  <c r="M233" i="4"/>
  <c r="L233" i="4"/>
  <c r="J233" i="4"/>
  <c r="M232" i="4"/>
  <c r="L232" i="4"/>
  <c r="J232" i="4"/>
  <c r="M231" i="4"/>
  <c r="L231" i="4"/>
  <c r="J231" i="4"/>
  <c r="M230" i="4"/>
  <c r="L230" i="4"/>
  <c r="J230" i="4"/>
  <c r="M229" i="4"/>
  <c r="L229" i="4"/>
  <c r="J229" i="4"/>
  <c r="M228" i="4"/>
  <c r="L228" i="4"/>
  <c r="J228" i="4"/>
  <c r="M227" i="4"/>
  <c r="L227" i="4"/>
  <c r="J227" i="4"/>
  <c r="M226" i="4"/>
  <c r="L226" i="4"/>
  <c r="J226" i="4"/>
  <c r="M225" i="4"/>
  <c r="L225" i="4"/>
  <c r="J225" i="4"/>
  <c r="M224" i="4"/>
  <c r="L224" i="4"/>
  <c r="J224" i="4"/>
  <c r="M223" i="4"/>
  <c r="L223" i="4"/>
  <c r="J223" i="4"/>
  <c r="M222" i="4"/>
  <c r="L222" i="4"/>
  <c r="J222" i="4"/>
  <c r="M221" i="4"/>
  <c r="L221" i="4"/>
  <c r="J221" i="4"/>
  <c r="M220" i="4"/>
  <c r="L220" i="4"/>
  <c r="J220" i="4"/>
  <c r="M219" i="4"/>
  <c r="L219" i="4"/>
  <c r="J219" i="4"/>
  <c r="M218" i="4"/>
  <c r="L218" i="4"/>
  <c r="J218" i="4"/>
  <c r="M217" i="4"/>
  <c r="L217" i="4"/>
  <c r="J217" i="4"/>
  <c r="M216" i="4"/>
  <c r="L216" i="4"/>
  <c r="J216" i="4"/>
  <c r="M215" i="4"/>
  <c r="L215" i="4"/>
  <c r="J215" i="4"/>
  <c r="M214" i="4"/>
  <c r="L214" i="4"/>
  <c r="J214" i="4"/>
  <c r="M213" i="4"/>
  <c r="L213" i="4"/>
  <c r="J213" i="4"/>
  <c r="M212" i="4"/>
  <c r="L212" i="4"/>
  <c r="J212" i="4"/>
  <c r="M211" i="4"/>
  <c r="L211" i="4"/>
  <c r="J211" i="4"/>
  <c r="M210" i="4"/>
  <c r="L210" i="4"/>
  <c r="J210" i="4"/>
  <c r="M209" i="4"/>
  <c r="L209" i="4"/>
  <c r="J209" i="4"/>
  <c r="M208" i="4"/>
  <c r="L208" i="4"/>
  <c r="J208" i="4"/>
  <c r="M207" i="4"/>
  <c r="L207" i="4"/>
  <c r="J207" i="4"/>
  <c r="M206" i="4"/>
  <c r="L206" i="4"/>
  <c r="J206" i="4"/>
  <c r="M205" i="4"/>
  <c r="L205" i="4"/>
  <c r="J205" i="4"/>
  <c r="M204" i="4"/>
  <c r="L204" i="4"/>
  <c r="J204" i="4"/>
  <c r="M203" i="4"/>
  <c r="L203" i="4"/>
  <c r="J203" i="4"/>
  <c r="M202" i="4"/>
  <c r="L202" i="4"/>
  <c r="J202" i="4"/>
  <c r="M201" i="4"/>
  <c r="L201" i="4"/>
  <c r="J201" i="4"/>
  <c r="M200" i="4"/>
  <c r="L200" i="4"/>
  <c r="J200" i="4"/>
  <c r="M199" i="4"/>
  <c r="L199" i="4"/>
  <c r="J199" i="4"/>
  <c r="M198" i="4"/>
  <c r="L198" i="4"/>
  <c r="J198" i="4"/>
  <c r="M197" i="4"/>
  <c r="L197" i="4"/>
  <c r="J197" i="4"/>
  <c r="M196" i="4"/>
  <c r="L196" i="4"/>
  <c r="J196" i="4"/>
  <c r="M195" i="4"/>
  <c r="L195" i="4"/>
  <c r="J195" i="4"/>
  <c r="M194" i="4"/>
  <c r="L194" i="4"/>
  <c r="J194" i="4"/>
  <c r="M193" i="4"/>
  <c r="L193" i="4"/>
  <c r="J193" i="4"/>
  <c r="M192" i="4"/>
  <c r="L192" i="4"/>
  <c r="J192" i="4"/>
  <c r="M191" i="4"/>
  <c r="L191" i="4"/>
  <c r="J191" i="4"/>
  <c r="M190" i="4"/>
  <c r="L190" i="4"/>
  <c r="J190" i="4"/>
  <c r="M189" i="4"/>
  <c r="L189" i="4"/>
  <c r="J189" i="4"/>
  <c r="M188" i="4"/>
  <c r="L188" i="4"/>
  <c r="J188" i="4"/>
  <c r="M187" i="4"/>
  <c r="L187" i="4"/>
  <c r="J187" i="4"/>
  <c r="M186" i="4"/>
  <c r="L186" i="4"/>
  <c r="J186" i="4"/>
  <c r="M185" i="4"/>
  <c r="L185" i="4"/>
  <c r="J185" i="4"/>
  <c r="M184" i="4"/>
  <c r="L184" i="4"/>
  <c r="J184" i="4"/>
  <c r="M183" i="4"/>
  <c r="L183" i="4"/>
  <c r="J183" i="4"/>
  <c r="M182" i="4"/>
  <c r="L182" i="4"/>
  <c r="J182" i="4"/>
  <c r="M181" i="4"/>
  <c r="L181" i="4"/>
  <c r="J181" i="4"/>
  <c r="M180" i="4"/>
  <c r="L180" i="4"/>
  <c r="J180" i="4"/>
  <c r="M179" i="4"/>
  <c r="L179" i="4"/>
  <c r="J179" i="4"/>
  <c r="M178" i="4"/>
  <c r="L178" i="4"/>
  <c r="J178" i="4"/>
  <c r="M177" i="4"/>
  <c r="L177" i="4"/>
  <c r="J177" i="4"/>
  <c r="M176" i="4"/>
  <c r="L176" i="4"/>
  <c r="J176" i="4"/>
  <c r="M175" i="4"/>
  <c r="L175" i="4"/>
  <c r="J175" i="4"/>
  <c r="M174" i="4"/>
  <c r="L174" i="4"/>
  <c r="J174" i="4"/>
  <c r="M173" i="4"/>
  <c r="L173" i="4"/>
  <c r="J173" i="4"/>
  <c r="M172" i="4"/>
  <c r="L172" i="4"/>
  <c r="J172" i="4"/>
  <c r="M171" i="4"/>
  <c r="L171" i="4"/>
  <c r="J171" i="4"/>
  <c r="M170" i="4"/>
  <c r="L170" i="4"/>
  <c r="J170" i="4"/>
  <c r="M169" i="4"/>
  <c r="L169" i="4"/>
  <c r="J169" i="4"/>
  <c r="M168" i="4"/>
  <c r="L168" i="4"/>
  <c r="J168" i="4"/>
  <c r="M167" i="4"/>
  <c r="L167" i="4"/>
  <c r="J167" i="4"/>
  <c r="M166" i="4"/>
  <c r="L166" i="4"/>
  <c r="J166" i="4"/>
  <c r="M165" i="4"/>
  <c r="L165" i="4"/>
  <c r="J165" i="4"/>
  <c r="M164" i="4"/>
  <c r="L164" i="4"/>
  <c r="J164" i="4"/>
  <c r="M163" i="4"/>
  <c r="L163" i="4"/>
  <c r="J163" i="4"/>
  <c r="M162" i="4"/>
  <c r="L162" i="4"/>
  <c r="J162" i="4"/>
  <c r="M161" i="4"/>
  <c r="L161" i="4"/>
  <c r="J161" i="4"/>
  <c r="M160" i="4"/>
  <c r="L160" i="4"/>
  <c r="J160" i="4"/>
  <c r="M159" i="4"/>
  <c r="L159" i="4"/>
  <c r="J159" i="4"/>
  <c r="M158" i="4"/>
  <c r="L158" i="4"/>
  <c r="J158" i="4"/>
  <c r="M157" i="4"/>
  <c r="L157" i="4"/>
  <c r="J157" i="4"/>
  <c r="M156" i="4"/>
  <c r="L156" i="4"/>
  <c r="J156" i="4"/>
  <c r="M155" i="4"/>
  <c r="L155" i="4"/>
  <c r="J155" i="4"/>
  <c r="M154" i="4"/>
  <c r="L154" i="4"/>
  <c r="J154" i="4"/>
  <c r="M153" i="4"/>
  <c r="L153" i="4"/>
  <c r="J153" i="4"/>
  <c r="M152" i="4"/>
  <c r="L152" i="4"/>
  <c r="J152" i="4"/>
  <c r="M151" i="4"/>
  <c r="L151" i="4"/>
  <c r="J151" i="4"/>
  <c r="M150" i="4"/>
  <c r="L150" i="4"/>
  <c r="J150" i="4"/>
  <c r="M149" i="4"/>
  <c r="L149" i="4"/>
  <c r="J149" i="4"/>
  <c r="M148" i="4"/>
  <c r="L148" i="4"/>
  <c r="J148" i="4"/>
  <c r="M147" i="4"/>
  <c r="L147" i="4"/>
  <c r="J147" i="4"/>
  <c r="M146" i="4"/>
  <c r="L146" i="4"/>
  <c r="J146" i="4"/>
  <c r="M145" i="4"/>
  <c r="L145" i="4"/>
  <c r="J145" i="4"/>
  <c r="M144" i="4"/>
  <c r="L144" i="4"/>
  <c r="J144" i="4"/>
  <c r="M143" i="4"/>
  <c r="L143" i="4"/>
  <c r="J143" i="4"/>
  <c r="M142" i="4"/>
  <c r="L142" i="4"/>
  <c r="J142" i="4"/>
  <c r="M141" i="4"/>
  <c r="L141" i="4"/>
  <c r="J141" i="4"/>
  <c r="M140" i="4"/>
  <c r="L140" i="4"/>
  <c r="J140" i="4"/>
  <c r="M139" i="4"/>
  <c r="L139" i="4"/>
  <c r="J139" i="4"/>
  <c r="M138" i="4"/>
  <c r="L138" i="4"/>
  <c r="J138" i="4"/>
  <c r="M137" i="4"/>
  <c r="L137" i="4"/>
  <c r="J137" i="4"/>
  <c r="M136" i="4"/>
  <c r="L136" i="4"/>
  <c r="J136" i="4"/>
  <c r="M135" i="4"/>
  <c r="L135" i="4"/>
  <c r="J135" i="4"/>
  <c r="M134" i="4"/>
  <c r="L134" i="4"/>
  <c r="J134" i="4"/>
  <c r="M133" i="4"/>
  <c r="L133" i="4"/>
  <c r="J133" i="4"/>
  <c r="M132" i="4"/>
  <c r="L132" i="4"/>
  <c r="J132" i="4"/>
  <c r="M131" i="4"/>
  <c r="L131" i="4"/>
  <c r="J131" i="4"/>
  <c r="M130" i="4"/>
  <c r="L130" i="4"/>
  <c r="J130" i="4"/>
  <c r="M129" i="4"/>
  <c r="L129" i="4"/>
  <c r="J129" i="4"/>
  <c r="M128" i="4"/>
  <c r="L128" i="4"/>
  <c r="J128" i="4"/>
  <c r="M127" i="4"/>
  <c r="L127" i="4"/>
  <c r="J127" i="4"/>
  <c r="M126" i="4"/>
  <c r="L126" i="4"/>
  <c r="J126" i="4"/>
  <c r="M125" i="4"/>
  <c r="L125" i="4"/>
  <c r="J125" i="4"/>
  <c r="M124" i="4"/>
  <c r="L124" i="4"/>
  <c r="J124" i="4"/>
  <c r="M123" i="4"/>
  <c r="L123" i="4"/>
  <c r="J123" i="4"/>
  <c r="M122" i="4"/>
  <c r="L122" i="4"/>
  <c r="J122" i="4"/>
  <c r="M121" i="4"/>
  <c r="L121" i="4"/>
  <c r="J121" i="4"/>
  <c r="M120" i="4"/>
  <c r="L120" i="4"/>
  <c r="J120" i="4"/>
  <c r="M119" i="4"/>
  <c r="L119" i="4"/>
  <c r="J119" i="4"/>
  <c r="M118" i="4"/>
  <c r="L118" i="4"/>
  <c r="J118" i="4"/>
  <c r="M117" i="4"/>
  <c r="L117" i="4"/>
  <c r="J117" i="4"/>
  <c r="M116" i="4"/>
  <c r="L116" i="4"/>
  <c r="J116" i="4"/>
  <c r="M115" i="4"/>
  <c r="L115" i="4"/>
  <c r="J115" i="4"/>
  <c r="M114" i="4"/>
  <c r="L114" i="4"/>
  <c r="J114" i="4"/>
  <c r="M113" i="4"/>
  <c r="L113" i="4"/>
  <c r="J113" i="4"/>
  <c r="M112" i="4"/>
  <c r="L112" i="4"/>
  <c r="J112" i="4"/>
  <c r="M111" i="4"/>
  <c r="L111" i="4"/>
  <c r="J111" i="4"/>
  <c r="M110" i="4"/>
  <c r="L110" i="4"/>
  <c r="J110" i="4"/>
  <c r="M109" i="4"/>
  <c r="L109" i="4"/>
  <c r="J109" i="4"/>
  <c r="M108" i="4"/>
  <c r="L108" i="4"/>
  <c r="J108" i="4"/>
  <c r="M107" i="4"/>
  <c r="L107" i="4"/>
  <c r="J107" i="4"/>
  <c r="M106" i="4"/>
  <c r="L106" i="4"/>
  <c r="J106" i="4"/>
  <c r="M105" i="4"/>
  <c r="L105" i="4"/>
  <c r="J105" i="4"/>
  <c r="M104" i="4"/>
  <c r="L104" i="4"/>
  <c r="J104" i="4"/>
  <c r="M103" i="4"/>
  <c r="L103" i="4"/>
  <c r="J103" i="4"/>
  <c r="M102" i="4"/>
  <c r="L102" i="4"/>
  <c r="J102" i="4"/>
  <c r="M101" i="4"/>
  <c r="L101" i="4"/>
  <c r="J101" i="4"/>
  <c r="M100" i="4"/>
  <c r="L100" i="4"/>
  <c r="J100" i="4"/>
  <c r="M99" i="4"/>
  <c r="L99" i="4"/>
  <c r="J99" i="4"/>
  <c r="M98" i="4"/>
  <c r="L98" i="4"/>
  <c r="J98" i="4"/>
  <c r="M97" i="4"/>
  <c r="L97" i="4"/>
  <c r="J97" i="4"/>
  <c r="M96" i="4"/>
  <c r="L96" i="4"/>
  <c r="J96" i="4"/>
  <c r="M95" i="4"/>
  <c r="L95" i="4"/>
  <c r="J95" i="4"/>
  <c r="M94" i="4"/>
  <c r="L94" i="4"/>
  <c r="J94" i="4"/>
  <c r="M93" i="4"/>
  <c r="L93" i="4"/>
  <c r="J93" i="4"/>
  <c r="M92" i="4"/>
  <c r="L92" i="4"/>
  <c r="J92" i="4"/>
  <c r="M91" i="4"/>
  <c r="L91" i="4"/>
  <c r="J91" i="4"/>
  <c r="M90" i="4"/>
  <c r="L90" i="4"/>
  <c r="J90" i="4"/>
  <c r="M89" i="4"/>
  <c r="L89" i="4"/>
  <c r="J89" i="4"/>
  <c r="M88" i="4"/>
  <c r="L88" i="4"/>
  <c r="J88" i="4"/>
  <c r="M87" i="4"/>
  <c r="L87" i="4"/>
  <c r="J87" i="4"/>
  <c r="M86" i="4"/>
  <c r="L86" i="4"/>
  <c r="J86" i="4"/>
  <c r="M85" i="4"/>
  <c r="L85" i="4"/>
  <c r="J85" i="4"/>
  <c r="M84" i="4"/>
  <c r="L84" i="4"/>
  <c r="J84" i="4"/>
  <c r="M83" i="4"/>
  <c r="L83" i="4"/>
  <c r="J83" i="4"/>
  <c r="M82" i="4"/>
  <c r="L82" i="4"/>
  <c r="J82" i="4"/>
  <c r="M81" i="4"/>
  <c r="L81" i="4"/>
  <c r="J81" i="4"/>
  <c r="M80" i="4"/>
  <c r="L80" i="4"/>
  <c r="J80" i="4"/>
  <c r="M79" i="4"/>
  <c r="L79" i="4"/>
  <c r="J79" i="4"/>
  <c r="M78" i="4"/>
  <c r="L78" i="4"/>
  <c r="J78" i="4"/>
  <c r="M77" i="4"/>
  <c r="L77" i="4"/>
  <c r="J77" i="4"/>
  <c r="M76" i="4"/>
  <c r="L76" i="4"/>
  <c r="J76" i="4"/>
  <c r="M75" i="4"/>
  <c r="L75" i="4"/>
  <c r="J75" i="4"/>
  <c r="M74" i="4"/>
  <c r="L74" i="4"/>
  <c r="J74" i="4"/>
  <c r="M73" i="4"/>
  <c r="L73" i="4"/>
  <c r="J73" i="4"/>
  <c r="M72" i="4"/>
  <c r="L72" i="4"/>
  <c r="J72" i="4"/>
  <c r="M71" i="4"/>
  <c r="L71" i="4"/>
  <c r="J71" i="4"/>
  <c r="M70" i="4"/>
  <c r="L70" i="4"/>
  <c r="J70" i="4"/>
  <c r="M69" i="4"/>
  <c r="L69" i="4"/>
  <c r="J69" i="4"/>
  <c r="M68" i="4"/>
  <c r="L68" i="4"/>
  <c r="J68" i="4"/>
  <c r="M67" i="4"/>
  <c r="L67" i="4"/>
  <c r="J67" i="4"/>
  <c r="M66" i="4"/>
  <c r="L66" i="4"/>
  <c r="J66" i="4"/>
  <c r="M65" i="4"/>
  <c r="L65" i="4"/>
  <c r="J65" i="4"/>
  <c r="M64" i="4"/>
  <c r="L64" i="4"/>
  <c r="J64" i="4"/>
  <c r="M63" i="4"/>
  <c r="L63" i="4"/>
  <c r="J63" i="4"/>
  <c r="M62" i="4"/>
  <c r="L62" i="4"/>
  <c r="J62" i="4"/>
  <c r="M61" i="4"/>
  <c r="L61" i="4"/>
  <c r="J61" i="4"/>
  <c r="M60" i="4"/>
  <c r="L60" i="4"/>
  <c r="J60" i="4"/>
  <c r="M59" i="4"/>
  <c r="L59" i="4"/>
  <c r="J59" i="4"/>
  <c r="M58" i="4"/>
  <c r="L58" i="4"/>
  <c r="J58" i="4"/>
  <c r="M57" i="4"/>
  <c r="L57" i="4"/>
  <c r="J57" i="4"/>
  <c r="M56" i="4"/>
  <c r="L56" i="4"/>
  <c r="J56" i="4"/>
  <c r="M55" i="4"/>
  <c r="L55" i="4"/>
  <c r="J55" i="4"/>
  <c r="M54" i="4"/>
  <c r="L54" i="4"/>
  <c r="J54" i="4"/>
  <c r="M53" i="4"/>
  <c r="L53" i="4"/>
  <c r="J53" i="4"/>
  <c r="M52" i="4"/>
  <c r="L52" i="4"/>
  <c r="J52" i="4"/>
  <c r="M51" i="4"/>
  <c r="L51" i="4"/>
  <c r="J51" i="4"/>
  <c r="M50" i="4"/>
  <c r="L50" i="4"/>
  <c r="J50" i="4"/>
  <c r="M49" i="4"/>
  <c r="L49" i="4"/>
  <c r="J49" i="4"/>
  <c r="M48" i="4"/>
  <c r="L48" i="4"/>
  <c r="J48" i="4"/>
  <c r="M47" i="4"/>
  <c r="L47" i="4"/>
  <c r="J47" i="4"/>
  <c r="M46" i="4"/>
  <c r="L46" i="4"/>
  <c r="J46" i="4"/>
  <c r="M45" i="4"/>
  <c r="L45" i="4"/>
  <c r="J45" i="4"/>
  <c r="M44" i="4"/>
  <c r="L44" i="4"/>
  <c r="J44" i="4"/>
  <c r="M43" i="4"/>
  <c r="L43" i="4"/>
  <c r="J43" i="4"/>
  <c r="M42" i="4"/>
  <c r="L42" i="4"/>
  <c r="J42" i="4"/>
  <c r="M41" i="4"/>
  <c r="L41" i="4"/>
  <c r="J41" i="4"/>
  <c r="M40" i="4"/>
  <c r="L40" i="4"/>
  <c r="J40" i="4"/>
  <c r="M39" i="4"/>
  <c r="L39" i="4"/>
  <c r="J39" i="4"/>
  <c r="M38" i="4"/>
  <c r="L38" i="4"/>
  <c r="J38" i="4"/>
  <c r="M37" i="4"/>
  <c r="L37" i="4"/>
  <c r="J37" i="4"/>
  <c r="M36" i="4"/>
  <c r="L36" i="4"/>
  <c r="J36" i="4"/>
  <c r="M35" i="4"/>
  <c r="L35" i="4"/>
  <c r="J35" i="4"/>
  <c r="M34" i="4"/>
  <c r="L34" i="4"/>
  <c r="J34" i="4"/>
  <c r="M33" i="4"/>
  <c r="L33" i="4"/>
  <c r="J33" i="4"/>
  <c r="M32" i="4"/>
  <c r="L32" i="4"/>
  <c r="J32" i="4"/>
  <c r="M31" i="4"/>
  <c r="L31" i="4"/>
  <c r="J31" i="4"/>
  <c r="M30" i="4"/>
  <c r="L30" i="4"/>
  <c r="J30" i="4"/>
  <c r="M29" i="4"/>
  <c r="L29" i="4"/>
  <c r="J29" i="4"/>
  <c r="M28" i="4"/>
  <c r="L28" i="4"/>
  <c r="J28" i="4"/>
  <c r="M27" i="4"/>
  <c r="L27" i="4"/>
  <c r="J27" i="4"/>
  <c r="M26" i="4"/>
  <c r="L26" i="4"/>
  <c r="J26" i="4"/>
  <c r="M25" i="4"/>
  <c r="L25" i="4"/>
  <c r="J25" i="4"/>
  <c r="M24" i="4"/>
  <c r="L24" i="4"/>
  <c r="J24" i="4"/>
  <c r="M23" i="4"/>
  <c r="L23" i="4"/>
  <c r="J23" i="4"/>
  <c r="M22" i="4"/>
  <c r="L22" i="4"/>
  <c r="J22" i="4"/>
  <c r="M21" i="4"/>
  <c r="L21" i="4"/>
  <c r="J21" i="4"/>
  <c r="M20" i="4"/>
  <c r="L20" i="4"/>
  <c r="J20" i="4"/>
  <c r="M19" i="4"/>
  <c r="L19" i="4"/>
  <c r="J19" i="4"/>
  <c r="M18" i="4"/>
  <c r="L18" i="4"/>
  <c r="J18" i="4"/>
  <c r="M17" i="4"/>
  <c r="L17" i="4"/>
  <c r="J17" i="4"/>
  <c r="M16" i="4"/>
  <c r="L16" i="4"/>
  <c r="J16" i="4"/>
  <c r="M15" i="4"/>
  <c r="L15" i="4"/>
  <c r="J15" i="4"/>
  <c r="M14" i="4"/>
  <c r="L14" i="4"/>
  <c r="J14" i="4"/>
  <c r="M13" i="4"/>
  <c r="L13" i="4"/>
  <c r="J13" i="4"/>
  <c r="M12" i="4"/>
  <c r="L12" i="4"/>
  <c r="J12" i="4"/>
  <c r="M11" i="4"/>
  <c r="L11" i="4"/>
  <c r="J11" i="4"/>
  <c r="M10" i="4"/>
  <c r="L10" i="4"/>
  <c r="J10" i="4"/>
  <c r="M9" i="4"/>
  <c r="L9" i="4"/>
  <c r="J9" i="4"/>
  <c r="J8" i="4"/>
  <c r="A949" i="3"/>
  <c r="A950" i="3"/>
  <c r="Q955" i="2"/>
  <c r="Q956" i="2"/>
  <c r="O955" i="2"/>
  <c r="O956" i="2"/>
  <c r="M955" i="2"/>
  <c r="M956" i="2"/>
  <c r="B949" i="3"/>
  <c r="B950" i="3"/>
  <c r="O954" i="2"/>
  <c r="Q954" i="2" s="1"/>
  <c r="M954" i="2"/>
  <c r="O953" i="2"/>
  <c r="Q953" i="2" s="1"/>
  <c r="M953" i="2"/>
  <c r="O952" i="2"/>
  <c r="Q952" i="2" s="1"/>
  <c r="B946" i="3" s="1"/>
  <c r="M952" i="2"/>
  <c r="O951" i="2"/>
  <c r="Q951" i="2" s="1"/>
  <c r="B945" i="3" s="1"/>
  <c r="M951" i="2"/>
  <c r="O950" i="2"/>
  <c r="Q950" i="2" s="1"/>
  <c r="B944" i="3" s="1"/>
  <c r="M950" i="2"/>
  <c r="O949" i="2"/>
  <c r="Q949" i="2" s="1"/>
  <c r="M949" i="2"/>
  <c r="O948" i="2"/>
  <c r="Q948" i="2" s="1"/>
  <c r="M948" i="2"/>
  <c r="O947" i="2"/>
  <c r="Q947" i="2" s="1"/>
  <c r="M947" i="2"/>
  <c r="O946" i="2"/>
  <c r="Q946" i="2" s="1"/>
  <c r="M946" i="2"/>
  <c r="O945" i="2"/>
  <c r="Q945" i="2" s="1"/>
  <c r="M945" i="2"/>
  <c r="O944" i="2"/>
  <c r="Q944" i="2" s="1"/>
  <c r="M944" i="2"/>
  <c r="O943" i="2"/>
  <c r="Q943" i="2" s="1"/>
  <c r="B937" i="3" s="1"/>
  <c r="M943" i="2"/>
  <c r="O942" i="2"/>
  <c r="Q942" i="2" s="1"/>
  <c r="M942" i="2"/>
  <c r="O941" i="2"/>
  <c r="Q941" i="2" s="1"/>
  <c r="B935" i="3" s="1"/>
  <c r="M941" i="2"/>
  <c r="O940" i="2"/>
  <c r="Q940" i="2" s="1"/>
  <c r="B934" i="3" s="1"/>
  <c r="M940" i="2"/>
  <c r="O939" i="2"/>
  <c r="Q939" i="2" s="1"/>
  <c r="B933" i="3" s="1"/>
  <c r="M939" i="2"/>
  <c r="O938" i="2"/>
  <c r="Q938" i="2" s="1"/>
  <c r="B932" i="3" s="1"/>
  <c r="M938" i="2"/>
  <c r="O937" i="2"/>
  <c r="Q937" i="2" s="1"/>
  <c r="B931" i="3" s="1"/>
  <c r="M937" i="2"/>
  <c r="O936" i="2"/>
  <c r="Q936" i="2" s="1"/>
  <c r="B930" i="3" s="1"/>
  <c r="M936" i="2"/>
  <c r="Q935" i="2"/>
  <c r="B929" i="3" s="1"/>
  <c r="O935" i="2"/>
  <c r="M935" i="2"/>
  <c r="O934" i="2"/>
  <c r="Q934" i="2" s="1"/>
  <c r="M934" i="2"/>
  <c r="O933" i="2"/>
  <c r="Q933" i="2" s="1"/>
  <c r="B927" i="3" s="1"/>
  <c r="M933" i="2"/>
  <c r="Q932" i="2"/>
  <c r="O932" i="2"/>
  <c r="M932" i="2"/>
  <c r="O931" i="2"/>
  <c r="Q931" i="2" s="1"/>
  <c r="B925" i="3" s="1"/>
  <c r="M931" i="2"/>
  <c r="O930" i="2"/>
  <c r="Q930" i="2" s="1"/>
  <c r="B924" i="3" s="1"/>
  <c r="M930" i="2"/>
  <c r="O929" i="2"/>
  <c r="Q929" i="2" s="1"/>
  <c r="B923" i="3" s="1"/>
  <c r="M929" i="2"/>
  <c r="O928" i="2"/>
  <c r="Q928" i="2" s="1"/>
  <c r="B922" i="3" s="1"/>
  <c r="M928" i="2"/>
  <c r="Q927" i="2"/>
  <c r="B921" i="3" s="1"/>
  <c r="O927" i="2"/>
  <c r="M927" i="2"/>
  <c r="O926" i="2"/>
  <c r="Q926" i="2" s="1"/>
  <c r="B920" i="3" s="1"/>
  <c r="M926" i="2"/>
  <c r="O925" i="2"/>
  <c r="Q925" i="2" s="1"/>
  <c r="B919" i="3" s="1"/>
  <c r="M925" i="2"/>
  <c r="O924" i="2"/>
  <c r="Q924" i="2" s="1"/>
  <c r="B918" i="3" s="1"/>
  <c r="M924" i="2"/>
  <c r="O923" i="2"/>
  <c r="Q923" i="2" s="1"/>
  <c r="B917" i="3" s="1"/>
  <c r="M923" i="2"/>
  <c r="O922" i="2"/>
  <c r="Q922" i="2" s="1"/>
  <c r="B916" i="3" s="1"/>
  <c r="M922" i="2"/>
  <c r="O921" i="2"/>
  <c r="Q921" i="2" s="1"/>
  <c r="M921" i="2"/>
  <c r="O920" i="2"/>
  <c r="Q920" i="2" s="1"/>
  <c r="M920" i="2"/>
  <c r="O919" i="2"/>
  <c r="Q919" i="2" s="1"/>
  <c r="M919" i="2"/>
  <c r="O918" i="2"/>
  <c r="Q918" i="2" s="1"/>
  <c r="M918" i="2"/>
  <c r="O917" i="2"/>
  <c r="Q917" i="2" s="1"/>
  <c r="M917" i="2"/>
  <c r="O916" i="2"/>
  <c r="Q916" i="2" s="1"/>
  <c r="B910" i="3" s="1"/>
  <c r="M916" i="2"/>
  <c r="O915" i="2"/>
  <c r="Q915" i="2" s="1"/>
  <c r="B909" i="3" s="1"/>
  <c r="M915" i="2"/>
  <c r="O914" i="2"/>
  <c r="Q914" i="2" s="1"/>
  <c r="B908" i="3" s="1"/>
  <c r="M914" i="2"/>
  <c r="O913" i="2"/>
  <c r="Q913" i="2" s="1"/>
  <c r="B907" i="3" s="1"/>
  <c r="M913" i="2"/>
  <c r="O912" i="2"/>
  <c r="Q912" i="2" s="1"/>
  <c r="B906" i="3" s="1"/>
  <c r="M912" i="2"/>
  <c r="O911" i="2"/>
  <c r="Q911" i="2" s="1"/>
  <c r="B905" i="3" s="1"/>
  <c r="M911" i="2"/>
  <c r="O910" i="2"/>
  <c r="Q910" i="2" s="1"/>
  <c r="B904" i="3" s="1"/>
  <c r="M910" i="2"/>
  <c r="O909" i="2"/>
  <c r="Q909" i="2" s="1"/>
  <c r="B903" i="3" s="1"/>
  <c r="M909" i="2"/>
  <c r="O908" i="2"/>
  <c r="Q908" i="2" s="1"/>
  <c r="M908" i="2"/>
  <c r="O907" i="2"/>
  <c r="Q907" i="2" s="1"/>
  <c r="M907" i="2"/>
  <c r="O906" i="2"/>
  <c r="Q906" i="2" s="1"/>
  <c r="M906" i="2"/>
  <c r="O905" i="2"/>
  <c r="Q905" i="2" s="1"/>
  <c r="B899" i="3" s="1"/>
  <c r="M905" i="2"/>
  <c r="O904" i="2"/>
  <c r="Q904" i="2" s="1"/>
  <c r="M904" i="2"/>
  <c r="O903" i="2"/>
  <c r="Q903" i="2" s="1"/>
  <c r="M903" i="2"/>
  <c r="O902" i="2"/>
  <c r="Q902" i="2" s="1"/>
  <c r="M902" i="2"/>
  <c r="O901" i="2"/>
  <c r="Q901" i="2" s="1"/>
  <c r="M901" i="2"/>
  <c r="O900" i="2"/>
  <c r="Q900" i="2" s="1"/>
  <c r="M900" i="2"/>
  <c r="O899" i="2"/>
  <c r="Q899" i="2" s="1"/>
  <c r="B893" i="3" s="1"/>
  <c r="M899" i="2"/>
  <c r="O898" i="2"/>
  <c r="Q898" i="2" s="1"/>
  <c r="M898" i="2"/>
  <c r="O897" i="2"/>
  <c r="Q897" i="2" s="1"/>
  <c r="M897" i="2"/>
  <c r="O896" i="2"/>
  <c r="Q896" i="2" s="1"/>
  <c r="M896" i="2"/>
  <c r="O895" i="2"/>
  <c r="Q895" i="2" s="1"/>
  <c r="M895" i="2"/>
  <c r="O894" i="2"/>
  <c r="Q894" i="2" s="1"/>
  <c r="M894" i="2"/>
  <c r="O893" i="2"/>
  <c r="Q893" i="2" s="1"/>
  <c r="M893" i="2"/>
  <c r="O892" i="2"/>
  <c r="Q892" i="2" s="1"/>
  <c r="M892" i="2"/>
  <c r="O891" i="2"/>
  <c r="Q891" i="2" s="1"/>
  <c r="M891" i="2"/>
  <c r="O890" i="2"/>
  <c r="Q890" i="2" s="1"/>
  <c r="M890" i="2"/>
  <c r="O889" i="2"/>
  <c r="Q889" i="2" s="1"/>
  <c r="M889" i="2"/>
  <c r="O888" i="2"/>
  <c r="Q888" i="2" s="1"/>
  <c r="M888" i="2"/>
  <c r="O887" i="2"/>
  <c r="Q887" i="2" s="1"/>
  <c r="M887" i="2"/>
  <c r="Q886" i="2"/>
  <c r="O886" i="2"/>
  <c r="M886" i="2"/>
  <c r="O885" i="2"/>
  <c r="Q885" i="2" s="1"/>
  <c r="M885" i="2"/>
  <c r="O884" i="2"/>
  <c r="Q884" i="2" s="1"/>
  <c r="M884" i="2"/>
  <c r="O883" i="2"/>
  <c r="Q883" i="2" s="1"/>
  <c r="M883" i="2"/>
  <c r="O882" i="2"/>
  <c r="Q882" i="2" s="1"/>
  <c r="M882" i="2"/>
  <c r="O881" i="2"/>
  <c r="Q881" i="2" s="1"/>
  <c r="M881" i="2"/>
  <c r="O880" i="2"/>
  <c r="Q880" i="2" s="1"/>
  <c r="M880" i="2"/>
  <c r="O879" i="2"/>
  <c r="Q879" i="2" s="1"/>
  <c r="M879" i="2"/>
  <c r="O878" i="2"/>
  <c r="Q878" i="2" s="1"/>
  <c r="M878" i="2"/>
  <c r="O877" i="2"/>
  <c r="Q877" i="2" s="1"/>
  <c r="M877" i="2"/>
  <c r="Q876" i="2"/>
  <c r="O876" i="2"/>
  <c r="M876" i="2"/>
  <c r="O875" i="2"/>
  <c r="Q875" i="2" s="1"/>
  <c r="M875" i="2"/>
  <c r="O874" i="2"/>
  <c r="Q874" i="2" s="1"/>
  <c r="M874" i="2"/>
  <c r="O873" i="2"/>
  <c r="Q873" i="2" s="1"/>
  <c r="M873" i="2"/>
  <c r="O872" i="2"/>
  <c r="Q872" i="2" s="1"/>
  <c r="M872" i="2"/>
  <c r="O871" i="2"/>
  <c r="Q871" i="2" s="1"/>
  <c r="M871" i="2"/>
  <c r="O870" i="2"/>
  <c r="Q870" i="2" s="1"/>
  <c r="M870" i="2"/>
  <c r="O869" i="2"/>
  <c r="Q869" i="2" s="1"/>
  <c r="M869" i="2"/>
  <c r="O868" i="2"/>
  <c r="Q868" i="2" s="1"/>
  <c r="M868" i="2"/>
  <c r="O867" i="2"/>
  <c r="Q867" i="2" s="1"/>
  <c r="M867" i="2"/>
  <c r="O866" i="2"/>
  <c r="Q866" i="2" s="1"/>
  <c r="M866" i="2"/>
  <c r="O865" i="2"/>
  <c r="Q865" i="2" s="1"/>
  <c r="M865" i="2"/>
  <c r="O864" i="2"/>
  <c r="Q864" i="2" s="1"/>
  <c r="M864" i="2"/>
  <c r="O863" i="2"/>
  <c r="Q863" i="2" s="1"/>
  <c r="B857" i="3" s="1"/>
  <c r="M863" i="2"/>
  <c r="O862" i="2"/>
  <c r="Q862" i="2" s="1"/>
  <c r="M862" i="2"/>
  <c r="O861" i="2"/>
  <c r="Q861" i="2" s="1"/>
  <c r="M861" i="2"/>
  <c r="O860" i="2"/>
  <c r="Q860" i="2" s="1"/>
  <c r="M860" i="2"/>
  <c r="O859" i="2"/>
  <c r="Q859" i="2" s="1"/>
  <c r="M859" i="2"/>
  <c r="O858" i="2"/>
  <c r="Q858" i="2" s="1"/>
  <c r="M858" i="2"/>
  <c r="O857" i="2"/>
  <c r="Q857" i="2" s="1"/>
  <c r="M857" i="2"/>
  <c r="O856" i="2"/>
  <c r="Q856" i="2" s="1"/>
  <c r="M856" i="2"/>
  <c r="O855" i="2"/>
  <c r="Q855" i="2" s="1"/>
  <c r="B849" i="3" s="1"/>
  <c r="M855" i="2"/>
  <c r="O854" i="2"/>
  <c r="Q854" i="2" s="1"/>
  <c r="M854" i="2"/>
  <c r="O853" i="2"/>
  <c r="Q853" i="2" s="1"/>
  <c r="B847" i="3" s="1"/>
  <c r="M853" i="2"/>
  <c r="O852" i="2"/>
  <c r="Q852" i="2" s="1"/>
  <c r="M852" i="2"/>
  <c r="Q851" i="2"/>
  <c r="O851" i="2"/>
  <c r="M851" i="2"/>
  <c r="O850" i="2"/>
  <c r="Q850" i="2" s="1"/>
  <c r="M850" i="2"/>
  <c r="O849" i="2"/>
  <c r="Q849" i="2" s="1"/>
  <c r="M849" i="2"/>
  <c r="Q848" i="2"/>
  <c r="O848" i="2"/>
  <c r="M848" i="2"/>
  <c r="O847" i="2"/>
  <c r="Q847" i="2" s="1"/>
  <c r="M847" i="2"/>
  <c r="Q846" i="2"/>
  <c r="O846" i="2"/>
  <c r="M846" i="2"/>
  <c r="O845" i="2"/>
  <c r="Q845" i="2" s="1"/>
  <c r="M845" i="2"/>
  <c r="O844" i="2"/>
  <c r="Q844" i="2" s="1"/>
  <c r="M844" i="2"/>
  <c r="O843" i="2"/>
  <c r="Q843" i="2" s="1"/>
  <c r="M843" i="2"/>
  <c r="O842" i="2"/>
  <c r="Q842" i="2" s="1"/>
  <c r="B836" i="3" s="1"/>
  <c r="M842" i="2"/>
  <c r="Q841" i="2"/>
  <c r="O841" i="2"/>
  <c r="M841" i="2"/>
  <c r="O840" i="2"/>
  <c r="Q840" i="2" s="1"/>
  <c r="M840" i="2"/>
  <c r="O839" i="2"/>
  <c r="Q839" i="2" s="1"/>
  <c r="M839" i="2"/>
  <c r="O838" i="2"/>
  <c r="Q838" i="2" s="1"/>
  <c r="M838" i="2"/>
  <c r="O837" i="2"/>
  <c r="Q837" i="2" s="1"/>
  <c r="M837" i="2"/>
  <c r="O836" i="2"/>
  <c r="Q836" i="2" s="1"/>
  <c r="M836" i="2"/>
  <c r="O835" i="2"/>
  <c r="Q835" i="2" s="1"/>
  <c r="M835" i="2"/>
  <c r="O834" i="2"/>
  <c r="Q834" i="2" s="1"/>
  <c r="M834" i="2"/>
  <c r="O833" i="2"/>
  <c r="Q833" i="2" s="1"/>
  <c r="M833" i="2"/>
  <c r="O832" i="2"/>
  <c r="Q832" i="2" s="1"/>
  <c r="M832" i="2"/>
  <c r="O831" i="2"/>
  <c r="Q831" i="2" s="1"/>
  <c r="M831" i="2"/>
  <c r="O830" i="2"/>
  <c r="Q830" i="2" s="1"/>
  <c r="M830" i="2"/>
  <c r="O829" i="2"/>
  <c r="Q829" i="2" s="1"/>
  <c r="M829" i="2"/>
  <c r="O828" i="2"/>
  <c r="Q828" i="2" s="1"/>
  <c r="M828" i="2"/>
  <c r="O827" i="2"/>
  <c r="Q827" i="2" s="1"/>
  <c r="M827" i="2"/>
  <c r="O826" i="2"/>
  <c r="Q826" i="2" s="1"/>
  <c r="M826" i="2"/>
  <c r="O825" i="2"/>
  <c r="Q825" i="2" s="1"/>
  <c r="M825" i="2"/>
  <c r="O824" i="2"/>
  <c r="Q824" i="2" s="1"/>
  <c r="M824" i="2"/>
  <c r="O823" i="2"/>
  <c r="Q823" i="2" s="1"/>
  <c r="M823" i="2"/>
  <c r="O822" i="2"/>
  <c r="Q822" i="2" s="1"/>
  <c r="M822" i="2"/>
  <c r="O821" i="2"/>
  <c r="Q821" i="2" s="1"/>
  <c r="M821" i="2"/>
  <c r="O820" i="2"/>
  <c r="Q820" i="2" s="1"/>
  <c r="M820" i="2"/>
  <c r="O819" i="2"/>
  <c r="Q819" i="2" s="1"/>
  <c r="M819" i="2"/>
  <c r="O818" i="2"/>
  <c r="Q818" i="2" s="1"/>
  <c r="M818" i="2"/>
  <c r="O817" i="2"/>
  <c r="Q817" i="2" s="1"/>
  <c r="M817" i="2"/>
  <c r="O816" i="2"/>
  <c r="Q816" i="2" s="1"/>
  <c r="M816" i="2"/>
  <c r="O815" i="2"/>
  <c r="Q815" i="2" s="1"/>
  <c r="B809" i="3" s="1"/>
  <c r="M815" i="2"/>
  <c r="O814" i="2"/>
  <c r="Q814" i="2" s="1"/>
  <c r="M814" i="2"/>
  <c r="O813" i="2"/>
  <c r="Q813" i="2" s="1"/>
  <c r="M813" i="2"/>
  <c r="O812" i="2"/>
  <c r="Q812" i="2" s="1"/>
  <c r="M812" i="2"/>
  <c r="O811" i="2"/>
  <c r="Q811" i="2" s="1"/>
  <c r="M811" i="2"/>
  <c r="O810" i="2"/>
  <c r="Q810" i="2" s="1"/>
  <c r="M810" i="2"/>
  <c r="O809" i="2"/>
  <c r="Q809" i="2" s="1"/>
  <c r="M809" i="2"/>
  <c r="O808" i="2"/>
  <c r="Q808" i="2" s="1"/>
  <c r="M808" i="2"/>
  <c r="O807" i="2"/>
  <c r="Q807" i="2" s="1"/>
  <c r="M807" i="2"/>
  <c r="O806" i="2"/>
  <c r="Q806" i="2" s="1"/>
  <c r="M806" i="2"/>
  <c r="O805" i="2"/>
  <c r="Q805" i="2" s="1"/>
  <c r="M805" i="2"/>
  <c r="O804" i="2"/>
  <c r="Q804" i="2" s="1"/>
  <c r="M804" i="2"/>
  <c r="O803" i="2"/>
  <c r="Q803" i="2" s="1"/>
  <c r="M803" i="2"/>
  <c r="O802" i="2"/>
  <c r="Q802" i="2" s="1"/>
  <c r="M802" i="2"/>
  <c r="O801" i="2"/>
  <c r="Q801" i="2" s="1"/>
  <c r="M801" i="2"/>
  <c r="Q800" i="2"/>
  <c r="O800" i="2"/>
  <c r="M800" i="2"/>
  <c r="O799" i="2"/>
  <c r="Q799" i="2" s="1"/>
  <c r="M799" i="2"/>
  <c r="O798" i="2"/>
  <c r="Q798" i="2" s="1"/>
  <c r="M798" i="2"/>
  <c r="O797" i="2"/>
  <c r="Q797" i="2" s="1"/>
  <c r="M797" i="2"/>
  <c r="O796" i="2"/>
  <c r="Q796" i="2" s="1"/>
  <c r="M796" i="2"/>
  <c r="O795" i="2"/>
  <c r="Q795" i="2" s="1"/>
  <c r="M795" i="2"/>
  <c r="O794" i="2"/>
  <c r="Q794" i="2" s="1"/>
  <c r="M794" i="2"/>
  <c r="O793" i="2"/>
  <c r="Q793" i="2" s="1"/>
  <c r="M793" i="2"/>
  <c r="O792" i="2"/>
  <c r="Q792" i="2" s="1"/>
  <c r="M792" i="2"/>
  <c r="O791" i="2"/>
  <c r="Q791" i="2" s="1"/>
  <c r="M791" i="2"/>
  <c r="O790" i="2"/>
  <c r="Q790" i="2" s="1"/>
  <c r="M790" i="2"/>
  <c r="O789" i="2"/>
  <c r="Q789" i="2" s="1"/>
  <c r="M789" i="2"/>
  <c r="O788" i="2"/>
  <c r="Q788" i="2" s="1"/>
  <c r="M788" i="2"/>
  <c r="O787" i="2"/>
  <c r="Q787" i="2" s="1"/>
  <c r="M787" i="2"/>
  <c r="O786" i="2"/>
  <c r="Q786" i="2" s="1"/>
  <c r="M786" i="2"/>
  <c r="Q785" i="2"/>
  <c r="O785" i="2"/>
  <c r="M785" i="2"/>
  <c r="O784" i="2"/>
  <c r="Q784" i="2" s="1"/>
  <c r="M784" i="2"/>
  <c r="O783" i="2"/>
  <c r="Q783" i="2" s="1"/>
  <c r="M783" i="2"/>
  <c r="O782" i="2"/>
  <c r="Q782" i="2" s="1"/>
  <c r="B776" i="3" s="1"/>
  <c r="M782" i="2"/>
  <c r="O781" i="2"/>
  <c r="Q781" i="2" s="1"/>
  <c r="M781" i="2"/>
  <c r="O780" i="2"/>
  <c r="Q780" i="2" s="1"/>
  <c r="M780" i="2"/>
  <c r="O779" i="2"/>
  <c r="Q779" i="2" s="1"/>
  <c r="M779" i="2"/>
  <c r="O778" i="2"/>
  <c r="Q778" i="2" s="1"/>
  <c r="M778" i="2"/>
  <c r="O777" i="2"/>
  <c r="Q777" i="2" s="1"/>
  <c r="M777" i="2"/>
  <c r="O776" i="2"/>
  <c r="Q776" i="2" s="1"/>
  <c r="M776" i="2"/>
  <c r="O775" i="2"/>
  <c r="Q775" i="2" s="1"/>
  <c r="M775" i="2"/>
  <c r="O774" i="2"/>
  <c r="Q774" i="2" s="1"/>
  <c r="B768" i="3" s="1"/>
  <c r="M774" i="2"/>
  <c r="O773" i="2"/>
  <c r="Q773" i="2" s="1"/>
  <c r="M773" i="2"/>
  <c r="O772" i="2"/>
  <c r="Q772" i="2" s="1"/>
  <c r="M772" i="2"/>
  <c r="O771" i="2"/>
  <c r="Q771" i="2" s="1"/>
  <c r="M771" i="2"/>
  <c r="O770" i="2"/>
  <c r="Q770" i="2" s="1"/>
  <c r="M770" i="2"/>
  <c r="O769" i="2"/>
  <c r="Q769" i="2" s="1"/>
  <c r="M769" i="2"/>
  <c r="Q768" i="2"/>
  <c r="O768" i="2"/>
  <c r="M768" i="2"/>
  <c r="O767" i="2"/>
  <c r="Q767" i="2" s="1"/>
  <c r="M767" i="2"/>
  <c r="O766" i="2"/>
  <c r="Q766" i="2" s="1"/>
  <c r="M766" i="2"/>
  <c r="O765" i="2"/>
  <c r="Q765" i="2" s="1"/>
  <c r="M765" i="2"/>
  <c r="O764" i="2"/>
  <c r="Q764" i="2" s="1"/>
  <c r="M764" i="2"/>
  <c r="O763" i="2"/>
  <c r="Q763" i="2" s="1"/>
  <c r="M763" i="2"/>
  <c r="Q762" i="2"/>
  <c r="O762" i="2"/>
  <c r="M762" i="2"/>
  <c r="O761" i="2"/>
  <c r="Q761" i="2" s="1"/>
  <c r="M761" i="2"/>
  <c r="O760" i="2"/>
  <c r="Q760" i="2" s="1"/>
  <c r="M760" i="2"/>
  <c r="O759" i="2"/>
  <c r="Q759" i="2" s="1"/>
  <c r="M759" i="2"/>
  <c r="O758" i="2"/>
  <c r="Q758" i="2" s="1"/>
  <c r="M758" i="2"/>
  <c r="Q757" i="2"/>
  <c r="O757" i="2"/>
  <c r="M757" i="2"/>
  <c r="O756" i="2"/>
  <c r="Q756" i="2" s="1"/>
  <c r="M756" i="2"/>
  <c r="O755" i="2"/>
  <c r="Q755" i="2" s="1"/>
  <c r="M755" i="2"/>
  <c r="Q754" i="2"/>
  <c r="O754" i="2"/>
  <c r="M754" i="2"/>
  <c r="O753" i="2"/>
  <c r="Q753" i="2" s="1"/>
  <c r="M753" i="2"/>
  <c r="O752" i="2"/>
  <c r="Q752" i="2" s="1"/>
  <c r="M752" i="2"/>
  <c r="O751" i="2"/>
  <c r="Q751" i="2" s="1"/>
  <c r="M751" i="2"/>
  <c r="O750" i="2"/>
  <c r="Q750" i="2" s="1"/>
  <c r="M750" i="2"/>
  <c r="O749" i="2"/>
  <c r="Q749" i="2" s="1"/>
  <c r="B743" i="3" s="1"/>
  <c r="M749" i="2"/>
  <c r="O748" i="2"/>
  <c r="Q748" i="2" s="1"/>
  <c r="B742" i="3" s="1"/>
  <c r="M748" i="2"/>
  <c r="O747" i="2"/>
  <c r="Q747" i="2" s="1"/>
  <c r="M747" i="2"/>
  <c r="O746" i="2"/>
  <c r="Q746" i="2" s="1"/>
  <c r="M746" i="2"/>
  <c r="O745" i="2"/>
  <c r="Q745" i="2" s="1"/>
  <c r="M745" i="2"/>
  <c r="O744" i="2"/>
  <c r="Q744" i="2" s="1"/>
  <c r="M744" i="2"/>
  <c r="O743" i="2"/>
  <c r="Q743" i="2" s="1"/>
  <c r="M743" i="2"/>
  <c r="O742" i="2"/>
  <c r="Q742" i="2" s="1"/>
  <c r="M742" i="2"/>
  <c r="O741" i="2"/>
  <c r="Q741" i="2" s="1"/>
  <c r="M741" i="2"/>
  <c r="O740" i="2"/>
  <c r="Q740" i="2" s="1"/>
  <c r="M740" i="2"/>
  <c r="Q739" i="2"/>
  <c r="O739" i="2"/>
  <c r="M739" i="2"/>
  <c r="O738" i="2"/>
  <c r="Q738" i="2" s="1"/>
  <c r="B732" i="3" s="1"/>
  <c r="M738" i="2"/>
  <c r="O737" i="2"/>
  <c r="Q737" i="2" s="1"/>
  <c r="B731" i="3" s="1"/>
  <c r="M737" i="2"/>
  <c r="O736" i="2"/>
  <c r="Q736" i="2" s="1"/>
  <c r="M736" i="2"/>
  <c r="O735" i="2"/>
  <c r="Q735" i="2" s="1"/>
  <c r="M735" i="2"/>
  <c r="O734" i="2"/>
  <c r="Q734" i="2" s="1"/>
  <c r="M734" i="2"/>
  <c r="Q733" i="2"/>
  <c r="O733" i="2"/>
  <c r="M733" i="2"/>
  <c r="O732" i="2"/>
  <c r="Q732" i="2" s="1"/>
  <c r="M732" i="2"/>
  <c r="O731" i="2"/>
  <c r="Q731" i="2" s="1"/>
  <c r="M731" i="2"/>
  <c r="Q730" i="2"/>
  <c r="O730" i="2"/>
  <c r="M730" i="2"/>
  <c r="O729" i="2"/>
  <c r="Q729" i="2" s="1"/>
  <c r="M729" i="2"/>
  <c r="Q728" i="2"/>
  <c r="O728" i="2"/>
  <c r="M728" i="2"/>
  <c r="O727" i="2"/>
  <c r="Q727" i="2" s="1"/>
  <c r="M727" i="2"/>
  <c r="O726" i="2"/>
  <c r="Q726" i="2" s="1"/>
  <c r="M726" i="2"/>
  <c r="O725" i="2"/>
  <c r="Q725" i="2" s="1"/>
  <c r="M725" i="2"/>
  <c r="O724" i="2"/>
  <c r="Q724" i="2" s="1"/>
  <c r="M724" i="2"/>
  <c r="Q723" i="2"/>
  <c r="O723" i="2"/>
  <c r="M723" i="2"/>
  <c r="O722" i="2"/>
  <c r="Q722" i="2" s="1"/>
  <c r="M722" i="2"/>
  <c r="O721" i="2"/>
  <c r="Q721" i="2" s="1"/>
  <c r="M721" i="2"/>
  <c r="O720" i="2"/>
  <c r="Q720" i="2" s="1"/>
  <c r="M720" i="2"/>
  <c r="O719" i="2"/>
  <c r="Q719" i="2" s="1"/>
  <c r="M719" i="2"/>
  <c r="O718" i="2"/>
  <c r="Q718" i="2" s="1"/>
  <c r="M718" i="2"/>
  <c r="O717" i="2"/>
  <c r="Q717" i="2" s="1"/>
  <c r="M717" i="2"/>
  <c r="O716" i="2"/>
  <c r="Q716" i="2" s="1"/>
  <c r="M716" i="2"/>
  <c r="O715" i="2"/>
  <c r="Q715" i="2" s="1"/>
  <c r="M715" i="2"/>
  <c r="O714" i="2"/>
  <c r="Q714" i="2" s="1"/>
  <c r="B708" i="3" s="1"/>
  <c r="M714" i="2"/>
  <c r="O713" i="2"/>
  <c r="Q713" i="2" s="1"/>
  <c r="M713" i="2"/>
  <c r="O712" i="2"/>
  <c r="Q712" i="2" s="1"/>
  <c r="M712" i="2"/>
  <c r="O711" i="2"/>
  <c r="Q711" i="2" s="1"/>
  <c r="M711" i="2"/>
  <c r="O710" i="2"/>
  <c r="Q710" i="2" s="1"/>
  <c r="M710" i="2"/>
  <c r="O709" i="2"/>
  <c r="Q709" i="2" s="1"/>
  <c r="B703" i="3" s="1"/>
  <c r="M709" i="2"/>
  <c r="O708" i="2"/>
  <c r="Q708" i="2" s="1"/>
  <c r="M708" i="2"/>
  <c r="O707" i="2"/>
  <c r="Q707" i="2" s="1"/>
  <c r="M707" i="2"/>
  <c r="O706" i="2"/>
  <c r="Q706" i="2" s="1"/>
  <c r="M706" i="2"/>
  <c r="O705" i="2"/>
  <c r="Q705" i="2" s="1"/>
  <c r="M705" i="2"/>
  <c r="O704" i="2"/>
  <c r="Q704" i="2" s="1"/>
  <c r="M704" i="2"/>
  <c r="O703" i="2"/>
  <c r="Q703" i="2" s="1"/>
  <c r="M703" i="2"/>
  <c r="O702" i="2"/>
  <c r="Q702" i="2" s="1"/>
  <c r="M702" i="2"/>
  <c r="O701" i="2"/>
  <c r="Q701" i="2" s="1"/>
  <c r="M701" i="2"/>
  <c r="Q700" i="2"/>
  <c r="O700" i="2"/>
  <c r="M700" i="2"/>
  <c r="O699" i="2"/>
  <c r="Q699" i="2" s="1"/>
  <c r="M699" i="2"/>
  <c r="O698" i="2"/>
  <c r="Q698" i="2" s="1"/>
  <c r="M698" i="2"/>
  <c r="O697" i="2"/>
  <c r="Q697" i="2" s="1"/>
  <c r="M697" i="2"/>
  <c r="O696" i="2"/>
  <c r="Q696" i="2" s="1"/>
  <c r="M696" i="2"/>
  <c r="O695" i="2"/>
  <c r="Q695" i="2" s="1"/>
  <c r="M695" i="2"/>
  <c r="O694" i="2"/>
  <c r="Q694" i="2" s="1"/>
  <c r="M694" i="2"/>
  <c r="O693" i="2"/>
  <c r="Q693" i="2" s="1"/>
  <c r="M693" i="2"/>
  <c r="O692" i="2"/>
  <c r="Q692" i="2" s="1"/>
  <c r="M692" i="2"/>
  <c r="O691" i="2"/>
  <c r="Q691" i="2" s="1"/>
  <c r="B685" i="3" s="1"/>
  <c r="M691" i="2"/>
  <c r="O690" i="2"/>
  <c r="Q690" i="2" s="1"/>
  <c r="M690" i="2"/>
  <c r="O689" i="2"/>
  <c r="Q689" i="2" s="1"/>
  <c r="M689" i="2"/>
  <c r="Q688" i="2"/>
  <c r="O688" i="2"/>
  <c r="M688" i="2"/>
  <c r="O687" i="2"/>
  <c r="Q687" i="2" s="1"/>
  <c r="B681" i="3" s="1"/>
  <c r="M687" i="2"/>
  <c r="O686" i="2"/>
  <c r="Q686" i="2" s="1"/>
  <c r="M686" i="2"/>
  <c r="O685" i="2"/>
  <c r="Q685" i="2" s="1"/>
  <c r="M685" i="2"/>
  <c r="O684" i="2"/>
  <c r="Q684" i="2" s="1"/>
  <c r="M684" i="2"/>
  <c r="O683" i="2"/>
  <c r="Q683" i="2" s="1"/>
  <c r="M683" i="2"/>
  <c r="O682" i="2"/>
  <c r="Q682" i="2" s="1"/>
  <c r="M682" i="2"/>
  <c r="O681" i="2"/>
  <c r="Q681" i="2" s="1"/>
  <c r="M681" i="2"/>
  <c r="O680" i="2"/>
  <c r="Q680" i="2" s="1"/>
  <c r="M680" i="2"/>
  <c r="O679" i="2"/>
  <c r="Q679" i="2" s="1"/>
  <c r="M679" i="2"/>
  <c r="Q678" i="2"/>
  <c r="O678" i="2"/>
  <c r="M678" i="2"/>
  <c r="O677" i="2"/>
  <c r="Q677" i="2" s="1"/>
  <c r="M677" i="2"/>
  <c r="O676" i="2"/>
  <c r="Q676" i="2" s="1"/>
  <c r="M676" i="2"/>
  <c r="O675" i="2"/>
  <c r="Q675" i="2" s="1"/>
  <c r="M675" i="2"/>
  <c r="Q674" i="2"/>
  <c r="O674" i="2"/>
  <c r="M674" i="2"/>
  <c r="Q673" i="2"/>
  <c r="O673" i="2"/>
  <c r="M673" i="2"/>
  <c r="O672" i="2"/>
  <c r="Q672" i="2" s="1"/>
  <c r="M672" i="2"/>
  <c r="O671" i="2"/>
  <c r="Q671" i="2" s="1"/>
  <c r="M671" i="2"/>
  <c r="O670" i="2"/>
  <c r="Q670" i="2" s="1"/>
  <c r="M670" i="2"/>
  <c r="O669" i="2"/>
  <c r="Q669" i="2" s="1"/>
  <c r="M669" i="2"/>
  <c r="O668" i="2"/>
  <c r="Q668" i="2" s="1"/>
  <c r="M668" i="2"/>
  <c r="O667" i="2"/>
  <c r="Q667" i="2" s="1"/>
  <c r="M667" i="2"/>
  <c r="O666" i="2"/>
  <c r="Q666" i="2" s="1"/>
  <c r="M666" i="2"/>
  <c r="Q665" i="2"/>
  <c r="O665" i="2"/>
  <c r="M665" i="2"/>
  <c r="O664" i="2"/>
  <c r="Q664" i="2" s="1"/>
  <c r="M664" i="2"/>
  <c r="O663" i="2"/>
  <c r="Q663" i="2" s="1"/>
  <c r="B657" i="3" s="1"/>
  <c r="M663" i="2"/>
  <c r="O662" i="2"/>
  <c r="Q662" i="2" s="1"/>
  <c r="M662" i="2"/>
  <c r="O661" i="2"/>
  <c r="Q661" i="2" s="1"/>
  <c r="M661" i="2"/>
  <c r="O660" i="2"/>
  <c r="Q660" i="2" s="1"/>
  <c r="M660" i="2"/>
  <c r="O659" i="2"/>
  <c r="Q659" i="2" s="1"/>
  <c r="M659" i="2"/>
  <c r="O658" i="2"/>
  <c r="Q658" i="2" s="1"/>
  <c r="M658" i="2"/>
  <c r="O657" i="2"/>
  <c r="Q657" i="2" s="1"/>
  <c r="M657" i="2"/>
  <c r="O656" i="2"/>
  <c r="Q656" i="2" s="1"/>
  <c r="M656" i="2"/>
  <c r="Q655" i="2"/>
  <c r="O655" i="2"/>
  <c r="M655" i="2"/>
  <c r="O654" i="2"/>
  <c r="Q654" i="2" s="1"/>
  <c r="M654" i="2"/>
  <c r="O653" i="2"/>
  <c r="Q653" i="2" s="1"/>
  <c r="M653" i="2"/>
  <c r="O652" i="2"/>
  <c r="Q652" i="2" s="1"/>
  <c r="M652" i="2"/>
  <c r="O651" i="2"/>
  <c r="Q651" i="2" s="1"/>
  <c r="M651" i="2"/>
  <c r="Q650" i="2"/>
  <c r="O650" i="2"/>
  <c r="M650" i="2"/>
  <c r="O649" i="2"/>
  <c r="Q649" i="2" s="1"/>
  <c r="M649" i="2"/>
  <c r="O648" i="2"/>
  <c r="Q648" i="2" s="1"/>
  <c r="M648" i="2"/>
  <c r="O647" i="2"/>
  <c r="Q647" i="2" s="1"/>
  <c r="M647" i="2"/>
  <c r="O646" i="2"/>
  <c r="Q646" i="2" s="1"/>
  <c r="B640" i="3" s="1"/>
  <c r="M646" i="2"/>
  <c r="O645" i="2"/>
  <c r="Q645" i="2" s="1"/>
  <c r="M645" i="2"/>
  <c r="Q644" i="2"/>
  <c r="O644" i="2"/>
  <c r="M644" i="2"/>
  <c r="O643" i="2"/>
  <c r="Q643" i="2" s="1"/>
  <c r="M643" i="2"/>
  <c r="O642" i="2"/>
  <c r="Q642" i="2" s="1"/>
  <c r="M642" i="2"/>
  <c r="O641" i="2"/>
  <c r="Q641" i="2" s="1"/>
  <c r="M641" i="2"/>
  <c r="O640" i="2"/>
  <c r="Q640" i="2" s="1"/>
  <c r="M640" i="2"/>
  <c r="O639" i="2"/>
  <c r="Q639" i="2" s="1"/>
  <c r="M639" i="2"/>
  <c r="O638" i="2"/>
  <c r="Q638" i="2" s="1"/>
  <c r="M638" i="2"/>
  <c r="O637" i="2"/>
  <c r="Q637" i="2" s="1"/>
  <c r="M637" i="2"/>
  <c r="O636" i="2"/>
  <c r="Q636" i="2" s="1"/>
  <c r="M636" i="2"/>
  <c r="O635" i="2"/>
  <c r="Q635" i="2" s="1"/>
  <c r="M635" i="2"/>
  <c r="O634" i="2"/>
  <c r="Q634" i="2" s="1"/>
  <c r="M634" i="2"/>
  <c r="O633" i="2"/>
  <c r="Q633" i="2" s="1"/>
  <c r="M633" i="2"/>
  <c r="Q632" i="2"/>
  <c r="O632" i="2"/>
  <c r="M632" i="2"/>
  <c r="O631" i="2"/>
  <c r="Q631" i="2" s="1"/>
  <c r="M631" i="2"/>
  <c r="O630" i="2"/>
  <c r="Q630" i="2" s="1"/>
  <c r="M630" i="2"/>
  <c r="Q629" i="2"/>
  <c r="O629" i="2"/>
  <c r="M629" i="2"/>
  <c r="O628" i="2"/>
  <c r="Q628" i="2" s="1"/>
  <c r="M628" i="2"/>
  <c r="O627" i="2"/>
  <c r="Q627" i="2" s="1"/>
  <c r="M627" i="2"/>
  <c r="O626" i="2"/>
  <c r="Q626" i="2" s="1"/>
  <c r="M626" i="2"/>
  <c r="O625" i="2"/>
  <c r="Q625" i="2" s="1"/>
  <c r="M625" i="2"/>
  <c r="O624" i="2"/>
  <c r="Q624" i="2" s="1"/>
  <c r="M624" i="2"/>
  <c r="O623" i="2"/>
  <c r="Q623" i="2" s="1"/>
  <c r="M623" i="2"/>
  <c r="O622" i="2"/>
  <c r="Q622" i="2" s="1"/>
  <c r="M622" i="2"/>
  <c r="O621" i="2"/>
  <c r="Q621" i="2" s="1"/>
  <c r="M621" i="2"/>
  <c r="O620" i="2"/>
  <c r="Q620" i="2" s="1"/>
  <c r="M620" i="2"/>
  <c r="O619" i="2"/>
  <c r="Q619" i="2" s="1"/>
  <c r="M619" i="2"/>
  <c r="O618" i="2"/>
  <c r="Q618" i="2" s="1"/>
  <c r="M618" i="2"/>
  <c r="O617" i="2"/>
  <c r="Q617" i="2" s="1"/>
  <c r="B611" i="3" s="1"/>
  <c r="M617" i="2"/>
  <c r="Q616" i="2"/>
  <c r="O616" i="2"/>
  <c r="M616" i="2"/>
  <c r="O615" i="2"/>
  <c r="Q615" i="2" s="1"/>
  <c r="M615" i="2"/>
  <c r="O614" i="2"/>
  <c r="Q614" i="2" s="1"/>
  <c r="M614" i="2"/>
  <c r="O613" i="2"/>
  <c r="Q613" i="2" s="1"/>
  <c r="M613" i="2"/>
  <c r="O612" i="2"/>
  <c r="Q612" i="2" s="1"/>
  <c r="M612" i="2"/>
  <c r="O611" i="2"/>
  <c r="Q611" i="2" s="1"/>
  <c r="M611" i="2"/>
  <c r="O610" i="2"/>
  <c r="Q610" i="2" s="1"/>
  <c r="M610" i="2"/>
  <c r="O609" i="2"/>
  <c r="Q609" i="2" s="1"/>
  <c r="M609" i="2"/>
  <c r="O608" i="2"/>
  <c r="Q608" i="2" s="1"/>
  <c r="M608" i="2"/>
  <c r="O607" i="2"/>
  <c r="Q607" i="2" s="1"/>
  <c r="B601" i="3" s="1"/>
  <c r="M607" i="2"/>
  <c r="O606" i="2"/>
  <c r="Q606" i="2" s="1"/>
  <c r="M606" i="2"/>
  <c r="O605" i="2"/>
  <c r="Q605" i="2" s="1"/>
  <c r="M605" i="2"/>
  <c r="Q604" i="2"/>
  <c r="O604" i="2"/>
  <c r="M604" i="2"/>
  <c r="O603" i="2"/>
  <c r="Q603" i="2" s="1"/>
  <c r="M603" i="2"/>
  <c r="O602" i="2"/>
  <c r="Q602" i="2" s="1"/>
  <c r="M602" i="2"/>
  <c r="O601" i="2"/>
  <c r="Q601" i="2" s="1"/>
  <c r="M601" i="2"/>
  <c r="O600" i="2"/>
  <c r="Q600" i="2" s="1"/>
  <c r="M600" i="2"/>
  <c r="O599" i="2"/>
  <c r="Q599" i="2" s="1"/>
  <c r="M599" i="2"/>
  <c r="O598" i="2"/>
  <c r="Q598" i="2" s="1"/>
  <c r="M598" i="2"/>
  <c r="O597" i="2"/>
  <c r="Q597" i="2" s="1"/>
  <c r="M597" i="2"/>
  <c r="Q596" i="2"/>
  <c r="O596" i="2"/>
  <c r="M596" i="2"/>
  <c r="O595" i="2"/>
  <c r="Q595" i="2" s="1"/>
  <c r="M595" i="2"/>
  <c r="O594" i="2"/>
  <c r="Q594" i="2" s="1"/>
  <c r="M594" i="2"/>
  <c r="Q593" i="2"/>
  <c r="O593" i="2"/>
  <c r="M593" i="2"/>
  <c r="O592" i="2"/>
  <c r="Q592" i="2" s="1"/>
  <c r="M592" i="2"/>
  <c r="O591" i="2"/>
  <c r="Q591" i="2" s="1"/>
  <c r="M591" i="2"/>
  <c r="O590" i="2"/>
  <c r="Q590" i="2" s="1"/>
  <c r="M590" i="2"/>
  <c r="O589" i="2"/>
  <c r="Q589" i="2" s="1"/>
  <c r="M589" i="2"/>
  <c r="O588" i="2"/>
  <c r="Q588" i="2" s="1"/>
  <c r="M588" i="2"/>
  <c r="O587" i="2"/>
  <c r="Q587" i="2" s="1"/>
  <c r="M587" i="2"/>
  <c r="O586" i="2"/>
  <c r="Q586" i="2" s="1"/>
  <c r="M586" i="2"/>
  <c r="O585" i="2"/>
  <c r="Q585" i="2" s="1"/>
  <c r="M585" i="2"/>
  <c r="O584" i="2"/>
  <c r="Q584" i="2" s="1"/>
  <c r="M584" i="2"/>
  <c r="O583" i="2"/>
  <c r="Q583" i="2" s="1"/>
  <c r="M583" i="2"/>
  <c r="O582" i="2"/>
  <c r="Q582" i="2" s="1"/>
  <c r="M582" i="2"/>
  <c r="O581" i="2"/>
  <c r="Q581" i="2" s="1"/>
  <c r="M581" i="2"/>
  <c r="O580" i="2"/>
  <c r="Q580" i="2" s="1"/>
  <c r="M580" i="2"/>
  <c r="O579" i="2"/>
  <c r="Q579" i="2" s="1"/>
  <c r="M579" i="2"/>
  <c r="O578" i="2"/>
  <c r="Q578" i="2" s="1"/>
  <c r="B572" i="3" s="1"/>
  <c r="M578" i="2"/>
  <c r="O577" i="2"/>
  <c r="Q577" i="2" s="1"/>
  <c r="B571" i="3" s="1"/>
  <c r="M577" i="2"/>
  <c r="O576" i="2"/>
  <c r="Q576" i="2" s="1"/>
  <c r="M576" i="2"/>
  <c r="O575" i="2"/>
  <c r="Q575" i="2" s="1"/>
  <c r="B569" i="3" s="1"/>
  <c r="M575" i="2"/>
  <c r="O574" i="2"/>
  <c r="Q574" i="2" s="1"/>
  <c r="M574" i="2"/>
  <c r="O573" i="2"/>
  <c r="Q573" i="2" s="1"/>
  <c r="M573" i="2"/>
  <c r="O572" i="2"/>
  <c r="Q572" i="2" s="1"/>
  <c r="M572" i="2"/>
  <c r="O571" i="2"/>
  <c r="Q571" i="2" s="1"/>
  <c r="B565" i="3" s="1"/>
  <c r="M571" i="2"/>
  <c r="O570" i="2"/>
  <c r="Q570" i="2" s="1"/>
  <c r="M570" i="2"/>
  <c r="O569" i="2"/>
  <c r="Q569" i="2" s="1"/>
  <c r="M569" i="2"/>
  <c r="O568" i="2"/>
  <c r="Q568" i="2" s="1"/>
  <c r="M568" i="2"/>
  <c r="O567" i="2"/>
  <c r="Q567" i="2" s="1"/>
  <c r="M567" i="2"/>
  <c r="O566" i="2"/>
  <c r="Q566" i="2" s="1"/>
  <c r="M566" i="2"/>
  <c r="O565" i="2"/>
  <c r="Q565" i="2" s="1"/>
  <c r="M565" i="2"/>
  <c r="O564" i="2"/>
  <c r="Q564" i="2" s="1"/>
  <c r="B558" i="3" s="1"/>
  <c r="M564" i="2"/>
  <c r="O563" i="2"/>
  <c r="Q563" i="2" s="1"/>
  <c r="M563" i="2"/>
  <c r="O562" i="2"/>
  <c r="Q562" i="2" s="1"/>
  <c r="M562" i="2"/>
  <c r="O561" i="2"/>
  <c r="Q561" i="2" s="1"/>
  <c r="B555" i="3" s="1"/>
  <c r="M561" i="2"/>
  <c r="O560" i="2"/>
  <c r="Q560" i="2" s="1"/>
  <c r="M560" i="2"/>
  <c r="O559" i="2"/>
  <c r="Q559" i="2" s="1"/>
  <c r="M559" i="2"/>
  <c r="O558" i="2"/>
  <c r="Q558" i="2" s="1"/>
  <c r="M558" i="2"/>
  <c r="O557" i="2"/>
  <c r="Q557" i="2" s="1"/>
  <c r="M557" i="2"/>
  <c r="O556" i="2"/>
  <c r="Q556" i="2" s="1"/>
  <c r="M556" i="2"/>
  <c r="O555" i="2"/>
  <c r="Q555" i="2" s="1"/>
  <c r="M555" i="2"/>
  <c r="O554" i="2"/>
  <c r="Q554" i="2" s="1"/>
  <c r="M554" i="2"/>
  <c r="O553" i="2"/>
  <c r="Q553" i="2" s="1"/>
  <c r="M553" i="2"/>
  <c r="O552" i="2"/>
  <c r="Q552" i="2" s="1"/>
  <c r="M552" i="2"/>
  <c r="O551" i="2"/>
  <c r="Q551" i="2" s="1"/>
  <c r="M551" i="2"/>
  <c r="O550" i="2"/>
  <c r="Q550" i="2" s="1"/>
  <c r="M550" i="2"/>
  <c r="O549" i="2"/>
  <c r="Q549" i="2" s="1"/>
  <c r="M549" i="2"/>
  <c r="O548" i="2"/>
  <c r="Q548" i="2" s="1"/>
  <c r="M548" i="2"/>
  <c r="O547" i="2"/>
  <c r="Q547" i="2" s="1"/>
  <c r="M547" i="2"/>
  <c r="O546" i="2"/>
  <c r="Q546" i="2" s="1"/>
  <c r="M546" i="2"/>
  <c r="O545" i="2"/>
  <c r="Q545" i="2" s="1"/>
  <c r="M545" i="2"/>
  <c r="Q544" i="2"/>
  <c r="O544" i="2"/>
  <c r="M544" i="2"/>
  <c r="O543" i="2"/>
  <c r="Q543" i="2" s="1"/>
  <c r="M543" i="2"/>
  <c r="O542" i="2"/>
  <c r="Q542" i="2" s="1"/>
  <c r="M542" i="2"/>
  <c r="O541" i="2"/>
  <c r="Q541" i="2" s="1"/>
  <c r="M541" i="2"/>
  <c r="O540" i="2"/>
  <c r="Q540" i="2" s="1"/>
  <c r="M540" i="2"/>
  <c r="Q539" i="2"/>
  <c r="O539" i="2"/>
  <c r="M539" i="2"/>
  <c r="O538" i="2"/>
  <c r="Q538" i="2" s="1"/>
  <c r="M538" i="2"/>
  <c r="O537" i="2"/>
  <c r="Q537" i="2" s="1"/>
  <c r="M537" i="2"/>
  <c r="O536" i="2"/>
  <c r="Q536" i="2" s="1"/>
  <c r="M536" i="2"/>
  <c r="O535" i="2"/>
  <c r="Q535" i="2" s="1"/>
  <c r="M535" i="2"/>
  <c r="O534" i="2"/>
  <c r="Q534" i="2" s="1"/>
  <c r="M534" i="2"/>
  <c r="Q533" i="2"/>
  <c r="O533" i="2"/>
  <c r="M533" i="2"/>
  <c r="O532" i="2"/>
  <c r="Q532" i="2" s="1"/>
  <c r="M532" i="2"/>
  <c r="O531" i="2"/>
  <c r="Q531" i="2" s="1"/>
  <c r="M531" i="2"/>
  <c r="O530" i="2"/>
  <c r="Q530" i="2" s="1"/>
  <c r="M530" i="2"/>
  <c r="O529" i="2"/>
  <c r="Q529" i="2" s="1"/>
  <c r="M529" i="2"/>
  <c r="Q528" i="2"/>
  <c r="O528" i="2"/>
  <c r="M528" i="2"/>
  <c r="O527" i="2"/>
  <c r="Q527" i="2" s="1"/>
  <c r="M527" i="2"/>
  <c r="O526" i="2"/>
  <c r="Q526" i="2" s="1"/>
  <c r="M526" i="2"/>
  <c r="O525" i="2"/>
  <c r="Q525" i="2" s="1"/>
  <c r="M525" i="2"/>
  <c r="O524" i="2"/>
  <c r="Q524" i="2" s="1"/>
  <c r="M524" i="2"/>
  <c r="O523" i="2"/>
  <c r="Q523" i="2" s="1"/>
  <c r="M523" i="2"/>
  <c r="O522" i="2"/>
  <c r="Q522" i="2" s="1"/>
  <c r="M522" i="2"/>
  <c r="O521" i="2"/>
  <c r="Q521" i="2" s="1"/>
  <c r="M521" i="2"/>
  <c r="O520" i="2"/>
  <c r="Q520" i="2" s="1"/>
  <c r="M520" i="2"/>
  <c r="O519" i="2"/>
  <c r="Q519" i="2" s="1"/>
  <c r="B513" i="3" s="1"/>
  <c r="M519" i="2"/>
  <c r="O518" i="2"/>
  <c r="Q518" i="2" s="1"/>
  <c r="M518" i="2"/>
  <c r="O517" i="2"/>
  <c r="Q517" i="2" s="1"/>
  <c r="M517" i="2"/>
  <c r="O516" i="2"/>
  <c r="Q516" i="2" s="1"/>
  <c r="M516" i="2"/>
  <c r="O515" i="2"/>
  <c r="Q515" i="2" s="1"/>
  <c r="M515" i="2"/>
  <c r="O514" i="2"/>
  <c r="Q514" i="2" s="1"/>
  <c r="M514" i="2"/>
  <c r="O513" i="2"/>
  <c r="Q513" i="2" s="1"/>
  <c r="M513" i="2"/>
  <c r="Q512" i="2"/>
  <c r="O512" i="2"/>
  <c r="M512" i="2"/>
  <c r="O511" i="2"/>
  <c r="Q511" i="2" s="1"/>
  <c r="M511" i="2"/>
  <c r="O510" i="2"/>
  <c r="Q510" i="2" s="1"/>
  <c r="M510" i="2"/>
  <c r="O509" i="2"/>
  <c r="Q509" i="2" s="1"/>
  <c r="M509" i="2"/>
  <c r="O508" i="2"/>
  <c r="Q508" i="2" s="1"/>
  <c r="M508" i="2"/>
  <c r="O507" i="2"/>
  <c r="Q507" i="2" s="1"/>
  <c r="M507" i="2"/>
  <c r="O506" i="2"/>
  <c r="Q506" i="2" s="1"/>
  <c r="M506" i="2"/>
  <c r="Q505" i="2"/>
  <c r="O505" i="2"/>
  <c r="M505" i="2"/>
  <c r="Q504" i="2"/>
  <c r="O504" i="2"/>
  <c r="M504" i="2"/>
  <c r="O503" i="2"/>
  <c r="Q503" i="2" s="1"/>
  <c r="M503" i="2"/>
  <c r="O502" i="2"/>
  <c r="Q502" i="2" s="1"/>
  <c r="M502" i="2"/>
  <c r="O501" i="2"/>
  <c r="Q501" i="2" s="1"/>
  <c r="M501" i="2"/>
  <c r="O500" i="2"/>
  <c r="Q500" i="2" s="1"/>
  <c r="M500" i="2"/>
  <c r="O499" i="2"/>
  <c r="Q499" i="2" s="1"/>
  <c r="M499" i="2"/>
  <c r="O498" i="2"/>
  <c r="Q498" i="2" s="1"/>
  <c r="M498" i="2"/>
  <c r="O497" i="2"/>
  <c r="Q497" i="2" s="1"/>
  <c r="M497" i="2"/>
  <c r="O496" i="2"/>
  <c r="Q496" i="2" s="1"/>
  <c r="M496" i="2"/>
  <c r="O495" i="2"/>
  <c r="Q495" i="2" s="1"/>
  <c r="M495" i="2"/>
  <c r="Q494" i="2"/>
  <c r="B488" i="3" s="1"/>
  <c r="O494" i="2"/>
  <c r="M494" i="2"/>
  <c r="O493" i="2"/>
  <c r="Q493" i="2" s="1"/>
  <c r="M493" i="2"/>
  <c r="O492" i="2"/>
  <c r="Q492" i="2" s="1"/>
  <c r="M492" i="2"/>
  <c r="O491" i="2"/>
  <c r="Q491" i="2" s="1"/>
  <c r="M491" i="2"/>
  <c r="O490" i="2"/>
  <c r="Q490" i="2" s="1"/>
  <c r="M490" i="2"/>
  <c r="O489" i="2"/>
  <c r="Q489" i="2" s="1"/>
  <c r="M489" i="2"/>
  <c r="O488" i="2"/>
  <c r="Q488" i="2" s="1"/>
  <c r="M488" i="2"/>
  <c r="O487" i="2"/>
  <c r="Q487" i="2" s="1"/>
  <c r="M487" i="2"/>
  <c r="O486" i="2"/>
  <c r="Q486" i="2" s="1"/>
  <c r="M486" i="2"/>
  <c r="O485" i="2"/>
  <c r="Q485" i="2" s="1"/>
  <c r="M485" i="2"/>
  <c r="O484" i="2"/>
  <c r="Q484" i="2" s="1"/>
  <c r="M484" i="2"/>
  <c r="Q483" i="2"/>
  <c r="O483" i="2"/>
  <c r="M483" i="2"/>
  <c r="O482" i="2"/>
  <c r="Q482" i="2" s="1"/>
  <c r="M482" i="2"/>
  <c r="O481" i="2"/>
  <c r="Q481" i="2" s="1"/>
  <c r="M481" i="2"/>
  <c r="O480" i="2"/>
  <c r="Q480" i="2" s="1"/>
  <c r="M480" i="2"/>
  <c r="O479" i="2"/>
  <c r="Q479" i="2" s="1"/>
  <c r="M479" i="2"/>
  <c r="Q478" i="2"/>
  <c r="O478" i="2"/>
  <c r="M478" i="2"/>
  <c r="O477" i="2"/>
  <c r="Q477" i="2" s="1"/>
  <c r="M477" i="2"/>
  <c r="Q476" i="2"/>
  <c r="O476" i="2"/>
  <c r="M476" i="2"/>
  <c r="O475" i="2"/>
  <c r="Q475" i="2" s="1"/>
  <c r="M475" i="2"/>
  <c r="O474" i="2"/>
  <c r="Q474" i="2" s="1"/>
  <c r="M474" i="2"/>
  <c r="O473" i="2"/>
  <c r="Q473" i="2" s="1"/>
  <c r="M473" i="2"/>
  <c r="Q472" i="2"/>
  <c r="O472" i="2"/>
  <c r="M472" i="2"/>
  <c r="O471" i="2"/>
  <c r="Q471" i="2" s="1"/>
  <c r="B465" i="3" s="1"/>
  <c r="M471" i="2"/>
  <c r="O470" i="2"/>
  <c r="Q470" i="2" s="1"/>
  <c r="M470" i="2"/>
  <c r="Q469" i="2"/>
  <c r="O469" i="2"/>
  <c r="M469" i="2"/>
  <c r="O468" i="2"/>
  <c r="Q468" i="2" s="1"/>
  <c r="M468" i="2"/>
  <c r="O467" i="2"/>
  <c r="Q467" i="2" s="1"/>
  <c r="B461" i="3" s="1"/>
  <c r="M467" i="2"/>
  <c r="O466" i="2"/>
  <c r="Q466" i="2" s="1"/>
  <c r="M466" i="2"/>
  <c r="O465" i="2"/>
  <c r="Q465" i="2" s="1"/>
  <c r="M465" i="2"/>
  <c r="O464" i="2"/>
  <c r="Q464" i="2" s="1"/>
  <c r="M464" i="2"/>
  <c r="O463" i="2"/>
  <c r="Q463" i="2" s="1"/>
  <c r="M463" i="2"/>
  <c r="O462" i="2"/>
  <c r="Q462" i="2" s="1"/>
  <c r="M462" i="2"/>
  <c r="O461" i="2"/>
  <c r="Q461" i="2" s="1"/>
  <c r="M461" i="2"/>
  <c r="Q460" i="2"/>
  <c r="O460" i="2"/>
  <c r="M460" i="2"/>
  <c r="O459" i="2"/>
  <c r="Q459" i="2" s="1"/>
  <c r="M459" i="2"/>
  <c r="O458" i="2"/>
  <c r="Q458" i="2" s="1"/>
  <c r="M458" i="2"/>
  <c r="O457" i="2"/>
  <c r="Q457" i="2" s="1"/>
  <c r="M457" i="2"/>
  <c r="Q456" i="2"/>
  <c r="O456" i="2"/>
  <c r="M456" i="2"/>
  <c r="O455" i="2"/>
  <c r="Q455" i="2" s="1"/>
  <c r="M455" i="2"/>
  <c r="O454" i="2"/>
  <c r="Q454" i="2" s="1"/>
  <c r="M454" i="2"/>
  <c r="O453" i="2"/>
  <c r="Q453" i="2" s="1"/>
  <c r="M453" i="2"/>
  <c r="O452" i="2"/>
  <c r="Q452" i="2" s="1"/>
  <c r="M452" i="2"/>
  <c r="O451" i="2"/>
  <c r="Q451" i="2" s="1"/>
  <c r="M451" i="2"/>
  <c r="O450" i="2"/>
  <c r="Q450" i="2" s="1"/>
  <c r="M450" i="2"/>
  <c r="Q449" i="2"/>
  <c r="O449" i="2"/>
  <c r="M449" i="2"/>
  <c r="O448" i="2"/>
  <c r="Q448" i="2" s="1"/>
  <c r="M448" i="2"/>
  <c r="O447" i="2"/>
  <c r="Q447" i="2" s="1"/>
  <c r="M447" i="2"/>
  <c r="O446" i="2"/>
  <c r="Q446" i="2" s="1"/>
  <c r="M446" i="2"/>
  <c r="O445" i="2"/>
  <c r="Q445" i="2" s="1"/>
  <c r="M445" i="2"/>
  <c r="O444" i="2"/>
  <c r="Q444" i="2" s="1"/>
  <c r="M444" i="2"/>
  <c r="O443" i="2"/>
  <c r="Q443" i="2" s="1"/>
  <c r="M443" i="2"/>
  <c r="O442" i="2"/>
  <c r="Q442" i="2" s="1"/>
  <c r="M442" i="2"/>
  <c r="O441" i="2"/>
  <c r="Q441" i="2" s="1"/>
  <c r="M441" i="2"/>
  <c r="O440" i="2"/>
  <c r="Q440" i="2" s="1"/>
  <c r="M440" i="2"/>
  <c r="O439" i="2"/>
  <c r="Q439" i="2" s="1"/>
  <c r="M439" i="2"/>
  <c r="O438" i="2"/>
  <c r="Q438" i="2" s="1"/>
  <c r="M438" i="2"/>
  <c r="O437" i="2"/>
  <c r="Q437" i="2" s="1"/>
  <c r="M437" i="2"/>
  <c r="O436" i="2"/>
  <c r="Q436" i="2" s="1"/>
  <c r="M436" i="2"/>
  <c r="O435" i="2"/>
  <c r="Q435" i="2" s="1"/>
  <c r="M435" i="2"/>
  <c r="O434" i="2"/>
  <c r="Q434" i="2" s="1"/>
  <c r="M434" i="2"/>
  <c r="O433" i="2"/>
  <c r="Q433" i="2" s="1"/>
  <c r="M433" i="2"/>
  <c r="O432" i="2"/>
  <c r="Q432" i="2" s="1"/>
  <c r="M432" i="2"/>
  <c r="O431" i="2"/>
  <c r="Q431" i="2" s="1"/>
  <c r="M431" i="2"/>
  <c r="O430" i="2"/>
  <c r="Q430" i="2" s="1"/>
  <c r="M430" i="2"/>
  <c r="O429" i="2"/>
  <c r="Q429" i="2" s="1"/>
  <c r="M429" i="2"/>
  <c r="O428" i="2"/>
  <c r="Q428" i="2" s="1"/>
  <c r="M428" i="2"/>
  <c r="O427" i="2"/>
  <c r="Q427" i="2" s="1"/>
  <c r="M427" i="2"/>
  <c r="Q426" i="2"/>
  <c r="O426" i="2"/>
  <c r="M426" i="2"/>
  <c r="O425" i="2"/>
  <c r="Q425" i="2" s="1"/>
  <c r="M425" i="2"/>
  <c r="O424" i="2"/>
  <c r="Q424" i="2" s="1"/>
  <c r="M424" i="2"/>
  <c r="O423" i="2"/>
  <c r="Q423" i="2" s="1"/>
  <c r="M423" i="2"/>
  <c r="O422" i="2"/>
  <c r="Q422" i="2" s="1"/>
  <c r="M422" i="2"/>
  <c r="O421" i="2"/>
  <c r="Q421" i="2" s="1"/>
  <c r="M421" i="2"/>
  <c r="O420" i="2"/>
  <c r="Q420" i="2" s="1"/>
  <c r="M420" i="2"/>
  <c r="O419" i="2"/>
  <c r="Q419" i="2" s="1"/>
  <c r="M419" i="2"/>
  <c r="O418" i="2"/>
  <c r="Q418" i="2" s="1"/>
  <c r="M418" i="2"/>
  <c r="O417" i="2"/>
  <c r="Q417" i="2" s="1"/>
  <c r="M417" i="2"/>
  <c r="O416" i="2"/>
  <c r="Q416" i="2" s="1"/>
  <c r="M416" i="2"/>
  <c r="O415" i="2"/>
  <c r="Q415" i="2" s="1"/>
  <c r="M415" i="2"/>
  <c r="O414" i="2"/>
  <c r="Q414" i="2" s="1"/>
  <c r="M414" i="2"/>
  <c r="Q413" i="2"/>
  <c r="O413" i="2"/>
  <c r="M413" i="2"/>
  <c r="O412" i="2"/>
  <c r="Q412" i="2" s="1"/>
  <c r="M412" i="2"/>
  <c r="O411" i="2"/>
  <c r="Q411" i="2" s="1"/>
  <c r="M411" i="2"/>
  <c r="Q410" i="2"/>
  <c r="B404" i="3" s="1"/>
  <c r="O410" i="2"/>
  <c r="M410" i="2"/>
  <c r="O409" i="2"/>
  <c r="Q409" i="2" s="1"/>
  <c r="M409" i="2"/>
  <c r="O408" i="2"/>
  <c r="Q408" i="2" s="1"/>
  <c r="M408" i="2"/>
  <c r="O407" i="2"/>
  <c r="Q407" i="2" s="1"/>
  <c r="B401" i="3" s="1"/>
  <c r="M407" i="2"/>
  <c r="O406" i="2"/>
  <c r="Q406" i="2" s="1"/>
  <c r="B400" i="3" s="1"/>
  <c r="M406" i="2"/>
  <c r="O405" i="2"/>
  <c r="Q405" i="2" s="1"/>
  <c r="M405" i="2"/>
  <c r="O404" i="2"/>
  <c r="Q404" i="2" s="1"/>
  <c r="M404" i="2"/>
  <c r="Q403" i="2"/>
  <c r="B397" i="3" s="1"/>
  <c r="O403" i="2"/>
  <c r="M403" i="2"/>
  <c r="O402" i="2"/>
  <c r="Q402" i="2" s="1"/>
  <c r="M402" i="2"/>
  <c r="O401" i="2"/>
  <c r="Q401" i="2" s="1"/>
  <c r="M401" i="2"/>
  <c r="O400" i="2"/>
  <c r="Q400" i="2" s="1"/>
  <c r="M400" i="2"/>
  <c r="O399" i="2"/>
  <c r="Q399" i="2" s="1"/>
  <c r="M399" i="2"/>
  <c r="Q398" i="2"/>
  <c r="O398" i="2"/>
  <c r="M398" i="2"/>
  <c r="O397" i="2"/>
  <c r="Q397" i="2" s="1"/>
  <c r="M397" i="2"/>
  <c r="O396" i="2"/>
  <c r="Q396" i="2" s="1"/>
  <c r="B390" i="3" s="1"/>
  <c r="M396" i="2"/>
  <c r="O395" i="2"/>
  <c r="Q395" i="2" s="1"/>
  <c r="M395" i="2"/>
  <c r="O394" i="2"/>
  <c r="Q394" i="2" s="1"/>
  <c r="M394" i="2"/>
  <c r="O393" i="2"/>
  <c r="Q393" i="2" s="1"/>
  <c r="M393" i="2"/>
  <c r="O392" i="2"/>
  <c r="Q392" i="2" s="1"/>
  <c r="M392" i="2"/>
  <c r="O391" i="2"/>
  <c r="Q391" i="2" s="1"/>
  <c r="M391" i="2"/>
  <c r="O390" i="2"/>
  <c r="Q390" i="2" s="1"/>
  <c r="M390" i="2"/>
  <c r="Q389" i="2"/>
  <c r="O389" i="2"/>
  <c r="M389" i="2"/>
  <c r="O388" i="2"/>
  <c r="Q388" i="2" s="1"/>
  <c r="M388" i="2"/>
  <c r="O387" i="2"/>
  <c r="Q387" i="2" s="1"/>
  <c r="M387" i="2"/>
  <c r="O386" i="2"/>
  <c r="Q386" i="2" s="1"/>
  <c r="M386" i="2"/>
  <c r="O385" i="2"/>
  <c r="Q385" i="2" s="1"/>
  <c r="M385" i="2"/>
  <c r="O384" i="2"/>
  <c r="Q384" i="2" s="1"/>
  <c r="M384" i="2"/>
  <c r="O383" i="2"/>
  <c r="Q383" i="2" s="1"/>
  <c r="M383" i="2"/>
  <c r="O382" i="2"/>
  <c r="Q382" i="2" s="1"/>
  <c r="M382" i="2"/>
  <c r="O381" i="2"/>
  <c r="Q381" i="2" s="1"/>
  <c r="M381" i="2"/>
  <c r="O380" i="2"/>
  <c r="Q380" i="2" s="1"/>
  <c r="M380" i="2"/>
  <c r="O379" i="2"/>
  <c r="Q379" i="2" s="1"/>
  <c r="M379" i="2"/>
  <c r="O378" i="2"/>
  <c r="Q378" i="2" s="1"/>
  <c r="M378" i="2"/>
  <c r="O377" i="2"/>
  <c r="Q377" i="2" s="1"/>
  <c r="M377" i="2"/>
  <c r="O376" i="2"/>
  <c r="Q376" i="2" s="1"/>
  <c r="M376" i="2"/>
  <c r="Q375" i="2"/>
  <c r="O375" i="2"/>
  <c r="M375" i="2"/>
  <c r="O374" i="2"/>
  <c r="Q374" i="2" s="1"/>
  <c r="M374" i="2"/>
  <c r="O373" i="2"/>
  <c r="Q373" i="2" s="1"/>
  <c r="M373" i="2"/>
  <c r="O372" i="2"/>
  <c r="Q372" i="2" s="1"/>
  <c r="M372" i="2"/>
  <c r="O371" i="2"/>
  <c r="Q371" i="2" s="1"/>
  <c r="M371" i="2"/>
  <c r="O370" i="2"/>
  <c r="Q370" i="2" s="1"/>
  <c r="M370" i="2"/>
  <c r="O369" i="2"/>
  <c r="Q369" i="2" s="1"/>
  <c r="M369" i="2"/>
  <c r="Q368" i="2"/>
  <c r="O368" i="2"/>
  <c r="M368" i="2"/>
  <c r="O367" i="2"/>
  <c r="Q367" i="2" s="1"/>
  <c r="M367" i="2"/>
  <c r="O366" i="2"/>
  <c r="Q366" i="2" s="1"/>
  <c r="M366" i="2"/>
  <c r="O365" i="2"/>
  <c r="Q365" i="2" s="1"/>
  <c r="M365" i="2"/>
  <c r="Q364" i="2"/>
  <c r="O364" i="2"/>
  <c r="M364" i="2"/>
  <c r="O363" i="2"/>
  <c r="Q363" i="2" s="1"/>
  <c r="M363" i="2"/>
  <c r="O362" i="2"/>
  <c r="Q362" i="2" s="1"/>
  <c r="M362" i="2"/>
  <c r="O361" i="2"/>
  <c r="Q361" i="2" s="1"/>
  <c r="M361" i="2"/>
  <c r="O360" i="2"/>
  <c r="Q360" i="2" s="1"/>
  <c r="M360" i="2"/>
  <c r="O359" i="2"/>
  <c r="Q359" i="2" s="1"/>
  <c r="M359" i="2"/>
  <c r="O358" i="2"/>
  <c r="Q358" i="2" s="1"/>
  <c r="M358" i="2"/>
  <c r="Q357" i="2"/>
  <c r="B351" i="3" s="1"/>
  <c r="O357" i="2"/>
  <c r="M357" i="2"/>
  <c r="O356" i="2"/>
  <c r="Q356" i="2" s="1"/>
  <c r="M356" i="2"/>
  <c r="O355" i="2"/>
  <c r="Q355" i="2" s="1"/>
  <c r="M355" i="2"/>
  <c r="Q354" i="2"/>
  <c r="O354" i="2"/>
  <c r="M354" i="2"/>
  <c r="O353" i="2"/>
  <c r="Q353" i="2" s="1"/>
  <c r="M353" i="2"/>
  <c r="O352" i="2"/>
  <c r="Q352" i="2" s="1"/>
  <c r="M352" i="2"/>
  <c r="O351" i="2"/>
  <c r="Q351" i="2" s="1"/>
  <c r="M351" i="2"/>
  <c r="Q350" i="2"/>
  <c r="O350" i="2"/>
  <c r="M350" i="2"/>
  <c r="O349" i="2"/>
  <c r="Q349" i="2" s="1"/>
  <c r="M349" i="2"/>
  <c r="O348" i="2"/>
  <c r="Q348" i="2" s="1"/>
  <c r="M348" i="2"/>
  <c r="O347" i="2"/>
  <c r="Q347" i="2" s="1"/>
  <c r="M347" i="2"/>
  <c r="O346" i="2"/>
  <c r="Q346" i="2" s="1"/>
  <c r="M346" i="2"/>
  <c r="O345" i="2"/>
  <c r="Q345" i="2" s="1"/>
  <c r="M345" i="2"/>
  <c r="Q344" i="2"/>
  <c r="O344" i="2"/>
  <c r="M344" i="2"/>
  <c r="O343" i="2"/>
  <c r="Q343" i="2" s="1"/>
  <c r="M343" i="2"/>
  <c r="O342" i="2"/>
  <c r="Q342" i="2" s="1"/>
  <c r="M342" i="2"/>
  <c r="O341" i="2"/>
  <c r="Q341" i="2" s="1"/>
  <c r="M341" i="2"/>
  <c r="O340" i="2"/>
  <c r="Q340" i="2" s="1"/>
  <c r="M340" i="2"/>
  <c r="O339" i="2"/>
  <c r="Q339" i="2" s="1"/>
  <c r="M339" i="2"/>
  <c r="O338" i="2"/>
  <c r="Q338" i="2" s="1"/>
  <c r="M338" i="2"/>
  <c r="O337" i="2"/>
  <c r="Q337" i="2" s="1"/>
  <c r="M337" i="2"/>
  <c r="O336" i="2"/>
  <c r="Q336" i="2" s="1"/>
  <c r="M336" i="2"/>
  <c r="O335" i="2"/>
  <c r="Q335" i="2" s="1"/>
  <c r="M335" i="2"/>
  <c r="O334" i="2"/>
  <c r="Q334" i="2" s="1"/>
  <c r="M334" i="2"/>
  <c r="O333" i="2"/>
  <c r="Q333" i="2" s="1"/>
  <c r="M333" i="2"/>
  <c r="Q332" i="2"/>
  <c r="O332" i="2"/>
  <c r="M332" i="2"/>
  <c r="Q331" i="2"/>
  <c r="O331" i="2"/>
  <c r="M331" i="2"/>
  <c r="O330" i="2"/>
  <c r="Q330" i="2" s="1"/>
  <c r="M330" i="2"/>
  <c r="O329" i="2"/>
  <c r="Q329" i="2" s="1"/>
  <c r="M329" i="2"/>
  <c r="O328" i="2"/>
  <c r="Q328" i="2" s="1"/>
  <c r="M328" i="2"/>
  <c r="O327" i="2"/>
  <c r="Q327" i="2" s="1"/>
  <c r="M327" i="2"/>
  <c r="O326" i="2"/>
  <c r="Q326" i="2" s="1"/>
  <c r="M326" i="2"/>
  <c r="O325" i="2"/>
  <c r="Q325" i="2" s="1"/>
  <c r="M325" i="2"/>
  <c r="Q324" i="2"/>
  <c r="O324" i="2"/>
  <c r="M324" i="2"/>
  <c r="O323" i="2"/>
  <c r="Q323" i="2" s="1"/>
  <c r="M323" i="2"/>
  <c r="O322" i="2"/>
  <c r="Q322" i="2" s="1"/>
  <c r="M322" i="2"/>
  <c r="O321" i="2"/>
  <c r="Q321" i="2" s="1"/>
  <c r="M321" i="2"/>
  <c r="O320" i="2"/>
  <c r="Q320" i="2" s="1"/>
  <c r="M320" i="2"/>
  <c r="O319" i="2"/>
  <c r="Q319" i="2" s="1"/>
  <c r="M319" i="2"/>
  <c r="O318" i="2"/>
  <c r="Q318" i="2" s="1"/>
  <c r="M318" i="2"/>
  <c r="O317" i="2"/>
  <c r="Q317" i="2" s="1"/>
  <c r="M317" i="2"/>
  <c r="O316" i="2"/>
  <c r="Q316" i="2" s="1"/>
  <c r="M316" i="2"/>
  <c r="O315" i="2"/>
  <c r="Q315" i="2" s="1"/>
  <c r="M315" i="2"/>
  <c r="O314" i="2"/>
  <c r="Q314" i="2" s="1"/>
  <c r="M314" i="2"/>
  <c r="O313" i="2"/>
  <c r="Q313" i="2" s="1"/>
  <c r="M313" i="2"/>
  <c r="O312" i="2"/>
  <c r="Q312" i="2" s="1"/>
  <c r="M312" i="2"/>
  <c r="Q311" i="2"/>
  <c r="O311" i="2"/>
  <c r="M311" i="2"/>
  <c r="Q310" i="2"/>
  <c r="O310" i="2"/>
  <c r="M310" i="2"/>
  <c r="Q309" i="2"/>
  <c r="O309" i="2"/>
  <c r="M309" i="2"/>
  <c r="O308" i="2"/>
  <c r="Q308" i="2" s="1"/>
  <c r="B302" i="3" s="1"/>
  <c r="M308" i="2"/>
  <c r="O307" i="2"/>
  <c r="Q307" i="2" s="1"/>
  <c r="M307" i="2"/>
  <c r="O306" i="2"/>
  <c r="Q306" i="2" s="1"/>
  <c r="M306" i="2"/>
  <c r="O305" i="2"/>
  <c r="Q305" i="2" s="1"/>
  <c r="M305" i="2"/>
  <c r="O304" i="2"/>
  <c r="Q304" i="2" s="1"/>
  <c r="M304" i="2"/>
  <c r="O303" i="2"/>
  <c r="Q303" i="2" s="1"/>
  <c r="M303" i="2"/>
  <c r="O302" i="2"/>
  <c r="Q302" i="2" s="1"/>
  <c r="M302" i="2"/>
  <c r="Q301" i="2"/>
  <c r="O301" i="2"/>
  <c r="M301" i="2"/>
  <c r="O300" i="2"/>
  <c r="Q300" i="2" s="1"/>
  <c r="M300" i="2"/>
  <c r="O299" i="2"/>
  <c r="Q299" i="2" s="1"/>
  <c r="M299" i="2"/>
  <c r="O298" i="2"/>
  <c r="Q298" i="2" s="1"/>
  <c r="M298" i="2"/>
  <c r="O297" i="2"/>
  <c r="Q297" i="2" s="1"/>
  <c r="M297" i="2"/>
  <c r="O296" i="2"/>
  <c r="Q296" i="2" s="1"/>
  <c r="M296" i="2"/>
  <c r="O295" i="2"/>
  <c r="Q295" i="2" s="1"/>
  <c r="M295" i="2"/>
  <c r="Q294" i="2"/>
  <c r="O294" i="2"/>
  <c r="M294" i="2"/>
  <c r="O293" i="2"/>
  <c r="Q293" i="2" s="1"/>
  <c r="M293" i="2"/>
  <c r="O292" i="2"/>
  <c r="Q292" i="2" s="1"/>
  <c r="M292" i="2"/>
  <c r="Q291" i="2"/>
  <c r="O291" i="2"/>
  <c r="M291" i="2"/>
  <c r="O290" i="2"/>
  <c r="Q290" i="2" s="1"/>
  <c r="M290" i="2"/>
  <c r="Q289" i="2"/>
  <c r="O289" i="2"/>
  <c r="M289" i="2"/>
  <c r="O288" i="2"/>
  <c r="Q288" i="2" s="1"/>
  <c r="M288" i="2"/>
  <c r="O287" i="2"/>
  <c r="Q287" i="2" s="1"/>
  <c r="M287" i="2"/>
  <c r="Q286" i="2"/>
  <c r="O286" i="2"/>
  <c r="M286" i="2"/>
  <c r="O285" i="2"/>
  <c r="Q285" i="2" s="1"/>
  <c r="M285" i="2"/>
  <c r="O284" i="2"/>
  <c r="Q284" i="2" s="1"/>
  <c r="M284" i="2"/>
  <c r="O283" i="2"/>
  <c r="Q283" i="2" s="1"/>
  <c r="M283" i="2"/>
  <c r="O282" i="2"/>
  <c r="Q282" i="2" s="1"/>
  <c r="M282" i="2"/>
  <c r="O281" i="2"/>
  <c r="Q281" i="2" s="1"/>
  <c r="B275" i="3" s="1"/>
  <c r="M281" i="2"/>
  <c r="Q280" i="2"/>
  <c r="O280" i="2"/>
  <c r="M280" i="2"/>
  <c r="O279" i="2"/>
  <c r="Q279" i="2" s="1"/>
  <c r="M279" i="2"/>
  <c r="O278" i="2"/>
  <c r="Q278" i="2" s="1"/>
  <c r="M278" i="2"/>
  <c r="Q277" i="2"/>
  <c r="O277" i="2"/>
  <c r="M277" i="2"/>
  <c r="O276" i="2"/>
  <c r="Q276" i="2" s="1"/>
  <c r="M276" i="2"/>
  <c r="O275" i="2"/>
  <c r="Q275" i="2" s="1"/>
  <c r="M275" i="2"/>
  <c r="O274" i="2"/>
  <c r="Q274" i="2" s="1"/>
  <c r="M274" i="2"/>
  <c r="O273" i="2"/>
  <c r="Q273" i="2" s="1"/>
  <c r="M273" i="2"/>
  <c r="O272" i="2"/>
  <c r="Q272" i="2" s="1"/>
  <c r="M272" i="2"/>
  <c r="O271" i="2"/>
  <c r="Q271" i="2" s="1"/>
  <c r="M271" i="2"/>
  <c r="O270" i="2"/>
  <c r="Q270" i="2" s="1"/>
  <c r="M270" i="2"/>
  <c r="O269" i="2"/>
  <c r="Q269" i="2" s="1"/>
  <c r="M269" i="2"/>
  <c r="O268" i="2"/>
  <c r="Q268" i="2" s="1"/>
  <c r="M268" i="2"/>
  <c r="O267" i="2"/>
  <c r="Q267" i="2" s="1"/>
  <c r="M267" i="2"/>
  <c r="O266" i="2"/>
  <c r="Q266" i="2" s="1"/>
  <c r="M266" i="2"/>
  <c r="O265" i="2"/>
  <c r="Q265" i="2" s="1"/>
  <c r="M265" i="2"/>
  <c r="O264" i="2"/>
  <c r="Q264" i="2" s="1"/>
  <c r="M264" i="2"/>
  <c r="O263" i="2"/>
  <c r="Q263" i="2" s="1"/>
  <c r="M263" i="2"/>
  <c r="O262" i="2"/>
  <c r="Q262" i="2" s="1"/>
  <c r="M262" i="2"/>
  <c r="O261" i="2"/>
  <c r="Q261" i="2" s="1"/>
  <c r="M261" i="2"/>
  <c r="Q260" i="2"/>
  <c r="O260" i="2"/>
  <c r="M260" i="2"/>
  <c r="O259" i="2"/>
  <c r="Q259" i="2" s="1"/>
  <c r="M259" i="2"/>
  <c r="O258" i="2"/>
  <c r="Q258" i="2" s="1"/>
  <c r="M258" i="2"/>
  <c r="O257" i="2"/>
  <c r="Q257" i="2" s="1"/>
  <c r="M257" i="2"/>
  <c r="Q256" i="2"/>
  <c r="O256" i="2"/>
  <c r="M256" i="2"/>
  <c r="O255" i="2"/>
  <c r="Q255" i="2" s="1"/>
  <c r="M255" i="2"/>
  <c r="O254" i="2"/>
  <c r="Q254" i="2" s="1"/>
  <c r="M254" i="2"/>
  <c r="O253" i="2"/>
  <c r="Q253" i="2" s="1"/>
  <c r="M253" i="2"/>
  <c r="Q252" i="2"/>
  <c r="O252" i="2"/>
  <c r="M252" i="2"/>
  <c r="O251" i="2"/>
  <c r="Q251" i="2" s="1"/>
  <c r="M251" i="2"/>
  <c r="O250" i="2"/>
  <c r="Q250" i="2" s="1"/>
  <c r="M250" i="2"/>
  <c r="O249" i="2"/>
  <c r="Q249" i="2" s="1"/>
  <c r="M249" i="2"/>
  <c r="O248" i="2"/>
  <c r="Q248" i="2" s="1"/>
  <c r="M248" i="2"/>
  <c r="O247" i="2"/>
  <c r="Q247" i="2" s="1"/>
  <c r="M247" i="2"/>
  <c r="O246" i="2"/>
  <c r="Q246" i="2" s="1"/>
  <c r="M246" i="2"/>
  <c r="Q245" i="2"/>
  <c r="O245" i="2"/>
  <c r="M245" i="2"/>
  <c r="O244" i="2"/>
  <c r="Q244" i="2" s="1"/>
  <c r="M244" i="2"/>
  <c r="O243" i="2"/>
  <c r="Q243" i="2" s="1"/>
  <c r="M243" i="2"/>
  <c r="Q242" i="2"/>
  <c r="O242" i="2"/>
  <c r="M242" i="2"/>
  <c r="O241" i="2"/>
  <c r="Q241" i="2" s="1"/>
  <c r="M241" i="2"/>
  <c r="O240" i="2"/>
  <c r="Q240" i="2" s="1"/>
  <c r="M240" i="2"/>
  <c r="O239" i="2"/>
  <c r="Q239" i="2" s="1"/>
  <c r="M239" i="2"/>
  <c r="Q238" i="2"/>
  <c r="O238" i="2"/>
  <c r="M238" i="2"/>
  <c r="O237" i="2"/>
  <c r="Q237" i="2" s="1"/>
  <c r="M237" i="2"/>
  <c r="O236" i="2"/>
  <c r="Q236" i="2" s="1"/>
  <c r="M236" i="2"/>
  <c r="Q235" i="2"/>
  <c r="O235" i="2"/>
  <c r="M235" i="2"/>
  <c r="O234" i="2"/>
  <c r="Q234" i="2" s="1"/>
  <c r="M234" i="2"/>
  <c r="Q233" i="2"/>
  <c r="O233" i="2"/>
  <c r="M233" i="2"/>
  <c r="O232" i="2"/>
  <c r="Q232" i="2" s="1"/>
  <c r="M232" i="2"/>
  <c r="O231" i="2"/>
  <c r="Q231" i="2" s="1"/>
  <c r="M231" i="2"/>
  <c r="Q230" i="2"/>
  <c r="O230" i="2"/>
  <c r="M230" i="2"/>
  <c r="O229" i="2"/>
  <c r="Q229" i="2" s="1"/>
  <c r="M229" i="2"/>
  <c r="O228" i="2"/>
  <c r="Q228" i="2" s="1"/>
  <c r="M228" i="2"/>
  <c r="O227" i="2"/>
  <c r="Q227" i="2" s="1"/>
  <c r="M227" i="2"/>
  <c r="O226" i="2"/>
  <c r="Q226" i="2" s="1"/>
  <c r="M226" i="2"/>
  <c r="O225" i="2"/>
  <c r="Q225" i="2" s="1"/>
  <c r="M225" i="2"/>
  <c r="O224" i="2"/>
  <c r="Q224" i="2" s="1"/>
  <c r="M224" i="2"/>
  <c r="O223" i="2"/>
  <c r="Q223" i="2" s="1"/>
  <c r="M223" i="2"/>
  <c r="O222" i="2"/>
  <c r="Q222" i="2" s="1"/>
  <c r="M222" i="2"/>
  <c r="O221" i="2"/>
  <c r="Q221" i="2" s="1"/>
  <c r="M221" i="2"/>
  <c r="O220" i="2"/>
  <c r="Q220" i="2" s="1"/>
  <c r="M220" i="2"/>
  <c r="O219" i="2"/>
  <c r="Q219" i="2" s="1"/>
  <c r="M219" i="2"/>
  <c r="O218" i="2"/>
  <c r="Q218" i="2" s="1"/>
  <c r="M218" i="2"/>
  <c r="O217" i="2"/>
  <c r="Q217" i="2" s="1"/>
  <c r="B211" i="3" s="1"/>
  <c r="M217" i="2"/>
  <c r="O216" i="2"/>
  <c r="Q216" i="2" s="1"/>
  <c r="B210" i="3" s="1"/>
  <c r="M216" i="2"/>
  <c r="O215" i="2"/>
  <c r="Q215" i="2" s="1"/>
  <c r="M215" i="2"/>
  <c r="O214" i="2"/>
  <c r="Q214" i="2" s="1"/>
  <c r="B208" i="3" s="1"/>
  <c r="M214" i="2"/>
  <c r="O213" i="2"/>
  <c r="Q213" i="2" s="1"/>
  <c r="M213" i="2"/>
  <c r="Q212" i="2"/>
  <c r="O212" i="2"/>
  <c r="M212" i="2"/>
  <c r="O211" i="2"/>
  <c r="Q211" i="2" s="1"/>
  <c r="M211" i="2"/>
  <c r="O210" i="2"/>
  <c r="Q210" i="2" s="1"/>
  <c r="M210" i="2"/>
  <c r="O209" i="2"/>
  <c r="Q209" i="2" s="1"/>
  <c r="B203" i="3" s="1"/>
  <c r="M209" i="2"/>
  <c r="O208" i="2"/>
  <c r="Q208" i="2" s="1"/>
  <c r="M208" i="2"/>
  <c r="Q207" i="2"/>
  <c r="O207" i="2"/>
  <c r="M207" i="2"/>
  <c r="O206" i="2"/>
  <c r="Q206" i="2" s="1"/>
  <c r="M206" i="2"/>
  <c r="O205" i="2"/>
  <c r="Q205" i="2" s="1"/>
  <c r="M205" i="2"/>
  <c r="O204" i="2"/>
  <c r="Q204" i="2" s="1"/>
  <c r="M204" i="2"/>
  <c r="O203" i="2"/>
  <c r="Q203" i="2" s="1"/>
  <c r="M203" i="2"/>
  <c r="O202" i="2"/>
  <c r="Q202" i="2" s="1"/>
  <c r="M202" i="2"/>
  <c r="O201" i="2"/>
  <c r="Q201" i="2" s="1"/>
  <c r="M201" i="2"/>
  <c r="O200" i="2"/>
  <c r="Q200" i="2" s="1"/>
  <c r="M200" i="2"/>
  <c r="Q199" i="2"/>
  <c r="O199" i="2"/>
  <c r="M199" i="2"/>
  <c r="Q198" i="2"/>
  <c r="O198" i="2"/>
  <c r="M198" i="2"/>
  <c r="Q197" i="2"/>
  <c r="O197" i="2"/>
  <c r="M197" i="2"/>
  <c r="O196" i="2"/>
  <c r="Q196" i="2" s="1"/>
  <c r="M196" i="2"/>
  <c r="O195" i="2"/>
  <c r="Q195" i="2" s="1"/>
  <c r="M195" i="2"/>
  <c r="O194" i="2"/>
  <c r="Q194" i="2" s="1"/>
  <c r="M194" i="2"/>
  <c r="O193" i="2"/>
  <c r="Q193" i="2" s="1"/>
  <c r="M193" i="2"/>
  <c r="O192" i="2"/>
  <c r="Q192" i="2" s="1"/>
  <c r="M192" i="2"/>
  <c r="O191" i="2"/>
  <c r="Q191" i="2" s="1"/>
  <c r="B185" i="3" s="1"/>
  <c r="M191" i="2"/>
  <c r="O190" i="2"/>
  <c r="Q190" i="2" s="1"/>
  <c r="M190" i="2"/>
  <c r="O189" i="2"/>
  <c r="Q189" i="2" s="1"/>
  <c r="M189" i="2"/>
  <c r="O188" i="2"/>
  <c r="Q188" i="2" s="1"/>
  <c r="M188" i="2"/>
  <c r="O187" i="2"/>
  <c r="Q187" i="2" s="1"/>
  <c r="M187" i="2"/>
  <c r="O186" i="2"/>
  <c r="Q186" i="2" s="1"/>
  <c r="M186" i="2"/>
  <c r="O185" i="2"/>
  <c r="Q185" i="2" s="1"/>
  <c r="M185" i="2"/>
  <c r="O184" i="2"/>
  <c r="Q184" i="2" s="1"/>
  <c r="M184" i="2"/>
  <c r="O183" i="2"/>
  <c r="Q183" i="2" s="1"/>
  <c r="M183" i="2"/>
  <c r="O182" i="2"/>
  <c r="Q182" i="2" s="1"/>
  <c r="B176" i="3" s="1"/>
  <c r="M182" i="2"/>
  <c r="O181" i="2"/>
  <c r="Q181" i="2" s="1"/>
  <c r="M181" i="2"/>
  <c r="O180" i="2"/>
  <c r="Q180" i="2" s="1"/>
  <c r="M180" i="2"/>
  <c r="O179" i="2"/>
  <c r="Q179" i="2" s="1"/>
  <c r="M179" i="2"/>
  <c r="O178" i="2"/>
  <c r="Q178" i="2" s="1"/>
  <c r="M178" i="2"/>
  <c r="O177" i="2"/>
  <c r="Q177" i="2" s="1"/>
  <c r="M177" i="2"/>
  <c r="Q176" i="2"/>
  <c r="O176" i="2"/>
  <c r="M176" i="2"/>
  <c r="O175" i="2"/>
  <c r="Q175" i="2" s="1"/>
  <c r="M175" i="2"/>
  <c r="O174" i="2"/>
  <c r="Q174" i="2" s="1"/>
  <c r="M174" i="2"/>
  <c r="Q173" i="2"/>
  <c r="O173" i="2"/>
  <c r="M173" i="2"/>
  <c r="O172" i="2"/>
  <c r="Q172" i="2" s="1"/>
  <c r="B166" i="3" s="1"/>
  <c r="M172" i="2"/>
  <c r="O171" i="2"/>
  <c r="Q171" i="2" s="1"/>
  <c r="M171" i="2"/>
  <c r="O170" i="2"/>
  <c r="Q170" i="2" s="1"/>
  <c r="M170" i="2"/>
  <c r="O169" i="2"/>
  <c r="Q169" i="2" s="1"/>
  <c r="M169" i="2"/>
  <c r="O168" i="2"/>
  <c r="Q168" i="2" s="1"/>
  <c r="M168" i="2"/>
  <c r="O167" i="2"/>
  <c r="Q167" i="2" s="1"/>
  <c r="M167" i="2"/>
  <c r="O166" i="2"/>
  <c r="Q166" i="2" s="1"/>
  <c r="M166" i="2"/>
  <c r="O165" i="2"/>
  <c r="Q165" i="2" s="1"/>
  <c r="M165" i="2"/>
  <c r="O164" i="2"/>
  <c r="Q164" i="2" s="1"/>
  <c r="M164" i="2"/>
  <c r="O163" i="2"/>
  <c r="Q163" i="2" s="1"/>
  <c r="M163" i="2"/>
  <c r="Q162" i="2"/>
  <c r="O162" i="2"/>
  <c r="M162" i="2"/>
  <c r="O161" i="2"/>
  <c r="Q161" i="2" s="1"/>
  <c r="M161" i="2"/>
  <c r="O160" i="2"/>
  <c r="Q160" i="2" s="1"/>
  <c r="M160" i="2"/>
  <c r="O159" i="2"/>
  <c r="Q159" i="2" s="1"/>
  <c r="M159" i="2"/>
  <c r="O158" i="2"/>
  <c r="Q158" i="2" s="1"/>
  <c r="M158" i="2"/>
  <c r="O157" i="2"/>
  <c r="Q157" i="2" s="1"/>
  <c r="M157" i="2"/>
  <c r="O156" i="2"/>
  <c r="Q156" i="2" s="1"/>
  <c r="M156" i="2"/>
  <c r="O155" i="2"/>
  <c r="Q155" i="2" s="1"/>
  <c r="M155" i="2"/>
  <c r="Q154" i="2"/>
  <c r="O154" i="2"/>
  <c r="M154" i="2"/>
  <c r="O153" i="2"/>
  <c r="Q153" i="2" s="1"/>
  <c r="M153" i="2"/>
  <c r="Q152" i="2"/>
  <c r="O152" i="2"/>
  <c r="M152" i="2"/>
  <c r="Q151" i="2"/>
  <c r="O151" i="2"/>
  <c r="M151" i="2"/>
  <c r="O150" i="2"/>
  <c r="Q150" i="2" s="1"/>
  <c r="M150" i="2"/>
  <c r="O149" i="2"/>
  <c r="Q149" i="2" s="1"/>
  <c r="M149" i="2"/>
  <c r="O148" i="2"/>
  <c r="Q148" i="2" s="1"/>
  <c r="M148" i="2"/>
  <c r="O147" i="2"/>
  <c r="Q147" i="2" s="1"/>
  <c r="M147" i="2"/>
  <c r="O146" i="2"/>
  <c r="Q146" i="2" s="1"/>
  <c r="M146" i="2"/>
  <c r="O145" i="2"/>
  <c r="Q145" i="2" s="1"/>
  <c r="M145" i="2"/>
  <c r="O144" i="2"/>
  <c r="Q144" i="2" s="1"/>
  <c r="M144" i="2"/>
  <c r="O143" i="2"/>
  <c r="Q143" i="2" s="1"/>
  <c r="M143" i="2"/>
  <c r="O142" i="2"/>
  <c r="Q142" i="2" s="1"/>
  <c r="M142" i="2"/>
  <c r="O141" i="2"/>
  <c r="Q141" i="2" s="1"/>
  <c r="M141" i="2"/>
  <c r="Q140" i="2"/>
  <c r="O140" i="2"/>
  <c r="M140" i="2"/>
  <c r="O139" i="2"/>
  <c r="Q139" i="2" s="1"/>
  <c r="M139" i="2"/>
  <c r="O138" i="2"/>
  <c r="Q138" i="2" s="1"/>
  <c r="M138" i="2"/>
  <c r="O137" i="2"/>
  <c r="Q137" i="2" s="1"/>
  <c r="M137" i="2"/>
  <c r="O136" i="2"/>
  <c r="Q136" i="2" s="1"/>
  <c r="M136" i="2"/>
  <c r="O135" i="2"/>
  <c r="Q135" i="2" s="1"/>
  <c r="M135" i="2"/>
  <c r="O134" i="2"/>
  <c r="Q134" i="2" s="1"/>
  <c r="M134" i="2"/>
  <c r="Q133" i="2"/>
  <c r="O133" i="2"/>
  <c r="M133" i="2"/>
  <c r="O132" i="2"/>
  <c r="Q132" i="2" s="1"/>
  <c r="M132" i="2"/>
  <c r="O131" i="2"/>
  <c r="Q131" i="2" s="1"/>
  <c r="M131" i="2"/>
  <c r="O130" i="2"/>
  <c r="Q130" i="2" s="1"/>
  <c r="M130" i="2"/>
  <c r="O129" i="2"/>
  <c r="Q129" i="2" s="1"/>
  <c r="M129" i="2"/>
  <c r="O128" i="2"/>
  <c r="Q128" i="2" s="1"/>
  <c r="M128" i="2"/>
  <c r="O127" i="2"/>
  <c r="Q127" i="2" s="1"/>
  <c r="M127" i="2"/>
  <c r="O126" i="2"/>
  <c r="Q126" i="2" s="1"/>
  <c r="M126" i="2"/>
  <c r="O125" i="2"/>
  <c r="Q125" i="2" s="1"/>
  <c r="M125" i="2"/>
  <c r="O124" i="2"/>
  <c r="Q124" i="2" s="1"/>
  <c r="M124" i="2"/>
  <c r="O123" i="2"/>
  <c r="Q123" i="2" s="1"/>
  <c r="M123" i="2"/>
  <c r="O122" i="2"/>
  <c r="Q122" i="2" s="1"/>
  <c r="M122" i="2"/>
  <c r="O121" i="2"/>
  <c r="Q121" i="2" s="1"/>
  <c r="M121" i="2"/>
  <c r="Q120" i="2"/>
  <c r="O120" i="2"/>
  <c r="M120" i="2"/>
  <c r="O119" i="2"/>
  <c r="Q119" i="2" s="1"/>
  <c r="M119" i="2"/>
  <c r="Q118" i="2"/>
  <c r="O118" i="2"/>
  <c r="M118" i="2"/>
  <c r="Q117" i="2"/>
  <c r="O117" i="2"/>
  <c r="M117" i="2"/>
  <c r="O116" i="2"/>
  <c r="Q116" i="2" s="1"/>
  <c r="M116" i="2"/>
  <c r="O115" i="2"/>
  <c r="Q115" i="2" s="1"/>
  <c r="M115" i="2"/>
  <c r="O114" i="2"/>
  <c r="Q114" i="2" s="1"/>
  <c r="M114" i="2"/>
  <c r="O113" i="2"/>
  <c r="Q113" i="2" s="1"/>
  <c r="M113" i="2"/>
  <c r="O112" i="2"/>
  <c r="Q112" i="2" s="1"/>
  <c r="M112" i="2"/>
  <c r="O111" i="2"/>
  <c r="Q111" i="2" s="1"/>
  <c r="M111" i="2"/>
  <c r="O110" i="2"/>
  <c r="Q110" i="2" s="1"/>
  <c r="M110" i="2"/>
  <c r="O109" i="2"/>
  <c r="Q109" i="2" s="1"/>
  <c r="M109" i="2"/>
  <c r="O108" i="2"/>
  <c r="Q108" i="2" s="1"/>
  <c r="M108" i="2"/>
  <c r="Q107" i="2"/>
  <c r="O107" i="2"/>
  <c r="M107" i="2"/>
  <c r="O106" i="2"/>
  <c r="Q106" i="2" s="1"/>
  <c r="M106" i="2"/>
  <c r="O105" i="2"/>
  <c r="Q105" i="2" s="1"/>
  <c r="M105" i="2"/>
  <c r="O104" i="2"/>
  <c r="Q104" i="2" s="1"/>
  <c r="M104" i="2"/>
  <c r="O103" i="2"/>
  <c r="Q103" i="2" s="1"/>
  <c r="M103" i="2"/>
  <c r="O102" i="2"/>
  <c r="Q102" i="2" s="1"/>
  <c r="M102" i="2"/>
  <c r="O101" i="2"/>
  <c r="Q101" i="2" s="1"/>
  <c r="M101" i="2"/>
  <c r="O100" i="2"/>
  <c r="Q100" i="2" s="1"/>
  <c r="M100" i="2"/>
  <c r="O99" i="2"/>
  <c r="Q99" i="2" s="1"/>
  <c r="M99" i="2"/>
  <c r="O98" i="2"/>
  <c r="Q98" i="2" s="1"/>
  <c r="M98" i="2"/>
  <c r="Q97" i="2"/>
  <c r="O97" i="2"/>
  <c r="M97" i="2"/>
  <c r="O96" i="2"/>
  <c r="Q96" i="2" s="1"/>
  <c r="M96" i="2"/>
  <c r="O95" i="2"/>
  <c r="Q95" i="2" s="1"/>
  <c r="M95" i="2"/>
  <c r="O94" i="2"/>
  <c r="Q94" i="2" s="1"/>
  <c r="M94" i="2"/>
  <c r="O93" i="2"/>
  <c r="Q93" i="2" s="1"/>
  <c r="M93" i="2"/>
  <c r="O92" i="2"/>
  <c r="Q92" i="2" s="1"/>
  <c r="M92" i="2"/>
  <c r="O91" i="2"/>
  <c r="Q91" i="2" s="1"/>
  <c r="M91" i="2"/>
  <c r="O90" i="2"/>
  <c r="Q90" i="2" s="1"/>
  <c r="M90" i="2"/>
  <c r="O89" i="2"/>
  <c r="Q89" i="2" s="1"/>
  <c r="M89" i="2"/>
  <c r="Q88" i="2"/>
  <c r="O88" i="2"/>
  <c r="M88" i="2"/>
  <c r="Q87" i="2"/>
  <c r="O87" i="2"/>
  <c r="M87" i="2"/>
  <c r="O86" i="2"/>
  <c r="Q86" i="2" s="1"/>
  <c r="M86" i="2"/>
  <c r="O85" i="2"/>
  <c r="Q85" i="2" s="1"/>
  <c r="M85" i="2"/>
  <c r="O84" i="2"/>
  <c r="Q84" i="2" s="1"/>
  <c r="M84" i="2"/>
  <c r="O83" i="2"/>
  <c r="Q83" i="2" s="1"/>
  <c r="M83" i="2"/>
  <c r="O82" i="2"/>
  <c r="Q82" i="2" s="1"/>
  <c r="M82" i="2"/>
  <c r="Q81" i="2"/>
  <c r="O81" i="2"/>
  <c r="M81" i="2"/>
  <c r="O80" i="2"/>
  <c r="Q80" i="2" s="1"/>
  <c r="M80" i="2"/>
  <c r="O79" i="2"/>
  <c r="Q79" i="2" s="1"/>
  <c r="M79" i="2"/>
  <c r="O78" i="2"/>
  <c r="Q78" i="2" s="1"/>
  <c r="M78" i="2"/>
  <c r="Q77" i="2"/>
  <c r="O77" i="2"/>
  <c r="M77" i="2"/>
  <c r="O76" i="2"/>
  <c r="Q76" i="2" s="1"/>
  <c r="M76" i="2"/>
  <c r="O75" i="2"/>
  <c r="Q75" i="2" s="1"/>
  <c r="M75" i="2"/>
  <c r="O74" i="2"/>
  <c r="Q74" i="2" s="1"/>
  <c r="M74" i="2"/>
  <c r="O73" i="2"/>
  <c r="Q73" i="2" s="1"/>
  <c r="M73" i="2"/>
  <c r="Q72" i="2"/>
  <c r="O72" i="2"/>
  <c r="M72" i="2"/>
  <c r="O71" i="2"/>
  <c r="Q71" i="2" s="1"/>
  <c r="M71" i="2"/>
  <c r="O70" i="2"/>
  <c r="Q70" i="2" s="1"/>
  <c r="M70" i="2"/>
  <c r="O69" i="2"/>
  <c r="Q69" i="2" s="1"/>
  <c r="M69" i="2"/>
  <c r="O68" i="2"/>
  <c r="Q68" i="2" s="1"/>
  <c r="M68" i="2"/>
  <c r="O67" i="2"/>
  <c r="Q67" i="2" s="1"/>
  <c r="M67" i="2"/>
  <c r="O66" i="2"/>
  <c r="Q66" i="2" s="1"/>
  <c r="M66" i="2"/>
  <c r="O65" i="2"/>
  <c r="Q65" i="2" s="1"/>
  <c r="M65" i="2"/>
  <c r="O64" i="2"/>
  <c r="Q64" i="2" s="1"/>
  <c r="M64" i="2"/>
  <c r="O63" i="2"/>
  <c r="Q63" i="2" s="1"/>
  <c r="M63" i="2"/>
  <c r="O62" i="2"/>
  <c r="Q62" i="2" s="1"/>
  <c r="M62" i="2"/>
  <c r="O61" i="2"/>
  <c r="Q61" i="2" s="1"/>
  <c r="M61" i="2"/>
  <c r="O60" i="2"/>
  <c r="Q60" i="2" s="1"/>
  <c r="M60" i="2"/>
  <c r="O59" i="2"/>
  <c r="Q59" i="2" s="1"/>
  <c r="M59" i="2"/>
  <c r="O58" i="2"/>
  <c r="Q58" i="2" s="1"/>
  <c r="M58" i="2"/>
  <c r="O57" i="2"/>
  <c r="Q57" i="2" s="1"/>
  <c r="M57" i="2"/>
  <c r="O56" i="2"/>
  <c r="Q56" i="2" s="1"/>
  <c r="M56" i="2"/>
  <c r="O55" i="2"/>
  <c r="Q55" i="2" s="1"/>
  <c r="M55" i="2"/>
  <c r="O54" i="2"/>
  <c r="Q54" i="2" s="1"/>
  <c r="M54" i="2"/>
  <c r="O53" i="2"/>
  <c r="Q53" i="2" s="1"/>
  <c r="M53" i="2"/>
  <c r="O52" i="2"/>
  <c r="Q52" i="2" s="1"/>
  <c r="M52" i="2"/>
  <c r="O51" i="2"/>
  <c r="Q51" i="2" s="1"/>
  <c r="M51" i="2"/>
  <c r="O50" i="2"/>
  <c r="Q50" i="2" s="1"/>
  <c r="M50" i="2"/>
  <c r="Q49" i="2"/>
  <c r="O49" i="2"/>
  <c r="M49" i="2"/>
  <c r="O48" i="2"/>
  <c r="Q48" i="2" s="1"/>
  <c r="M48" i="2"/>
  <c r="O47" i="2"/>
  <c r="Q47" i="2" s="1"/>
  <c r="M47" i="2"/>
  <c r="O46" i="2"/>
  <c r="Q46" i="2" s="1"/>
  <c r="M46" i="2"/>
  <c r="O45" i="2"/>
  <c r="Q45" i="2" s="1"/>
  <c r="M45" i="2"/>
  <c r="O44" i="2"/>
  <c r="Q44" i="2" s="1"/>
  <c r="M44" i="2"/>
  <c r="O43" i="2"/>
  <c r="Q43" i="2" s="1"/>
  <c r="M43" i="2"/>
  <c r="O42" i="2"/>
  <c r="Q42" i="2" s="1"/>
  <c r="M42" i="2"/>
  <c r="O41" i="2"/>
  <c r="Q41" i="2" s="1"/>
  <c r="M41" i="2"/>
  <c r="Q40" i="2"/>
  <c r="O40" i="2"/>
  <c r="M40" i="2"/>
  <c r="O39" i="2"/>
  <c r="Q39" i="2" s="1"/>
  <c r="M39" i="2"/>
  <c r="O38" i="2"/>
  <c r="Q38" i="2" s="1"/>
  <c r="M38" i="2"/>
  <c r="O37" i="2"/>
  <c r="Q37" i="2" s="1"/>
  <c r="M37" i="2"/>
  <c r="O36" i="2"/>
  <c r="Q36" i="2" s="1"/>
  <c r="M36" i="2"/>
  <c r="O35" i="2"/>
  <c r="Q35" i="2" s="1"/>
  <c r="M35" i="2"/>
  <c r="Q34" i="2"/>
  <c r="O34" i="2"/>
  <c r="M34" i="2"/>
  <c r="O33" i="2"/>
  <c r="Q33" i="2" s="1"/>
  <c r="M33" i="2"/>
  <c r="O32" i="2"/>
  <c r="Q32" i="2" s="1"/>
  <c r="M32" i="2"/>
  <c r="O31" i="2"/>
  <c r="Q31" i="2" s="1"/>
  <c r="M31" i="2"/>
  <c r="Q30" i="2"/>
  <c r="O30" i="2"/>
  <c r="M30" i="2"/>
  <c r="O29" i="2"/>
  <c r="Q29" i="2" s="1"/>
  <c r="M29" i="2"/>
  <c r="O28" i="2"/>
  <c r="Q28" i="2" s="1"/>
  <c r="M28" i="2"/>
  <c r="O27" i="2"/>
  <c r="Q27" i="2" s="1"/>
  <c r="M27" i="2"/>
  <c r="Q26" i="2"/>
  <c r="B20" i="3" s="1"/>
  <c r="O26" i="2"/>
  <c r="M26" i="2"/>
  <c r="O25" i="2"/>
  <c r="Q25" i="2" s="1"/>
  <c r="M25" i="2"/>
  <c r="O24" i="2"/>
  <c r="Q24" i="2" s="1"/>
  <c r="M24" i="2"/>
  <c r="O23" i="2"/>
  <c r="Q23" i="2" s="1"/>
  <c r="M23" i="2"/>
  <c r="O22" i="2"/>
  <c r="Q22" i="2" s="1"/>
  <c r="M22" i="2"/>
  <c r="O21" i="2"/>
  <c r="Q21" i="2" s="1"/>
  <c r="M21" i="2"/>
  <c r="O20" i="2"/>
  <c r="Q20" i="2" s="1"/>
  <c r="M20" i="2"/>
  <c r="O19" i="2"/>
  <c r="Q19" i="2" s="1"/>
  <c r="M19" i="2"/>
  <c r="O18" i="2"/>
  <c r="Q18" i="2" s="1"/>
  <c r="M18" i="2"/>
  <c r="O17" i="2"/>
  <c r="Q17" i="2" s="1"/>
  <c r="M17" i="2"/>
  <c r="O16" i="2"/>
  <c r="Q16" i="2" s="1"/>
  <c r="M16" i="2"/>
  <c r="O15" i="2"/>
  <c r="Q15" i="2" s="1"/>
  <c r="M15" i="2"/>
  <c r="O14" i="2"/>
  <c r="Q14" i="2" s="1"/>
  <c r="M14" i="2"/>
  <c r="O13" i="2"/>
  <c r="Q13" i="2" s="1"/>
  <c r="B7" i="3" s="1"/>
  <c r="M13" i="2"/>
  <c r="O12" i="2"/>
  <c r="Q12" i="2" s="1"/>
  <c r="M12" i="2"/>
  <c r="O11" i="2"/>
  <c r="Q11" i="2" s="1"/>
  <c r="M11" i="2"/>
  <c r="O10" i="2"/>
  <c r="Q10" i="2" s="1"/>
  <c r="M10" i="2"/>
  <c r="O9" i="2"/>
  <c r="Q9" i="2" s="1"/>
  <c r="M9" i="2"/>
  <c r="M8" i="2"/>
  <c r="I955" i="1"/>
  <c r="I956" i="1"/>
  <c r="J955" i="1"/>
  <c r="J956" i="1"/>
  <c r="K955" i="1"/>
  <c r="K956" i="1"/>
  <c r="K954" i="1"/>
  <c r="J954" i="1"/>
  <c r="I954" i="1"/>
  <c r="K953" i="1"/>
  <c r="J953" i="1"/>
  <c r="C947" i="3" s="1"/>
  <c r="I953" i="1"/>
  <c r="K952" i="1"/>
  <c r="J952" i="1"/>
  <c r="C946" i="3" s="1"/>
  <c r="I952" i="1"/>
  <c r="K951" i="1"/>
  <c r="J951" i="1"/>
  <c r="C945" i="3" s="1"/>
  <c r="I951" i="1"/>
  <c r="K950" i="1"/>
  <c r="J950" i="1"/>
  <c r="C944" i="3" s="1"/>
  <c r="I950" i="1"/>
  <c r="K949" i="1"/>
  <c r="J949" i="1"/>
  <c r="I949" i="1"/>
  <c r="K948" i="1"/>
  <c r="J948" i="1"/>
  <c r="C942" i="3" s="1"/>
  <c r="I948" i="1"/>
  <c r="K947" i="1"/>
  <c r="J947" i="1"/>
  <c r="C941" i="3" s="1"/>
  <c r="I947" i="1"/>
  <c r="K946" i="1"/>
  <c r="J946" i="1"/>
  <c r="C940" i="3" s="1"/>
  <c r="I946" i="1"/>
  <c r="K945" i="1"/>
  <c r="J945" i="1"/>
  <c r="I945" i="1"/>
  <c r="K944" i="1"/>
  <c r="J944" i="1"/>
  <c r="C938" i="3" s="1"/>
  <c r="I944" i="1"/>
  <c r="K943" i="1"/>
  <c r="J943" i="1"/>
  <c r="C937" i="3" s="1"/>
  <c r="I943" i="1"/>
  <c r="K942" i="1"/>
  <c r="J942" i="1"/>
  <c r="I942" i="1"/>
  <c r="K941" i="1"/>
  <c r="J941" i="1"/>
  <c r="I941" i="1"/>
  <c r="K940" i="1"/>
  <c r="J940" i="1"/>
  <c r="C934" i="3" s="1"/>
  <c r="I940" i="1"/>
  <c r="K939" i="1"/>
  <c r="J939" i="1"/>
  <c r="C933" i="3" s="1"/>
  <c r="I939" i="1"/>
  <c r="K938" i="1"/>
  <c r="J938" i="1"/>
  <c r="C932" i="3" s="1"/>
  <c r="I938" i="1"/>
  <c r="K937" i="1"/>
  <c r="J937" i="1"/>
  <c r="I937" i="1"/>
  <c r="K936" i="1"/>
  <c r="J936" i="1"/>
  <c r="C930" i="3" s="1"/>
  <c r="I936" i="1"/>
  <c r="K935" i="1"/>
  <c r="J935" i="1"/>
  <c r="C929" i="3" s="1"/>
  <c r="I935" i="1"/>
  <c r="K934" i="1"/>
  <c r="J934" i="1"/>
  <c r="C928" i="3" s="1"/>
  <c r="I934" i="1"/>
  <c r="K933" i="1"/>
  <c r="J933" i="1"/>
  <c r="C927" i="3" s="1"/>
  <c r="I933" i="1"/>
  <c r="K932" i="1"/>
  <c r="J932" i="1"/>
  <c r="C926" i="3" s="1"/>
  <c r="I932" i="1"/>
  <c r="K931" i="1"/>
  <c r="J931" i="1"/>
  <c r="I931" i="1"/>
  <c r="K930" i="1"/>
  <c r="J930" i="1"/>
  <c r="I930" i="1"/>
  <c r="K929" i="1"/>
  <c r="J929" i="1"/>
  <c r="C923" i="3" s="1"/>
  <c r="I929" i="1"/>
  <c r="K928" i="1"/>
  <c r="J928" i="1"/>
  <c r="I928" i="1"/>
  <c r="K927" i="1"/>
  <c r="J927" i="1"/>
  <c r="C921" i="3" s="1"/>
  <c r="I927" i="1"/>
  <c r="K926" i="1"/>
  <c r="J926" i="1"/>
  <c r="I926" i="1"/>
  <c r="K925" i="1"/>
  <c r="J925" i="1"/>
  <c r="I925" i="1"/>
  <c r="K924" i="1"/>
  <c r="J924" i="1"/>
  <c r="C918" i="3" s="1"/>
  <c r="I924" i="1"/>
  <c r="K923" i="1"/>
  <c r="J923" i="1"/>
  <c r="I923" i="1"/>
  <c r="K922" i="1"/>
  <c r="J922" i="1"/>
  <c r="I922" i="1"/>
  <c r="K921" i="1"/>
  <c r="J921" i="1"/>
  <c r="C915" i="3" s="1"/>
  <c r="I921" i="1"/>
  <c r="K920" i="1"/>
  <c r="J920" i="1"/>
  <c r="C914" i="3" s="1"/>
  <c r="I920" i="1"/>
  <c r="K919" i="1"/>
  <c r="J919" i="1"/>
  <c r="C913" i="3" s="1"/>
  <c r="I919" i="1"/>
  <c r="K918" i="1"/>
  <c r="J918" i="1"/>
  <c r="C912" i="3" s="1"/>
  <c r="I918" i="1"/>
  <c r="K917" i="1"/>
  <c r="J917" i="1"/>
  <c r="I917" i="1"/>
  <c r="K916" i="1"/>
  <c r="J916" i="1"/>
  <c r="I916" i="1"/>
  <c r="K915" i="1"/>
  <c r="J915" i="1"/>
  <c r="C909" i="3" s="1"/>
  <c r="I915" i="1"/>
  <c r="K914" i="1"/>
  <c r="J914" i="1"/>
  <c r="I914" i="1"/>
  <c r="K913" i="1"/>
  <c r="J913" i="1"/>
  <c r="I913" i="1"/>
  <c r="K912" i="1"/>
  <c r="J912" i="1"/>
  <c r="C906" i="3" s="1"/>
  <c r="I912" i="1"/>
  <c r="K911" i="1"/>
  <c r="J911" i="1"/>
  <c r="C905" i="3" s="1"/>
  <c r="I911" i="1"/>
  <c r="K910" i="1"/>
  <c r="J910" i="1"/>
  <c r="C904" i="3" s="1"/>
  <c r="I910" i="1"/>
  <c r="K909" i="1"/>
  <c r="J909" i="1"/>
  <c r="C903" i="3" s="1"/>
  <c r="I909" i="1"/>
  <c r="K908" i="1"/>
  <c r="J908" i="1"/>
  <c r="C902" i="3" s="1"/>
  <c r="I908" i="1"/>
  <c r="K907" i="1"/>
  <c r="J907" i="1"/>
  <c r="I907" i="1"/>
  <c r="K906" i="1"/>
  <c r="J906" i="1"/>
  <c r="C900" i="3" s="1"/>
  <c r="I906" i="1"/>
  <c r="K905" i="1"/>
  <c r="J905" i="1"/>
  <c r="C899" i="3" s="1"/>
  <c r="I905" i="1"/>
  <c r="K904" i="1"/>
  <c r="J904" i="1"/>
  <c r="I904" i="1"/>
  <c r="K903" i="1"/>
  <c r="J903" i="1"/>
  <c r="C897" i="3" s="1"/>
  <c r="I903" i="1"/>
  <c r="K902" i="1"/>
  <c r="J902" i="1"/>
  <c r="C896" i="3" s="1"/>
  <c r="I902" i="1"/>
  <c r="K901" i="1"/>
  <c r="J901" i="1"/>
  <c r="C895" i="3" s="1"/>
  <c r="I901" i="1"/>
  <c r="K900" i="1"/>
  <c r="J900" i="1"/>
  <c r="I900" i="1"/>
  <c r="K899" i="1"/>
  <c r="J899" i="1"/>
  <c r="C893" i="3" s="1"/>
  <c r="I899" i="1"/>
  <c r="K898" i="1"/>
  <c r="J898" i="1"/>
  <c r="I898" i="1"/>
  <c r="K897" i="1"/>
  <c r="J897" i="1"/>
  <c r="C891" i="3" s="1"/>
  <c r="I897" i="1"/>
  <c r="K896" i="1"/>
  <c r="J896" i="1"/>
  <c r="C890" i="3" s="1"/>
  <c r="I896" i="1"/>
  <c r="K895" i="1"/>
  <c r="J895" i="1"/>
  <c r="C889" i="3" s="1"/>
  <c r="I895" i="1"/>
  <c r="K894" i="1"/>
  <c r="J894" i="1"/>
  <c r="I894" i="1"/>
  <c r="K893" i="1"/>
  <c r="J893" i="1"/>
  <c r="C887" i="3" s="1"/>
  <c r="I893" i="1"/>
  <c r="K892" i="1"/>
  <c r="J892" i="1"/>
  <c r="C886" i="3" s="1"/>
  <c r="I892" i="1"/>
  <c r="K891" i="1"/>
  <c r="J891" i="1"/>
  <c r="C885" i="3" s="1"/>
  <c r="I891" i="1"/>
  <c r="K890" i="1"/>
  <c r="J890" i="1"/>
  <c r="C884" i="3" s="1"/>
  <c r="I890" i="1"/>
  <c r="K889" i="1"/>
  <c r="J889" i="1"/>
  <c r="I889" i="1"/>
  <c r="K888" i="1"/>
  <c r="J888" i="1"/>
  <c r="C882" i="3" s="1"/>
  <c r="I888" i="1"/>
  <c r="K887" i="1"/>
  <c r="J887" i="1"/>
  <c r="C881" i="3" s="1"/>
  <c r="I887" i="1"/>
  <c r="K886" i="1"/>
  <c r="J886" i="1"/>
  <c r="I886" i="1"/>
  <c r="K885" i="1"/>
  <c r="J885" i="1"/>
  <c r="I885" i="1"/>
  <c r="K884" i="1"/>
  <c r="J884" i="1"/>
  <c r="I884" i="1"/>
  <c r="K883" i="1"/>
  <c r="J883" i="1"/>
  <c r="C877" i="3" s="1"/>
  <c r="I883" i="1"/>
  <c r="K882" i="1"/>
  <c r="J882" i="1"/>
  <c r="C876" i="3" s="1"/>
  <c r="I882" i="1"/>
  <c r="K881" i="1"/>
  <c r="J881" i="1"/>
  <c r="I881" i="1"/>
  <c r="K880" i="1"/>
  <c r="J880" i="1"/>
  <c r="C874" i="3" s="1"/>
  <c r="I880" i="1"/>
  <c r="K879" i="1"/>
  <c r="J879" i="1"/>
  <c r="I879" i="1"/>
  <c r="K878" i="1"/>
  <c r="J878" i="1"/>
  <c r="C872" i="3" s="1"/>
  <c r="I878" i="1"/>
  <c r="K877" i="1"/>
  <c r="J877" i="1"/>
  <c r="C871" i="3" s="1"/>
  <c r="I877" i="1"/>
  <c r="K876" i="1"/>
  <c r="J876" i="1"/>
  <c r="C870" i="3" s="1"/>
  <c r="I876" i="1"/>
  <c r="K875" i="1"/>
  <c r="J875" i="1"/>
  <c r="C869" i="3" s="1"/>
  <c r="I875" i="1"/>
  <c r="K874" i="1"/>
  <c r="J874" i="1"/>
  <c r="C868" i="3" s="1"/>
  <c r="I874" i="1"/>
  <c r="K873" i="1"/>
  <c r="J873" i="1"/>
  <c r="C867" i="3" s="1"/>
  <c r="I873" i="1"/>
  <c r="K872" i="1"/>
  <c r="J872" i="1"/>
  <c r="I872" i="1"/>
  <c r="K871" i="1"/>
  <c r="J871" i="1"/>
  <c r="C865" i="3" s="1"/>
  <c r="I871" i="1"/>
  <c r="K870" i="1"/>
  <c r="J870" i="1"/>
  <c r="C864" i="3" s="1"/>
  <c r="I870" i="1"/>
  <c r="K869" i="1"/>
  <c r="J869" i="1"/>
  <c r="C863" i="3" s="1"/>
  <c r="I869" i="1"/>
  <c r="K868" i="1"/>
  <c r="J868" i="1"/>
  <c r="C862" i="3" s="1"/>
  <c r="I868" i="1"/>
  <c r="K867" i="1"/>
  <c r="J867" i="1"/>
  <c r="C861" i="3" s="1"/>
  <c r="I867" i="1"/>
  <c r="K866" i="1"/>
  <c r="J866" i="1"/>
  <c r="I866" i="1"/>
  <c r="K865" i="1"/>
  <c r="J865" i="1"/>
  <c r="I865" i="1"/>
  <c r="K864" i="1"/>
  <c r="J864" i="1"/>
  <c r="C858" i="3" s="1"/>
  <c r="I864" i="1"/>
  <c r="K863" i="1"/>
  <c r="J863" i="1"/>
  <c r="C857" i="3" s="1"/>
  <c r="I863" i="1"/>
  <c r="K862" i="1"/>
  <c r="J862" i="1"/>
  <c r="C856" i="3" s="1"/>
  <c r="I862" i="1"/>
  <c r="K861" i="1"/>
  <c r="J861" i="1"/>
  <c r="I861" i="1"/>
  <c r="K860" i="1"/>
  <c r="J860" i="1"/>
  <c r="C854" i="3" s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C849" i="3" s="1"/>
  <c r="I855" i="1"/>
  <c r="K854" i="1"/>
  <c r="J854" i="1"/>
  <c r="C848" i="3" s="1"/>
  <c r="I854" i="1"/>
  <c r="K853" i="1"/>
  <c r="J853" i="1"/>
  <c r="C847" i="3" s="1"/>
  <c r="I853" i="1"/>
  <c r="K852" i="1"/>
  <c r="J852" i="1"/>
  <c r="C846" i="3" s="1"/>
  <c r="I852" i="1"/>
  <c r="K851" i="1"/>
  <c r="J851" i="1"/>
  <c r="I851" i="1"/>
  <c r="K850" i="1"/>
  <c r="J850" i="1"/>
  <c r="I850" i="1"/>
  <c r="K849" i="1"/>
  <c r="J849" i="1"/>
  <c r="C843" i="3" s="1"/>
  <c r="I849" i="1"/>
  <c r="K848" i="1"/>
  <c r="J848" i="1"/>
  <c r="I848" i="1"/>
  <c r="K847" i="1"/>
  <c r="J847" i="1"/>
  <c r="I847" i="1"/>
  <c r="K846" i="1"/>
  <c r="J846" i="1"/>
  <c r="C840" i="3" s="1"/>
  <c r="I846" i="1"/>
  <c r="K845" i="1"/>
  <c r="J845" i="1"/>
  <c r="C839" i="3" s="1"/>
  <c r="I845" i="1"/>
  <c r="K844" i="1"/>
  <c r="J844" i="1"/>
  <c r="C838" i="3" s="1"/>
  <c r="I844" i="1"/>
  <c r="K843" i="1"/>
  <c r="J843" i="1"/>
  <c r="C837" i="3" s="1"/>
  <c r="I843" i="1"/>
  <c r="K842" i="1"/>
  <c r="J842" i="1"/>
  <c r="I842" i="1"/>
  <c r="K841" i="1"/>
  <c r="J841" i="1"/>
  <c r="C835" i="3" s="1"/>
  <c r="I841" i="1"/>
  <c r="K840" i="1"/>
  <c r="J840" i="1"/>
  <c r="C834" i="3" s="1"/>
  <c r="I840" i="1"/>
  <c r="K839" i="1"/>
  <c r="J839" i="1"/>
  <c r="I839" i="1"/>
  <c r="K838" i="1"/>
  <c r="J838" i="1"/>
  <c r="I838" i="1"/>
  <c r="K837" i="1"/>
  <c r="J837" i="1"/>
  <c r="I837" i="1"/>
  <c r="K836" i="1"/>
  <c r="J836" i="1"/>
  <c r="C830" i="3" s="1"/>
  <c r="I836" i="1"/>
  <c r="K835" i="1"/>
  <c r="J835" i="1"/>
  <c r="C829" i="3" s="1"/>
  <c r="I835" i="1"/>
  <c r="K834" i="1"/>
  <c r="J834" i="1"/>
  <c r="C828" i="3" s="1"/>
  <c r="I834" i="1"/>
  <c r="K833" i="1"/>
  <c r="J833" i="1"/>
  <c r="C827" i="3" s="1"/>
  <c r="I833" i="1"/>
  <c r="K832" i="1"/>
  <c r="J832" i="1"/>
  <c r="C826" i="3" s="1"/>
  <c r="I832" i="1"/>
  <c r="K831" i="1"/>
  <c r="J831" i="1"/>
  <c r="C825" i="3" s="1"/>
  <c r="I831" i="1"/>
  <c r="K830" i="1"/>
  <c r="J830" i="1"/>
  <c r="I830" i="1"/>
  <c r="K829" i="1"/>
  <c r="J829" i="1"/>
  <c r="I829" i="1"/>
  <c r="K828" i="1"/>
  <c r="J828" i="1"/>
  <c r="C822" i="3" s="1"/>
  <c r="I828" i="1"/>
  <c r="K827" i="1"/>
  <c r="J827" i="1"/>
  <c r="C821" i="3" s="1"/>
  <c r="I827" i="1"/>
  <c r="K826" i="1"/>
  <c r="J826" i="1"/>
  <c r="C820" i="3" s="1"/>
  <c r="I826" i="1"/>
  <c r="K825" i="1"/>
  <c r="J825" i="1"/>
  <c r="C819" i="3" s="1"/>
  <c r="I825" i="1"/>
  <c r="K824" i="1"/>
  <c r="J824" i="1"/>
  <c r="C818" i="3" s="1"/>
  <c r="I824" i="1"/>
  <c r="K823" i="1"/>
  <c r="J823" i="1"/>
  <c r="I823" i="1"/>
  <c r="K822" i="1"/>
  <c r="J822" i="1"/>
  <c r="C816" i="3" s="1"/>
  <c r="I822" i="1"/>
  <c r="K821" i="1"/>
  <c r="J821" i="1"/>
  <c r="C815" i="3" s="1"/>
  <c r="I821" i="1"/>
  <c r="K820" i="1"/>
  <c r="J820" i="1"/>
  <c r="I820" i="1"/>
  <c r="K819" i="1"/>
  <c r="J819" i="1"/>
  <c r="C813" i="3" s="1"/>
  <c r="I819" i="1"/>
  <c r="K818" i="1"/>
  <c r="J818" i="1"/>
  <c r="C812" i="3" s="1"/>
  <c r="I818" i="1"/>
  <c r="K817" i="1"/>
  <c r="J817" i="1"/>
  <c r="C811" i="3" s="1"/>
  <c r="I817" i="1"/>
  <c r="K816" i="1"/>
  <c r="J816" i="1"/>
  <c r="I816" i="1"/>
  <c r="K815" i="1"/>
  <c r="J815" i="1"/>
  <c r="C809" i="3" s="1"/>
  <c r="I815" i="1"/>
  <c r="K814" i="1"/>
  <c r="J814" i="1"/>
  <c r="C808" i="3" s="1"/>
  <c r="I814" i="1"/>
  <c r="K813" i="1"/>
  <c r="J813" i="1"/>
  <c r="C807" i="3" s="1"/>
  <c r="I813" i="1"/>
  <c r="K812" i="1"/>
  <c r="J812" i="1"/>
  <c r="C806" i="3" s="1"/>
  <c r="I812" i="1"/>
  <c r="K811" i="1"/>
  <c r="J811" i="1"/>
  <c r="I811" i="1"/>
  <c r="K810" i="1"/>
  <c r="J810" i="1"/>
  <c r="I810" i="1"/>
  <c r="K809" i="1"/>
  <c r="J809" i="1"/>
  <c r="C803" i="3" s="1"/>
  <c r="I809" i="1"/>
  <c r="K808" i="1"/>
  <c r="J808" i="1"/>
  <c r="C802" i="3" s="1"/>
  <c r="I808" i="1"/>
  <c r="K807" i="1"/>
  <c r="J807" i="1"/>
  <c r="C801" i="3" s="1"/>
  <c r="I807" i="1"/>
  <c r="K806" i="1"/>
  <c r="J806" i="1"/>
  <c r="C800" i="3" s="1"/>
  <c r="I806" i="1"/>
  <c r="K805" i="1"/>
  <c r="J805" i="1"/>
  <c r="I805" i="1"/>
  <c r="K804" i="1"/>
  <c r="J804" i="1"/>
  <c r="I804" i="1"/>
  <c r="K803" i="1"/>
  <c r="J803" i="1"/>
  <c r="C797" i="3" s="1"/>
  <c r="I803" i="1"/>
  <c r="K802" i="1"/>
  <c r="J802" i="1"/>
  <c r="I802" i="1"/>
  <c r="K801" i="1"/>
  <c r="J801" i="1"/>
  <c r="I801" i="1"/>
  <c r="K800" i="1"/>
  <c r="J800" i="1"/>
  <c r="I800" i="1"/>
  <c r="K799" i="1"/>
  <c r="J799" i="1"/>
  <c r="C793" i="3" s="1"/>
  <c r="I799" i="1"/>
  <c r="K798" i="1"/>
  <c r="J798" i="1"/>
  <c r="C792" i="3" s="1"/>
  <c r="I798" i="1"/>
  <c r="K797" i="1"/>
  <c r="J797" i="1"/>
  <c r="C791" i="3" s="1"/>
  <c r="I797" i="1"/>
  <c r="K796" i="1"/>
  <c r="J796" i="1"/>
  <c r="C790" i="3" s="1"/>
  <c r="I796" i="1"/>
  <c r="K795" i="1"/>
  <c r="J795" i="1"/>
  <c r="I795" i="1"/>
  <c r="K794" i="1"/>
  <c r="J794" i="1"/>
  <c r="C788" i="3" s="1"/>
  <c r="I794" i="1"/>
  <c r="K793" i="1"/>
  <c r="J793" i="1"/>
  <c r="C787" i="3" s="1"/>
  <c r="I793" i="1"/>
  <c r="K792" i="1"/>
  <c r="J792" i="1"/>
  <c r="I792" i="1"/>
  <c r="K791" i="1"/>
  <c r="J791" i="1"/>
  <c r="I791" i="1"/>
  <c r="K790" i="1"/>
  <c r="J790" i="1"/>
  <c r="C784" i="3" s="1"/>
  <c r="I790" i="1"/>
  <c r="K789" i="1"/>
  <c r="J789" i="1"/>
  <c r="C783" i="3" s="1"/>
  <c r="I789" i="1"/>
  <c r="K788" i="1"/>
  <c r="J788" i="1"/>
  <c r="I788" i="1"/>
  <c r="K787" i="1"/>
  <c r="J787" i="1"/>
  <c r="C781" i="3" s="1"/>
  <c r="I787" i="1"/>
  <c r="K786" i="1"/>
  <c r="J786" i="1"/>
  <c r="I786" i="1"/>
  <c r="K785" i="1"/>
  <c r="J785" i="1"/>
  <c r="C779" i="3" s="1"/>
  <c r="I785" i="1"/>
  <c r="K784" i="1"/>
  <c r="J784" i="1"/>
  <c r="C778" i="3" s="1"/>
  <c r="I784" i="1"/>
  <c r="K783" i="1"/>
  <c r="J783" i="1"/>
  <c r="I783" i="1"/>
  <c r="K782" i="1"/>
  <c r="J782" i="1"/>
  <c r="I782" i="1"/>
  <c r="K781" i="1"/>
  <c r="J781" i="1"/>
  <c r="C775" i="3" s="1"/>
  <c r="I781" i="1"/>
  <c r="K780" i="1"/>
  <c r="J780" i="1"/>
  <c r="C774" i="3" s="1"/>
  <c r="I780" i="1"/>
  <c r="K779" i="1"/>
  <c r="J779" i="1"/>
  <c r="C773" i="3" s="1"/>
  <c r="I779" i="1"/>
  <c r="K778" i="1"/>
  <c r="J778" i="1"/>
  <c r="I778" i="1"/>
  <c r="K777" i="1"/>
  <c r="J777" i="1"/>
  <c r="I777" i="1"/>
  <c r="K776" i="1"/>
  <c r="J776" i="1"/>
  <c r="I776" i="1"/>
  <c r="K775" i="1"/>
  <c r="J775" i="1"/>
  <c r="C769" i="3" s="1"/>
  <c r="I775" i="1"/>
  <c r="K774" i="1"/>
  <c r="J774" i="1"/>
  <c r="I774" i="1"/>
  <c r="K773" i="1"/>
  <c r="J773" i="1"/>
  <c r="I773" i="1"/>
  <c r="K772" i="1"/>
  <c r="J772" i="1"/>
  <c r="I772" i="1"/>
  <c r="K771" i="1"/>
  <c r="J771" i="1"/>
  <c r="C765" i="3" s="1"/>
  <c r="I771" i="1"/>
  <c r="K770" i="1"/>
  <c r="J770" i="1"/>
  <c r="C764" i="3" s="1"/>
  <c r="I770" i="1"/>
  <c r="K769" i="1"/>
  <c r="J769" i="1"/>
  <c r="C763" i="3" s="1"/>
  <c r="I769" i="1"/>
  <c r="K768" i="1"/>
  <c r="J768" i="1"/>
  <c r="C762" i="3" s="1"/>
  <c r="I768" i="1"/>
  <c r="K767" i="1"/>
  <c r="J767" i="1"/>
  <c r="I767" i="1"/>
  <c r="K766" i="1"/>
  <c r="J766" i="1"/>
  <c r="C760" i="3" s="1"/>
  <c r="I766" i="1"/>
  <c r="K765" i="1"/>
  <c r="J765" i="1"/>
  <c r="C759" i="3" s="1"/>
  <c r="I765" i="1"/>
  <c r="K764" i="1"/>
  <c r="J764" i="1"/>
  <c r="C758" i="3" s="1"/>
  <c r="I764" i="1"/>
  <c r="K763" i="1"/>
  <c r="J763" i="1"/>
  <c r="I763" i="1"/>
  <c r="K762" i="1"/>
  <c r="J762" i="1"/>
  <c r="C756" i="3" s="1"/>
  <c r="I762" i="1"/>
  <c r="K761" i="1"/>
  <c r="J761" i="1"/>
  <c r="C755" i="3" s="1"/>
  <c r="I761" i="1"/>
  <c r="K760" i="1"/>
  <c r="J760" i="1"/>
  <c r="C754" i="3" s="1"/>
  <c r="I760" i="1"/>
  <c r="K759" i="1"/>
  <c r="J759" i="1"/>
  <c r="C753" i="3" s="1"/>
  <c r="I759" i="1"/>
  <c r="K758" i="1"/>
  <c r="J758" i="1"/>
  <c r="C752" i="3" s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C747" i="3" s="1"/>
  <c r="I753" i="1"/>
  <c r="K752" i="1"/>
  <c r="J752" i="1"/>
  <c r="C746" i="3" s="1"/>
  <c r="I752" i="1"/>
  <c r="K751" i="1"/>
  <c r="J751" i="1"/>
  <c r="C745" i="3" s="1"/>
  <c r="I751" i="1"/>
  <c r="K750" i="1"/>
  <c r="J750" i="1"/>
  <c r="C744" i="3" s="1"/>
  <c r="I750" i="1"/>
  <c r="K749" i="1"/>
  <c r="J749" i="1"/>
  <c r="C743" i="3" s="1"/>
  <c r="I749" i="1"/>
  <c r="K748" i="1"/>
  <c r="J748" i="1"/>
  <c r="I748" i="1"/>
  <c r="K747" i="1"/>
  <c r="J747" i="1"/>
  <c r="C741" i="3" s="1"/>
  <c r="I747" i="1"/>
  <c r="K746" i="1"/>
  <c r="J746" i="1"/>
  <c r="I746" i="1"/>
  <c r="K745" i="1"/>
  <c r="J745" i="1"/>
  <c r="I745" i="1"/>
  <c r="K744" i="1"/>
  <c r="J744" i="1"/>
  <c r="I744" i="1"/>
  <c r="K743" i="1"/>
  <c r="J743" i="1"/>
  <c r="C737" i="3" s="1"/>
  <c r="I743" i="1"/>
  <c r="K742" i="1"/>
  <c r="J742" i="1"/>
  <c r="C736" i="3" s="1"/>
  <c r="I742" i="1"/>
  <c r="K741" i="1"/>
  <c r="J741" i="1"/>
  <c r="I741" i="1"/>
  <c r="K740" i="1"/>
  <c r="J740" i="1"/>
  <c r="C734" i="3" s="1"/>
  <c r="I740" i="1"/>
  <c r="K739" i="1"/>
  <c r="J739" i="1"/>
  <c r="I739" i="1"/>
  <c r="K738" i="1"/>
  <c r="J738" i="1"/>
  <c r="I738" i="1"/>
  <c r="K737" i="1"/>
  <c r="J737" i="1"/>
  <c r="C731" i="3" s="1"/>
  <c r="I737" i="1"/>
  <c r="K736" i="1"/>
  <c r="J736" i="1"/>
  <c r="I736" i="1"/>
  <c r="K735" i="1"/>
  <c r="J735" i="1"/>
  <c r="I735" i="1"/>
  <c r="K734" i="1"/>
  <c r="J734" i="1"/>
  <c r="I734" i="1"/>
  <c r="K733" i="1"/>
  <c r="J733" i="1"/>
  <c r="C727" i="3" s="1"/>
  <c r="I733" i="1"/>
  <c r="K732" i="1"/>
  <c r="J732" i="1"/>
  <c r="I732" i="1"/>
  <c r="K731" i="1"/>
  <c r="J731" i="1"/>
  <c r="C725" i="3" s="1"/>
  <c r="I731" i="1"/>
  <c r="K730" i="1"/>
  <c r="J730" i="1"/>
  <c r="I730" i="1"/>
  <c r="K729" i="1"/>
  <c r="J729" i="1"/>
  <c r="C723" i="3" s="1"/>
  <c r="I729" i="1"/>
  <c r="K728" i="1"/>
  <c r="J728" i="1"/>
  <c r="I728" i="1"/>
  <c r="K727" i="1"/>
  <c r="J727" i="1"/>
  <c r="I727" i="1"/>
  <c r="K726" i="1"/>
  <c r="J726" i="1"/>
  <c r="I726" i="1"/>
  <c r="K725" i="1"/>
  <c r="J725" i="1"/>
  <c r="C719" i="3" s="1"/>
  <c r="I725" i="1"/>
  <c r="K724" i="1"/>
  <c r="J724" i="1"/>
  <c r="C718" i="3" s="1"/>
  <c r="I724" i="1"/>
  <c r="K723" i="1"/>
  <c r="J723" i="1"/>
  <c r="C717" i="3" s="1"/>
  <c r="I723" i="1"/>
  <c r="K722" i="1"/>
  <c r="J722" i="1"/>
  <c r="C716" i="3" s="1"/>
  <c r="I722" i="1"/>
  <c r="K721" i="1"/>
  <c r="J721" i="1"/>
  <c r="I721" i="1"/>
  <c r="K720" i="1"/>
  <c r="J720" i="1"/>
  <c r="I720" i="1"/>
  <c r="K719" i="1"/>
  <c r="J719" i="1"/>
  <c r="C713" i="3" s="1"/>
  <c r="I719" i="1"/>
  <c r="K718" i="1"/>
  <c r="J718" i="1"/>
  <c r="I718" i="1"/>
  <c r="K717" i="1"/>
  <c r="J717" i="1"/>
  <c r="I717" i="1"/>
  <c r="K716" i="1"/>
  <c r="J716" i="1"/>
  <c r="I716" i="1"/>
  <c r="K715" i="1"/>
  <c r="J715" i="1"/>
  <c r="C709" i="3" s="1"/>
  <c r="I715" i="1"/>
  <c r="K714" i="1"/>
  <c r="J714" i="1"/>
  <c r="C708" i="3" s="1"/>
  <c r="I714" i="1"/>
  <c r="K713" i="1"/>
  <c r="J713" i="1"/>
  <c r="C707" i="3" s="1"/>
  <c r="I713" i="1"/>
  <c r="K712" i="1"/>
  <c r="J712" i="1"/>
  <c r="C706" i="3" s="1"/>
  <c r="I712" i="1"/>
  <c r="K711" i="1"/>
  <c r="J711" i="1"/>
  <c r="C705" i="3" s="1"/>
  <c r="I711" i="1"/>
  <c r="K710" i="1"/>
  <c r="J710" i="1"/>
  <c r="C704" i="3" s="1"/>
  <c r="I710" i="1"/>
  <c r="K709" i="1"/>
  <c r="J709" i="1"/>
  <c r="C703" i="3" s="1"/>
  <c r="I709" i="1"/>
  <c r="K708" i="1"/>
  <c r="J708" i="1"/>
  <c r="I708" i="1"/>
  <c r="K707" i="1"/>
  <c r="J707" i="1"/>
  <c r="C701" i="3" s="1"/>
  <c r="I707" i="1"/>
  <c r="K706" i="1"/>
  <c r="J706" i="1"/>
  <c r="I706" i="1"/>
  <c r="K705" i="1"/>
  <c r="J705" i="1"/>
  <c r="C699" i="3" s="1"/>
  <c r="I705" i="1"/>
  <c r="K704" i="1"/>
  <c r="J704" i="1"/>
  <c r="C698" i="3" s="1"/>
  <c r="I704" i="1"/>
  <c r="K703" i="1"/>
  <c r="J703" i="1"/>
  <c r="C697" i="3" s="1"/>
  <c r="I703" i="1"/>
  <c r="K702" i="1"/>
  <c r="J702" i="1"/>
  <c r="C696" i="3" s="1"/>
  <c r="I702" i="1"/>
  <c r="K701" i="1"/>
  <c r="J701" i="1"/>
  <c r="I701" i="1"/>
  <c r="K700" i="1"/>
  <c r="J700" i="1"/>
  <c r="C694" i="3" s="1"/>
  <c r="I700" i="1"/>
  <c r="K699" i="1"/>
  <c r="J699" i="1"/>
  <c r="I699" i="1"/>
  <c r="K698" i="1"/>
  <c r="J698" i="1"/>
  <c r="I698" i="1"/>
  <c r="K697" i="1"/>
  <c r="J697" i="1"/>
  <c r="C691" i="3" s="1"/>
  <c r="I697" i="1"/>
  <c r="K696" i="1"/>
  <c r="J696" i="1"/>
  <c r="C690" i="3" s="1"/>
  <c r="I696" i="1"/>
  <c r="K695" i="1"/>
  <c r="J695" i="1"/>
  <c r="C689" i="3" s="1"/>
  <c r="I695" i="1"/>
  <c r="K694" i="1"/>
  <c r="J694" i="1"/>
  <c r="C688" i="3" s="1"/>
  <c r="I694" i="1"/>
  <c r="K693" i="1"/>
  <c r="J693" i="1"/>
  <c r="C687" i="3" s="1"/>
  <c r="I693" i="1"/>
  <c r="K692" i="1"/>
  <c r="J692" i="1"/>
  <c r="C686" i="3" s="1"/>
  <c r="I692" i="1"/>
  <c r="K691" i="1"/>
  <c r="J691" i="1"/>
  <c r="I691" i="1"/>
  <c r="K690" i="1"/>
  <c r="J690" i="1"/>
  <c r="I690" i="1"/>
  <c r="K689" i="1"/>
  <c r="J689" i="1"/>
  <c r="I689" i="1"/>
  <c r="K688" i="1"/>
  <c r="J688" i="1"/>
  <c r="C682" i="3" s="1"/>
  <c r="I688" i="1"/>
  <c r="K687" i="1"/>
  <c r="J687" i="1"/>
  <c r="C681" i="3" s="1"/>
  <c r="I687" i="1"/>
  <c r="K686" i="1"/>
  <c r="J686" i="1"/>
  <c r="C680" i="3" s="1"/>
  <c r="I686" i="1"/>
  <c r="K685" i="1"/>
  <c r="J685" i="1"/>
  <c r="I685" i="1"/>
  <c r="K684" i="1"/>
  <c r="J684" i="1"/>
  <c r="C678" i="3" s="1"/>
  <c r="I684" i="1"/>
  <c r="K683" i="1"/>
  <c r="J683" i="1"/>
  <c r="I683" i="1"/>
  <c r="K682" i="1"/>
  <c r="J682" i="1"/>
  <c r="I682" i="1"/>
  <c r="K681" i="1"/>
  <c r="J681" i="1"/>
  <c r="C675" i="3" s="1"/>
  <c r="I681" i="1"/>
  <c r="K680" i="1"/>
  <c r="J680" i="1"/>
  <c r="I680" i="1"/>
  <c r="K679" i="1"/>
  <c r="J679" i="1"/>
  <c r="I679" i="1"/>
  <c r="K678" i="1"/>
  <c r="J678" i="1"/>
  <c r="C672" i="3" s="1"/>
  <c r="I678" i="1"/>
  <c r="K677" i="1"/>
  <c r="J677" i="1"/>
  <c r="C671" i="3" s="1"/>
  <c r="I677" i="1"/>
  <c r="K676" i="1"/>
  <c r="J676" i="1"/>
  <c r="I676" i="1"/>
  <c r="K675" i="1"/>
  <c r="J675" i="1"/>
  <c r="I675" i="1"/>
  <c r="K674" i="1"/>
  <c r="J674" i="1"/>
  <c r="I674" i="1"/>
  <c r="K673" i="1"/>
  <c r="J673" i="1"/>
  <c r="C667" i="3" s="1"/>
  <c r="I673" i="1"/>
  <c r="K672" i="1"/>
  <c r="J672" i="1"/>
  <c r="C666" i="3" s="1"/>
  <c r="I672" i="1"/>
  <c r="K671" i="1"/>
  <c r="J671" i="1"/>
  <c r="C665" i="3" s="1"/>
  <c r="I671" i="1"/>
  <c r="K670" i="1"/>
  <c r="J670" i="1"/>
  <c r="C664" i="3" s="1"/>
  <c r="I670" i="1"/>
  <c r="K669" i="1"/>
  <c r="J669" i="1"/>
  <c r="C663" i="3" s="1"/>
  <c r="I669" i="1"/>
  <c r="K668" i="1"/>
  <c r="J668" i="1"/>
  <c r="C662" i="3" s="1"/>
  <c r="I668" i="1"/>
  <c r="K667" i="1"/>
  <c r="J667" i="1"/>
  <c r="C661" i="3" s="1"/>
  <c r="I667" i="1"/>
  <c r="K666" i="1"/>
  <c r="J666" i="1"/>
  <c r="C660" i="3" s="1"/>
  <c r="I666" i="1"/>
  <c r="K665" i="1"/>
  <c r="J665" i="1"/>
  <c r="I665" i="1"/>
  <c r="K664" i="1"/>
  <c r="J664" i="1"/>
  <c r="I664" i="1"/>
  <c r="K663" i="1"/>
  <c r="J663" i="1"/>
  <c r="C657" i="3" s="1"/>
  <c r="I663" i="1"/>
  <c r="K662" i="1"/>
  <c r="J662" i="1"/>
  <c r="I662" i="1"/>
  <c r="K661" i="1"/>
  <c r="J661" i="1"/>
  <c r="I661" i="1"/>
  <c r="K660" i="1"/>
  <c r="J660" i="1"/>
  <c r="C654" i="3" s="1"/>
  <c r="I660" i="1"/>
  <c r="K659" i="1"/>
  <c r="J659" i="1"/>
  <c r="C653" i="3" s="1"/>
  <c r="I659" i="1"/>
  <c r="K658" i="1"/>
  <c r="J658" i="1"/>
  <c r="C652" i="3" s="1"/>
  <c r="I658" i="1"/>
  <c r="K657" i="1"/>
  <c r="J657" i="1"/>
  <c r="C651" i="3" s="1"/>
  <c r="I657" i="1"/>
  <c r="K656" i="1"/>
  <c r="J656" i="1"/>
  <c r="C650" i="3" s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C644" i="3" s="1"/>
  <c r="I650" i="1"/>
  <c r="K649" i="1"/>
  <c r="J649" i="1"/>
  <c r="C643" i="3" s="1"/>
  <c r="I649" i="1"/>
  <c r="K648" i="1"/>
  <c r="J648" i="1"/>
  <c r="C642" i="3" s="1"/>
  <c r="I648" i="1"/>
  <c r="K647" i="1"/>
  <c r="J647" i="1"/>
  <c r="C641" i="3" s="1"/>
  <c r="I647" i="1"/>
  <c r="K646" i="1"/>
  <c r="J646" i="1"/>
  <c r="I646" i="1"/>
  <c r="K645" i="1"/>
  <c r="J645" i="1"/>
  <c r="C639" i="3" s="1"/>
  <c r="I645" i="1"/>
  <c r="K644" i="1"/>
  <c r="J644" i="1"/>
  <c r="C638" i="3" s="1"/>
  <c r="I644" i="1"/>
  <c r="K643" i="1"/>
  <c r="J643" i="1"/>
  <c r="I643" i="1"/>
  <c r="K642" i="1"/>
  <c r="J642" i="1"/>
  <c r="I642" i="1"/>
  <c r="K641" i="1"/>
  <c r="J641" i="1"/>
  <c r="C635" i="3" s="1"/>
  <c r="I641" i="1"/>
  <c r="K640" i="1"/>
  <c r="J640" i="1"/>
  <c r="C634" i="3" s="1"/>
  <c r="I640" i="1"/>
  <c r="K639" i="1"/>
  <c r="J639" i="1"/>
  <c r="C633" i="3" s="1"/>
  <c r="I639" i="1"/>
  <c r="K638" i="1"/>
  <c r="J638" i="1"/>
  <c r="C632" i="3" s="1"/>
  <c r="I638" i="1"/>
  <c r="K637" i="1"/>
  <c r="J637" i="1"/>
  <c r="I637" i="1"/>
  <c r="K636" i="1"/>
  <c r="J636" i="1"/>
  <c r="I636" i="1"/>
  <c r="K635" i="1"/>
  <c r="J635" i="1"/>
  <c r="C629" i="3" s="1"/>
  <c r="I635" i="1"/>
  <c r="K634" i="1"/>
  <c r="J634" i="1"/>
  <c r="I634" i="1"/>
  <c r="K633" i="1"/>
  <c r="J633" i="1"/>
  <c r="I633" i="1"/>
  <c r="K632" i="1"/>
  <c r="J632" i="1"/>
  <c r="I632" i="1"/>
  <c r="K631" i="1"/>
  <c r="J631" i="1"/>
  <c r="C625" i="3" s="1"/>
  <c r="I631" i="1"/>
  <c r="K630" i="1"/>
  <c r="J630" i="1"/>
  <c r="C624" i="3" s="1"/>
  <c r="I630" i="1"/>
  <c r="K629" i="1"/>
  <c r="J629" i="1"/>
  <c r="C623" i="3" s="1"/>
  <c r="I629" i="1"/>
  <c r="K628" i="1"/>
  <c r="J628" i="1"/>
  <c r="C622" i="3" s="1"/>
  <c r="I628" i="1"/>
  <c r="K627" i="1"/>
  <c r="J627" i="1"/>
  <c r="C621" i="3" s="1"/>
  <c r="I627" i="1"/>
  <c r="K626" i="1"/>
  <c r="J626" i="1"/>
  <c r="C620" i="3" s="1"/>
  <c r="I626" i="1"/>
  <c r="K625" i="1"/>
  <c r="J625" i="1"/>
  <c r="I625" i="1"/>
  <c r="K624" i="1"/>
  <c r="J624" i="1"/>
  <c r="C618" i="3" s="1"/>
  <c r="I624" i="1"/>
  <c r="K623" i="1"/>
  <c r="J623" i="1"/>
  <c r="C617" i="3" s="1"/>
  <c r="I623" i="1"/>
  <c r="K622" i="1"/>
  <c r="J622" i="1"/>
  <c r="C616" i="3" s="1"/>
  <c r="I622" i="1"/>
  <c r="K621" i="1"/>
  <c r="J621" i="1"/>
  <c r="C615" i="3" s="1"/>
  <c r="I621" i="1"/>
  <c r="K620" i="1"/>
  <c r="J620" i="1"/>
  <c r="C614" i="3" s="1"/>
  <c r="I620" i="1"/>
  <c r="K619" i="1"/>
  <c r="J619" i="1"/>
  <c r="C613" i="3" s="1"/>
  <c r="I619" i="1"/>
  <c r="K618" i="1"/>
  <c r="J618" i="1"/>
  <c r="C612" i="3" s="1"/>
  <c r="I618" i="1"/>
  <c r="K617" i="1"/>
  <c r="J617" i="1"/>
  <c r="I617" i="1"/>
  <c r="K616" i="1"/>
  <c r="J616" i="1"/>
  <c r="I616" i="1"/>
  <c r="K615" i="1"/>
  <c r="J615" i="1"/>
  <c r="C609" i="3" s="1"/>
  <c r="I615" i="1"/>
  <c r="K614" i="1"/>
  <c r="J614" i="1"/>
  <c r="I614" i="1"/>
  <c r="K613" i="1"/>
  <c r="J613" i="1"/>
  <c r="C607" i="3" s="1"/>
  <c r="I613" i="1"/>
  <c r="K612" i="1"/>
  <c r="J612" i="1"/>
  <c r="C606" i="3" s="1"/>
  <c r="I612" i="1"/>
  <c r="K611" i="1"/>
  <c r="J611" i="1"/>
  <c r="C605" i="3" s="1"/>
  <c r="I611" i="1"/>
  <c r="K610" i="1"/>
  <c r="J610" i="1"/>
  <c r="C604" i="3" s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C596" i="3" s="1"/>
  <c r="I602" i="1"/>
  <c r="K601" i="1"/>
  <c r="J601" i="1"/>
  <c r="C595" i="3" s="1"/>
  <c r="I601" i="1"/>
  <c r="K600" i="1"/>
  <c r="J600" i="1"/>
  <c r="C594" i="3" s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C588" i="3" s="1"/>
  <c r="I594" i="1"/>
  <c r="K593" i="1"/>
  <c r="J593" i="1"/>
  <c r="C587" i="3" s="1"/>
  <c r="I593" i="1"/>
  <c r="K592" i="1"/>
  <c r="J592" i="1"/>
  <c r="I592" i="1"/>
  <c r="K591" i="1"/>
  <c r="J591" i="1"/>
  <c r="C585" i="3" s="1"/>
  <c r="I591" i="1"/>
  <c r="K590" i="1"/>
  <c r="J590" i="1"/>
  <c r="I590" i="1"/>
  <c r="K589" i="1"/>
  <c r="J589" i="1"/>
  <c r="C583" i="3" s="1"/>
  <c r="I589" i="1"/>
  <c r="K588" i="1"/>
  <c r="J588" i="1"/>
  <c r="C582" i="3" s="1"/>
  <c r="I588" i="1"/>
  <c r="K587" i="1"/>
  <c r="J587" i="1"/>
  <c r="I587" i="1"/>
  <c r="K586" i="1"/>
  <c r="J586" i="1"/>
  <c r="I586" i="1"/>
  <c r="K585" i="1"/>
  <c r="J585" i="1"/>
  <c r="C579" i="3" s="1"/>
  <c r="I585" i="1"/>
  <c r="K584" i="1"/>
  <c r="J584" i="1"/>
  <c r="C578" i="3" s="1"/>
  <c r="I584" i="1"/>
  <c r="K583" i="1"/>
  <c r="J583" i="1"/>
  <c r="C577" i="3" s="1"/>
  <c r="I583" i="1"/>
  <c r="K582" i="1"/>
  <c r="J582" i="1"/>
  <c r="C576" i="3" s="1"/>
  <c r="I582" i="1"/>
  <c r="K581" i="1"/>
  <c r="J581" i="1"/>
  <c r="I581" i="1"/>
  <c r="K580" i="1"/>
  <c r="J580" i="1"/>
  <c r="C574" i="3" s="1"/>
  <c r="I580" i="1"/>
  <c r="K579" i="1"/>
  <c r="J579" i="1"/>
  <c r="C573" i="3" s="1"/>
  <c r="I579" i="1"/>
  <c r="K578" i="1"/>
  <c r="J578" i="1"/>
  <c r="I578" i="1"/>
  <c r="K577" i="1"/>
  <c r="J577" i="1"/>
  <c r="I577" i="1"/>
  <c r="K576" i="1"/>
  <c r="J576" i="1"/>
  <c r="C570" i="3" s="1"/>
  <c r="I576" i="1"/>
  <c r="K575" i="1"/>
  <c r="J575" i="1"/>
  <c r="I575" i="1"/>
  <c r="K574" i="1"/>
  <c r="J574" i="1"/>
  <c r="C568" i="3" s="1"/>
  <c r="I574" i="1"/>
  <c r="K573" i="1"/>
  <c r="J573" i="1"/>
  <c r="C567" i="3" s="1"/>
  <c r="I573" i="1"/>
  <c r="K572" i="1"/>
  <c r="J572" i="1"/>
  <c r="C566" i="3" s="1"/>
  <c r="I572" i="1"/>
  <c r="K571" i="1"/>
  <c r="J571" i="1"/>
  <c r="C565" i="3" s="1"/>
  <c r="I571" i="1"/>
  <c r="K570" i="1"/>
  <c r="J570" i="1"/>
  <c r="C564" i="3" s="1"/>
  <c r="I570" i="1"/>
  <c r="K569" i="1"/>
  <c r="J569" i="1"/>
  <c r="C563" i="3" s="1"/>
  <c r="I569" i="1"/>
  <c r="K568" i="1"/>
  <c r="J568" i="1"/>
  <c r="I568" i="1"/>
  <c r="K567" i="1"/>
  <c r="J567" i="1"/>
  <c r="I567" i="1"/>
  <c r="K566" i="1"/>
  <c r="J566" i="1"/>
  <c r="C560" i="3" s="1"/>
  <c r="I566" i="1"/>
  <c r="K565" i="1"/>
  <c r="J565" i="1"/>
  <c r="C559" i="3" s="1"/>
  <c r="I565" i="1"/>
  <c r="K564" i="1"/>
  <c r="J564" i="1"/>
  <c r="C558" i="3" s="1"/>
  <c r="I564" i="1"/>
  <c r="K563" i="1"/>
  <c r="J563" i="1"/>
  <c r="C557" i="3" s="1"/>
  <c r="I563" i="1"/>
  <c r="K562" i="1"/>
  <c r="J562" i="1"/>
  <c r="I562" i="1"/>
  <c r="K561" i="1"/>
  <c r="J561" i="1"/>
  <c r="C555" i="3" s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C550" i="3" s="1"/>
  <c r="I556" i="1"/>
  <c r="K555" i="1"/>
  <c r="J555" i="1"/>
  <c r="C549" i="3" s="1"/>
  <c r="I555" i="1"/>
  <c r="K554" i="1"/>
  <c r="J554" i="1"/>
  <c r="C548" i="3" s="1"/>
  <c r="I554" i="1"/>
  <c r="K553" i="1"/>
  <c r="J553" i="1"/>
  <c r="I553" i="1"/>
  <c r="K552" i="1"/>
  <c r="J552" i="1"/>
  <c r="C546" i="3" s="1"/>
  <c r="I552" i="1"/>
  <c r="K551" i="1"/>
  <c r="J551" i="1"/>
  <c r="I551" i="1"/>
  <c r="K550" i="1"/>
  <c r="J550" i="1"/>
  <c r="I550" i="1"/>
  <c r="K549" i="1"/>
  <c r="J549" i="1"/>
  <c r="I549" i="1"/>
  <c r="K548" i="1"/>
  <c r="J548" i="1"/>
  <c r="C542" i="3" s="1"/>
  <c r="I548" i="1"/>
  <c r="K547" i="1"/>
  <c r="J547" i="1"/>
  <c r="C541" i="3" s="1"/>
  <c r="I547" i="1"/>
  <c r="K546" i="1"/>
  <c r="J546" i="1"/>
  <c r="C540" i="3" s="1"/>
  <c r="I546" i="1"/>
  <c r="K545" i="1"/>
  <c r="J545" i="1"/>
  <c r="C539" i="3" s="1"/>
  <c r="I545" i="1"/>
  <c r="K544" i="1"/>
  <c r="J544" i="1"/>
  <c r="C538" i="3" s="1"/>
  <c r="I544" i="1"/>
  <c r="K543" i="1"/>
  <c r="J543" i="1"/>
  <c r="I543" i="1"/>
  <c r="K542" i="1"/>
  <c r="J542" i="1"/>
  <c r="C536" i="3" s="1"/>
  <c r="I542" i="1"/>
  <c r="K541" i="1"/>
  <c r="J541" i="1"/>
  <c r="C535" i="3" s="1"/>
  <c r="I541" i="1"/>
  <c r="K540" i="1"/>
  <c r="J540" i="1"/>
  <c r="I540" i="1"/>
  <c r="K539" i="1"/>
  <c r="J539" i="1"/>
  <c r="C533" i="3" s="1"/>
  <c r="I539" i="1"/>
  <c r="K538" i="1"/>
  <c r="J538" i="1"/>
  <c r="C532" i="3" s="1"/>
  <c r="I538" i="1"/>
  <c r="K537" i="1"/>
  <c r="J537" i="1"/>
  <c r="C531" i="3" s="1"/>
  <c r="I537" i="1"/>
  <c r="K536" i="1"/>
  <c r="J536" i="1"/>
  <c r="I536" i="1"/>
  <c r="K535" i="1"/>
  <c r="J535" i="1"/>
  <c r="C529" i="3" s="1"/>
  <c r="I535" i="1"/>
  <c r="K534" i="1"/>
  <c r="J534" i="1"/>
  <c r="I534" i="1"/>
  <c r="K533" i="1"/>
  <c r="J533" i="1"/>
  <c r="C527" i="3" s="1"/>
  <c r="I533" i="1"/>
  <c r="K532" i="1"/>
  <c r="J532" i="1"/>
  <c r="C526" i="3" s="1"/>
  <c r="I532" i="1"/>
  <c r="K531" i="1"/>
  <c r="J531" i="1"/>
  <c r="I531" i="1"/>
  <c r="K530" i="1"/>
  <c r="J530" i="1"/>
  <c r="I530" i="1"/>
  <c r="K529" i="1"/>
  <c r="J529" i="1"/>
  <c r="I529" i="1"/>
  <c r="K528" i="1"/>
  <c r="J528" i="1"/>
  <c r="C522" i="3" s="1"/>
  <c r="I528" i="1"/>
  <c r="K527" i="1"/>
  <c r="J527" i="1"/>
  <c r="C521" i="3" s="1"/>
  <c r="I527" i="1"/>
  <c r="K526" i="1"/>
  <c r="J526" i="1"/>
  <c r="C520" i="3" s="1"/>
  <c r="I526" i="1"/>
  <c r="K525" i="1"/>
  <c r="J525" i="1"/>
  <c r="I525" i="1"/>
  <c r="K524" i="1"/>
  <c r="J524" i="1"/>
  <c r="I524" i="1"/>
  <c r="K523" i="1"/>
  <c r="J523" i="1"/>
  <c r="C517" i="3" s="1"/>
  <c r="I523" i="1"/>
  <c r="K522" i="1"/>
  <c r="J522" i="1"/>
  <c r="I522" i="1"/>
  <c r="K521" i="1"/>
  <c r="J521" i="1"/>
  <c r="I521" i="1"/>
  <c r="K520" i="1"/>
  <c r="J520" i="1"/>
  <c r="C514" i="3" s="1"/>
  <c r="I520" i="1"/>
  <c r="K519" i="1"/>
  <c r="J519" i="1"/>
  <c r="C513" i="3" s="1"/>
  <c r="I519" i="1"/>
  <c r="K518" i="1"/>
  <c r="J518" i="1"/>
  <c r="C512" i="3" s="1"/>
  <c r="I518" i="1"/>
  <c r="K517" i="1"/>
  <c r="J517" i="1"/>
  <c r="C511" i="3" s="1"/>
  <c r="I517" i="1"/>
  <c r="K516" i="1"/>
  <c r="J516" i="1"/>
  <c r="C510" i="3" s="1"/>
  <c r="I516" i="1"/>
  <c r="K515" i="1"/>
  <c r="J515" i="1"/>
  <c r="I515" i="1"/>
  <c r="K514" i="1"/>
  <c r="J514" i="1"/>
  <c r="C508" i="3" s="1"/>
  <c r="I514" i="1"/>
  <c r="K513" i="1"/>
  <c r="J513" i="1"/>
  <c r="C507" i="3" s="1"/>
  <c r="I513" i="1"/>
  <c r="K512" i="1"/>
  <c r="J512" i="1"/>
  <c r="C506" i="3" s="1"/>
  <c r="I512" i="1"/>
  <c r="K511" i="1"/>
  <c r="J511" i="1"/>
  <c r="C505" i="3" s="1"/>
  <c r="I511" i="1"/>
  <c r="K510" i="1"/>
  <c r="J510" i="1"/>
  <c r="C504" i="3" s="1"/>
  <c r="I510" i="1"/>
  <c r="K509" i="1"/>
  <c r="J509" i="1"/>
  <c r="C503" i="3" s="1"/>
  <c r="I509" i="1"/>
  <c r="K508" i="1"/>
  <c r="J508" i="1"/>
  <c r="C502" i="3" s="1"/>
  <c r="I508" i="1"/>
  <c r="K507" i="1"/>
  <c r="J507" i="1"/>
  <c r="C501" i="3" s="1"/>
  <c r="I507" i="1"/>
  <c r="K506" i="1"/>
  <c r="J506" i="1"/>
  <c r="I506" i="1"/>
  <c r="K505" i="1"/>
  <c r="J505" i="1"/>
  <c r="C499" i="3" s="1"/>
  <c r="I505" i="1"/>
  <c r="K504" i="1"/>
  <c r="J504" i="1"/>
  <c r="I504" i="1"/>
  <c r="K503" i="1"/>
  <c r="J503" i="1"/>
  <c r="C497" i="3" s="1"/>
  <c r="I503" i="1"/>
  <c r="K502" i="1"/>
  <c r="J502" i="1"/>
  <c r="C496" i="3" s="1"/>
  <c r="I502" i="1"/>
  <c r="K501" i="1"/>
  <c r="J501" i="1"/>
  <c r="C495" i="3" s="1"/>
  <c r="I501" i="1"/>
  <c r="K500" i="1"/>
  <c r="J500" i="1"/>
  <c r="C494" i="3" s="1"/>
  <c r="I500" i="1"/>
  <c r="K499" i="1"/>
  <c r="J499" i="1"/>
  <c r="C493" i="3" s="1"/>
  <c r="I499" i="1"/>
  <c r="K498" i="1"/>
  <c r="J498" i="1"/>
  <c r="C492" i="3" s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C486" i="3" s="1"/>
  <c r="I492" i="1"/>
  <c r="K491" i="1"/>
  <c r="J491" i="1"/>
  <c r="C485" i="3" s="1"/>
  <c r="I491" i="1"/>
  <c r="K490" i="1"/>
  <c r="J490" i="1"/>
  <c r="C484" i="3" s="1"/>
  <c r="I490" i="1"/>
  <c r="K489" i="1"/>
  <c r="J489" i="1"/>
  <c r="I489" i="1"/>
  <c r="K488" i="1"/>
  <c r="J488" i="1"/>
  <c r="C482" i="3" s="1"/>
  <c r="I488" i="1"/>
  <c r="K487" i="1"/>
  <c r="J487" i="1"/>
  <c r="I487" i="1"/>
  <c r="K486" i="1"/>
  <c r="J486" i="1"/>
  <c r="I486" i="1"/>
  <c r="K485" i="1"/>
  <c r="J485" i="1"/>
  <c r="C479" i="3" s="1"/>
  <c r="I485" i="1"/>
  <c r="K484" i="1"/>
  <c r="J484" i="1"/>
  <c r="I484" i="1"/>
  <c r="K483" i="1"/>
  <c r="J483" i="1"/>
  <c r="I483" i="1"/>
  <c r="K482" i="1"/>
  <c r="J482" i="1"/>
  <c r="C476" i="3" s="1"/>
  <c r="I482" i="1"/>
  <c r="K481" i="1"/>
  <c r="J481" i="1"/>
  <c r="C475" i="3" s="1"/>
  <c r="I481" i="1"/>
  <c r="K480" i="1"/>
  <c r="J480" i="1"/>
  <c r="C474" i="3" s="1"/>
  <c r="I480" i="1"/>
  <c r="K479" i="1"/>
  <c r="J479" i="1"/>
  <c r="C473" i="3" s="1"/>
  <c r="I479" i="1"/>
  <c r="K478" i="1"/>
  <c r="J478" i="1"/>
  <c r="I478" i="1"/>
  <c r="K477" i="1"/>
  <c r="J477" i="1"/>
  <c r="C471" i="3" s="1"/>
  <c r="I477" i="1"/>
  <c r="K476" i="1"/>
  <c r="J476" i="1"/>
  <c r="C470" i="3" s="1"/>
  <c r="I476" i="1"/>
  <c r="K475" i="1"/>
  <c r="J475" i="1"/>
  <c r="I475" i="1"/>
  <c r="K474" i="1"/>
  <c r="J474" i="1"/>
  <c r="I474" i="1"/>
  <c r="K473" i="1"/>
  <c r="J473" i="1"/>
  <c r="C467" i="3" s="1"/>
  <c r="I473" i="1"/>
  <c r="K472" i="1"/>
  <c r="J472" i="1"/>
  <c r="C466" i="3" s="1"/>
  <c r="I472" i="1"/>
  <c r="K471" i="1"/>
  <c r="J471" i="1"/>
  <c r="C465" i="3" s="1"/>
  <c r="I471" i="1"/>
  <c r="K470" i="1"/>
  <c r="J470" i="1"/>
  <c r="C464" i="3" s="1"/>
  <c r="I470" i="1"/>
  <c r="K469" i="1"/>
  <c r="J469" i="1"/>
  <c r="C463" i="3" s="1"/>
  <c r="I469" i="1"/>
  <c r="K468" i="1"/>
  <c r="J468" i="1"/>
  <c r="C462" i="3" s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C457" i="3" s="1"/>
  <c r="I463" i="1"/>
  <c r="K462" i="1"/>
  <c r="J462" i="1"/>
  <c r="C456" i="3" s="1"/>
  <c r="I462" i="1"/>
  <c r="K461" i="1"/>
  <c r="J461" i="1"/>
  <c r="C455" i="3" s="1"/>
  <c r="I461" i="1"/>
  <c r="K460" i="1"/>
  <c r="J460" i="1"/>
  <c r="C454" i="3" s="1"/>
  <c r="I460" i="1"/>
  <c r="K459" i="1"/>
  <c r="J459" i="1"/>
  <c r="I459" i="1"/>
  <c r="K458" i="1"/>
  <c r="J458" i="1"/>
  <c r="C452" i="3" s="1"/>
  <c r="I458" i="1"/>
  <c r="K457" i="1"/>
  <c r="J457" i="1"/>
  <c r="C451" i="3" s="1"/>
  <c r="I457" i="1"/>
  <c r="K456" i="1"/>
  <c r="J456" i="1"/>
  <c r="C450" i="3" s="1"/>
  <c r="I456" i="1"/>
  <c r="K455" i="1"/>
  <c r="J455" i="1"/>
  <c r="C449" i="3" s="1"/>
  <c r="I455" i="1"/>
  <c r="K454" i="1"/>
  <c r="J454" i="1"/>
  <c r="C448" i="3" s="1"/>
  <c r="I454" i="1"/>
  <c r="K453" i="1"/>
  <c r="J453" i="1"/>
  <c r="C447" i="3" s="1"/>
  <c r="I453" i="1"/>
  <c r="K452" i="1"/>
  <c r="J452" i="1"/>
  <c r="I452" i="1"/>
  <c r="K451" i="1"/>
  <c r="J451" i="1"/>
  <c r="C445" i="3" s="1"/>
  <c r="I451" i="1"/>
  <c r="K450" i="1"/>
  <c r="J450" i="1"/>
  <c r="C444" i="3" s="1"/>
  <c r="I450" i="1"/>
  <c r="K449" i="1"/>
  <c r="J449" i="1"/>
  <c r="C443" i="3" s="1"/>
  <c r="I449" i="1"/>
  <c r="K448" i="1"/>
  <c r="J448" i="1"/>
  <c r="C442" i="3" s="1"/>
  <c r="I448" i="1"/>
  <c r="K447" i="1"/>
  <c r="J447" i="1"/>
  <c r="I447" i="1"/>
  <c r="K446" i="1"/>
  <c r="J446" i="1"/>
  <c r="C440" i="3" s="1"/>
  <c r="I446" i="1"/>
  <c r="K445" i="1"/>
  <c r="J445" i="1"/>
  <c r="I445" i="1"/>
  <c r="K444" i="1"/>
  <c r="J444" i="1"/>
  <c r="C438" i="3" s="1"/>
  <c r="I444" i="1"/>
  <c r="K443" i="1"/>
  <c r="J443" i="1"/>
  <c r="C437" i="3" s="1"/>
  <c r="I443" i="1"/>
  <c r="K442" i="1"/>
  <c r="J442" i="1"/>
  <c r="C436" i="3" s="1"/>
  <c r="I442" i="1"/>
  <c r="K441" i="1"/>
  <c r="J441" i="1"/>
  <c r="I441" i="1"/>
  <c r="K440" i="1"/>
  <c r="J440" i="1"/>
  <c r="I440" i="1"/>
  <c r="K439" i="1"/>
  <c r="J439" i="1"/>
  <c r="C433" i="3" s="1"/>
  <c r="I439" i="1"/>
  <c r="K438" i="1"/>
  <c r="J438" i="1"/>
  <c r="I438" i="1"/>
  <c r="K437" i="1"/>
  <c r="J437" i="1"/>
  <c r="I437" i="1"/>
  <c r="K436" i="1"/>
  <c r="J436" i="1"/>
  <c r="I436" i="1"/>
  <c r="K435" i="1"/>
  <c r="J435" i="1"/>
  <c r="C429" i="3" s="1"/>
  <c r="I435" i="1"/>
  <c r="K434" i="1"/>
  <c r="J434" i="1"/>
  <c r="C428" i="3" s="1"/>
  <c r="I434" i="1"/>
  <c r="K433" i="1"/>
  <c r="J433" i="1"/>
  <c r="C427" i="3" s="1"/>
  <c r="I433" i="1"/>
  <c r="K432" i="1"/>
  <c r="J432" i="1"/>
  <c r="C426" i="3" s="1"/>
  <c r="I432" i="1"/>
  <c r="K431" i="1"/>
  <c r="J431" i="1"/>
  <c r="I431" i="1"/>
  <c r="K430" i="1"/>
  <c r="J430" i="1"/>
  <c r="C424" i="3" s="1"/>
  <c r="I430" i="1"/>
  <c r="K429" i="1"/>
  <c r="J429" i="1"/>
  <c r="C423" i="3" s="1"/>
  <c r="I429" i="1"/>
  <c r="K428" i="1"/>
  <c r="J428" i="1"/>
  <c r="I428" i="1"/>
  <c r="K427" i="1"/>
  <c r="J427" i="1"/>
  <c r="I427" i="1"/>
  <c r="K426" i="1"/>
  <c r="J426" i="1"/>
  <c r="C420" i="3" s="1"/>
  <c r="I426" i="1"/>
  <c r="K425" i="1"/>
  <c r="J425" i="1"/>
  <c r="C419" i="3" s="1"/>
  <c r="I425" i="1"/>
  <c r="K424" i="1"/>
  <c r="J424" i="1"/>
  <c r="C418" i="3" s="1"/>
  <c r="I424" i="1"/>
  <c r="K423" i="1"/>
  <c r="J423" i="1"/>
  <c r="C417" i="3" s="1"/>
  <c r="I423" i="1"/>
  <c r="K422" i="1"/>
  <c r="J422" i="1"/>
  <c r="I422" i="1"/>
  <c r="K421" i="1"/>
  <c r="J421" i="1"/>
  <c r="C415" i="3" s="1"/>
  <c r="I421" i="1"/>
  <c r="K420" i="1"/>
  <c r="J420" i="1"/>
  <c r="C414" i="3" s="1"/>
  <c r="I420" i="1"/>
  <c r="K419" i="1"/>
  <c r="J419" i="1"/>
  <c r="I419" i="1"/>
  <c r="K418" i="1"/>
  <c r="J418" i="1"/>
  <c r="C412" i="3" s="1"/>
  <c r="I418" i="1"/>
  <c r="K417" i="1"/>
  <c r="J417" i="1"/>
  <c r="C411" i="3" s="1"/>
  <c r="I417" i="1"/>
  <c r="K416" i="1"/>
  <c r="J416" i="1"/>
  <c r="C410" i="3" s="1"/>
  <c r="I416" i="1"/>
  <c r="K415" i="1"/>
  <c r="J415" i="1"/>
  <c r="C409" i="3" s="1"/>
  <c r="I415" i="1"/>
  <c r="K414" i="1"/>
  <c r="J414" i="1"/>
  <c r="C408" i="3" s="1"/>
  <c r="I414" i="1"/>
  <c r="K413" i="1"/>
  <c r="J413" i="1"/>
  <c r="I413" i="1"/>
  <c r="K412" i="1"/>
  <c r="J412" i="1"/>
  <c r="C406" i="3" s="1"/>
  <c r="I412" i="1"/>
  <c r="K411" i="1"/>
  <c r="J411" i="1"/>
  <c r="C405" i="3" s="1"/>
  <c r="I411" i="1"/>
  <c r="K410" i="1"/>
  <c r="J410" i="1"/>
  <c r="I410" i="1"/>
  <c r="K409" i="1"/>
  <c r="J409" i="1"/>
  <c r="I409" i="1"/>
  <c r="K408" i="1"/>
  <c r="J408" i="1"/>
  <c r="C402" i="3" s="1"/>
  <c r="I408" i="1"/>
  <c r="K407" i="1"/>
  <c r="J407" i="1"/>
  <c r="C401" i="3" s="1"/>
  <c r="I407" i="1"/>
  <c r="K406" i="1"/>
  <c r="J406" i="1"/>
  <c r="C400" i="3" s="1"/>
  <c r="I406" i="1"/>
  <c r="K405" i="1"/>
  <c r="J405" i="1"/>
  <c r="C399" i="3" s="1"/>
  <c r="I405" i="1"/>
  <c r="K404" i="1"/>
  <c r="J404" i="1"/>
  <c r="C398" i="3" s="1"/>
  <c r="I404" i="1"/>
  <c r="K403" i="1"/>
  <c r="J403" i="1"/>
  <c r="C397" i="3" s="1"/>
  <c r="I403" i="1"/>
  <c r="K402" i="1"/>
  <c r="J402" i="1"/>
  <c r="C396" i="3" s="1"/>
  <c r="I402" i="1"/>
  <c r="K401" i="1"/>
  <c r="J401" i="1"/>
  <c r="C395" i="3" s="1"/>
  <c r="I401" i="1"/>
  <c r="K400" i="1"/>
  <c r="J400" i="1"/>
  <c r="I400" i="1"/>
  <c r="K399" i="1"/>
  <c r="J399" i="1"/>
  <c r="I399" i="1"/>
  <c r="K398" i="1"/>
  <c r="J398" i="1"/>
  <c r="C392" i="3" s="1"/>
  <c r="I398" i="1"/>
  <c r="K397" i="1"/>
  <c r="J397" i="1"/>
  <c r="C391" i="3" s="1"/>
  <c r="I397" i="1"/>
  <c r="K396" i="1"/>
  <c r="J396" i="1"/>
  <c r="I396" i="1"/>
  <c r="K395" i="1"/>
  <c r="J395" i="1"/>
  <c r="C389" i="3" s="1"/>
  <c r="I395" i="1"/>
  <c r="K394" i="1"/>
  <c r="J394" i="1"/>
  <c r="I394" i="1"/>
  <c r="K393" i="1"/>
  <c r="J393" i="1"/>
  <c r="C387" i="3" s="1"/>
  <c r="I393" i="1"/>
  <c r="K392" i="1"/>
  <c r="J392" i="1"/>
  <c r="I392" i="1"/>
  <c r="K391" i="1"/>
  <c r="J391" i="1"/>
  <c r="I391" i="1"/>
  <c r="K390" i="1"/>
  <c r="J390" i="1"/>
  <c r="C384" i="3" s="1"/>
  <c r="I390" i="1"/>
  <c r="K389" i="1"/>
  <c r="J389" i="1"/>
  <c r="C383" i="3" s="1"/>
  <c r="I389" i="1"/>
  <c r="K388" i="1"/>
  <c r="J388" i="1"/>
  <c r="C382" i="3" s="1"/>
  <c r="I388" i="1"/>
  <c r="K387" i="1"/>
  <c r="J387" i="1"/>
  <c r="C381" i="3" s="1"/>
  <c r="I387" i="1"/>
  <c r="K386" i="1"/>
  <c r="J386" i="1"/>
  <c r="C380" i="3" s="1"/>
  <c r="I386" i="1"/>
  <c r="K385" i="1"/>
  <c r="J385" i="1"/>
  <c r="C379" i="3" s="1"/>
  <c r="I385" i="1"/>
  <c r="K384" i="1"/>
  <c r="J384" i="1"/>
  <c r="C378" i="3" s="1"/>
  <c r="I384" i="1"/>
  <c r="K383" i="1"/>
  <c r="J383" i="1"/>
  <c r="C377" i="3" s="1"/>
  <c r="I383" i="1"/>
  <c r="K382" i="1"/>
  <c r="J382" i="1"/>
  <c r="I382" i="1"/>
  <c r="K381" i="1"/>
  <c r="J381" i="1"/>
  <c r="I381" i="1"/>
  <c r="K380" i="1"/>
  <c r="J380" i="1"/>
  <c r="I380" i="1"/>
  <c r="K379" i="1"/>
  <c r="J379" i="1"/>
  <c r="C373" i="3" s="1"/>
  <c r="I379" i="1"/>
  <c r="K378" i="1"/>
  <c r="J378" i="1"/>
  <c r="C372" i="3" s="1"/>
  <c r="I378" i="1"/>
  <c r="K377" i="1"/>
  <c r="J377" i="1"/>
  <c r="C371" i="3" s="1"/>
  <c r="I377" i="1"/>
  <c r="K376" i="1"/>
  <c r="J376" i="1"/>
  <c r="C370" i="3" s="1"/>
  <c r="I376" i="1"/>
  <c r="K375" i="1"/>
  <c r="J375" i="1"/>
  <c r="I375" i="1"/>
  <c r="K374" i="1"/>
  <c r="J374" i="1"/>
  <c r="C368" i="3" s="1"/>
  <c r="I374" i="1"/>
  <c r="K373" i="1"/>
  <c r="J373" i="1"/>
  <c r="C367" i="3" s="1"/>
  <c r="I373" i="1"/>
  <c r="K372" i="1"/>
  <c r="J372" i="1"/>
  <c r="I372" i="1"/>
  <c r="K371" i="1"/>
  <c r="J371" i="1"/>
  <c r="I371" i="1"/>
  <c r="K370" i="1"/>
  <c r="J370" i="1"/>
  <c r="C364" i="3" s="1"/>
  <c r="I370" i="1"/>
  <c r="K369" i="1"/>
  <c r="J369" i="1"/>
  <c r="C363" i="3" s="1"/>
  <c r="I369" i="1"/>
  <c r="K368" i="1"/>
  <c r="J368" i="1"/>
  <c r="C362" i="3" s="1"/>
  <c r="I368" i="1"/>
  <c r="K367" i="1"/>
  <c r="J367" i="1"/>
  <c r="C361" i="3" s="1"/>
  <c r="I367" i="1"/>
  <c r="K366" i="1"/>
  <c r="J366" i="1"/>
  <c r="I366" i="1"/>
  <c r="K365" i="1"/>
  <c r="J365" i="1"/>
  <c r="C359" i="3" s="1"/>
  <c r="I365" i="1"/>
  <c r="K364" i="1"/>
  <c r="J364" i="1"/>
  <c r="C358" i="3" s="1"/>
  <c r="I364" i="1"/>
  <c r="K363" i="1"/>
  <c r="J363" i="1"/>
  <c r="I363" i="1"/>
  <c r="K362" i="1"/>
  <c r="J362" i="1"/>
  <c r="I362" i="1"/>
  <c r="K361" i="1"/>
  <c r="J361" i="1"/>
  <c r="I361" i="1"/>
  <c r="K360" i="1"/>
  <c r="J360" i="1"/>
  <c r="C354" i="3" s="1"/>
  <c r="I360" i="1"/>
  <c r="K359" i="1"/>
  <c r="J359" i="1"/>
  <c r="C353" i="3" s="1"/>
  <c r="I359" i="1"/>
  <c r="K358" i="1"/>
  <c r="J358" i="1"/>
  <c r="C352" i="3" s="1"/>
  <c r="I358" i="1"/>
  <c r="K357" i="1"/>
  <c r="J357" i="1"/>
  <c r="I357" i="1"/>
  <c r="K356" i="1"/>
  <c r="J356" i="1"/>
  <c r="I356" i="1"/>
  <c r="K355" i="1"/>
  <c r="J355" i="1"/>
  <c r="C349" i="3" s="1"/>
  <c r="I355" i="1"/>
  <c r="K354" i="1"/>
  <c r="J354" i="1"/>
  <c r="I354" i="1"/>
  <c r="K353" i="1"/>
  <c r="J353" i="1"/>
  <c r="I353" i="1"/>
  <c r="K352" i="1"/>
  <c r="J352" i="1"/>
  <c r="I352" i="1"/>
  <c r="K351" i="1"/>
  <c r="J351" i="1"/>
  <c r="C345" i="3" s="1"/>
  <c r="I351" i="1"/>
  <c r="K350" i="1"/>
  <c r="J350" i="1"/>
  <c r="C344" i="3" s="1"/>
  <c r="I350" i="1"/>
  <c r="K349" i="1"/>
  <c r="J349" i="1"/>
  <c r="I349" i="1"/>
  <c r="K348" i="1"/>
  <c r="J348" i="1"/>
  <c r="C342" i="3" s="1"/>
  <c r="I348" i="1"/>
  <c r="K347" i="1"/>
  <c r="J347" i="1"/>
  <c r="C341" i="3" s="1"/>
  <c r="I347" i="1"/>
  <c r="K346" i="1"/>
  <c r="J346" i="1"/>
  <c r="I346" i="1"/>
  <c r="K345" i="1"/>
  <c r="J345" i="1"/>
  <c r="C339" i="3" s="1"/>
  <c r="I345" i="1"/>
  <c r="K344" i="1"/>
  <c r="J344" i="1"/>
  <c r="I344" i="1"/>
  <c r="K343" i="1"/>
  <c r="J343" i="1"/>
  <c r="C337" i="3" s="1"/>
  <c r="I343" i="1"/>
  <c r="K342" i="1"/>
  <c r="J342" i="1"/>
  <c r="C336" i="3" s="1"/>
  <c r="I342" i="1"/>
  <c r="K341" i="1"/>
  <c r="J341" i="1"/>
  <c r="C335" i="3" s="1"/>
  <c r="I341" i="1"/>
  <c r="K340" i="1"/>
  <c r="J340" i="1"/>
  <c r="I340" i="1"/>
  <c r="K339" i="1"/>
  <c r="J339" i="1"/>
  <c r="I339" i="1"/>
  <c r="K338" i="1"/>
  <c r="J338" i="1"/>
  <c r="C332" i="3" s="1"/>
  <c r="I338" i="1"/>
  <c r="K337" i="1"/>
  <c r="J337" i="1"/>
  <c r="C331" i="3" s="1"/>
  <c r="I337" i="1"/>
  <c r="K336" i="1"/>
  <c r="J336" i="1"/>
  <c r="C330" i="3" s="1"/>
  <c r="I336" i="1"/>
  <c r="K335" i="1"/>
  <c r="J335" i="1"/>
  <c r="I335" i="1"/>
  <c r="K334" i="1"/>
  <c r="J334" i="1"/>
  <c r="I334" i="1"/>
  <c r="K333" i="1"/>
  <c r="J333" i="1"/>
  <c r="C327" i="3" s="1"/>
  <c r="I333" i="1"/>
  <c r="K332" i="1"/>
  <c r="J332" i="1"/>
  <c r="C326" i="3" s="1"/>
  <c r="I332" i="1"/>
  <c r="K331" i="1"/>
  <c r="J331" i="1"/>
  <c r="C325" i="3" s="1"/>
  <c r="I331" i="1"/>
  <c r="K330" i="1"/>
  <c r="J330" i="1"/>
  <c r="C324" i="3" s="1"/>
  <c r="I330" i="1"/>
  <c r="K329" i="1"/>
  <c r="J329" i="1"/>
  <c r="I329" i="1"/>
  <c r="K328" i="1"/>
  <c r="J328" i="1"/>
  <c r="I328" i="1"/>
  <c r="K327" i="1"/>
  <c r="J327" i="1"/>
  <c r="C321" i="3" s="1"/>
  <c r="I327" i="1"/>
  <c r="K326" i="1"/>
  <c r="J326" i="1"/>
  <c r="I326" i="1"/>
  <c r="K325" i="1"/>
  <c r="J325" i="1"/>
  <c r="I325" i="1"/>
  <c r="K324" i="1"/>
  <c r="J324" i="1"/>
  <c r="I324" i="1"/>
  <c r="K323" i="1"/>
  <c r="J323" i="1"/>
  <c r="C317" i="3" s="1"/>
  <c r="I323" i="1"/>
  <c r="K322" i="1"/>
  <c r="J322" i="1"/>
  <c r="C316" i="3" s="1"/>
  <c r="I322" i="1"/>
  <c r="K321" i="1"/>
  <c r="J321" i="1"/>
  <c r="C315" i="3" s="1"/>
  <c r="I321" i="1"/>
  <c r="K320" i="1"/>
  <c r="J320" i="1"/>
  <c r="C314" i="3" s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C309" i="3" s="1"/>
  <c r="I315" i="1"/>
  <c r="K314" i="1"/>
  <c r="J314" i="1"/>
  <c r="C308" i="3" s="1"/>
  <c r="I314" i="1"/>
  <c r="K313" i="1"/>
  <c r="J313" i="1"/>
  <c r="C307" i="3" s="1"/>
  <c r="I313" i="1"/>
  <c r="K312" i="1"/>
  <c r="J312" i="1"/>
  <c r="C306" i="3" s="1"/>
  <c r="I312" i="1"/>
  <c r="K311" i="1"/>
  <c r="J311" i="1"/>
  <c r="C305" i="3" s="1"/>
  <c r="I311" i="1"/>
  <c r="K310" i="1"/>
  <c r="J310" i="1"/>
  <c r="I310" i="1"/>
  <c r="K309" i="1"/>
  <c r="J309" i="1"/>
  <c r="C303" i="3" s="1"/>
  <c r="I309" i="1"/>
  <c r="K308" i="1"/>
  <c r="J308" i="1"/>
  <c r="I308" i="1"/>
  <c r="K307" i="1"/>
  <c r="J307" i="1"/>
  <c r="I307" i="1"/>
  <c r="K306" i="1"/>
  <c r="J306" i="1"/>
  <c r="I306" i="1"/>
  <c r="K305" i="1"/>
  <c r="J305" i="1"/>
  <c r="C299" i="3" s="1"/>
  <c r="I305" i="1"/>
  <c r="K304" i="1"/>
  <c r="J304" i="1"/>
  <c r="C298" i="3" s="1"/>
  <c r="I304" i="1"/>
  <c r="K303" i="1"/>
  <c r="J303" i="1"/>
  <c r="C297" i="3" s="1"/>
  <c r="I303" i="1"/>
  <c r="K302" i="1"/>
  <c r="J302" i="1"/>
  <c r="I302" i="1"/>
  <c r="K301" i="1"/>
  <c r="J301" i="1"/>
  <c r="I301" i="1"/>
  <c r="K300" i="1"/>
  <c r="J300" i="1"/>
  <c r="I300" i="1"/>
  <c r="K299" i="1"/>
  <c r="J299" i="1"/>
  <c r="C293" i="3" s="1"/>
  <c r="I299" i="1"/>
  <c r="K298" i="1"/>
  <c r="J298" i="1"/>
  <c r="I298" i="1"/>
  <c r="K297" i="1"/>
  <c r="J297" i="1"/>
  <c r="I297" i="1"/>
  <c r="K296" i="1"/>
  <c r="J296" i="1"/>
  <c r="I296" i="1"/>
  <c r="K295" i="1"/>
  <c r="J295" i="1"/>
  <c r="C289" i="3" s="1"/>
  <c r="I295" i="1"/>
  <c r="K294" i="1"/>
  <c r="J294" i="1"/>
  <c r="C288" i="3" s="1"/>
  <c r="I294" i="1"/>
  <c r="K293" i="1"/>
  <c r="J293" i="1"/>
  <c r="I293" i="1"/>
  <c r="K292" i="1"/>
  <c r="J292" i="1"/>
  <c r="I292" i="1"/>
  <c r="K291" i="1"/>
  <c r="J291" i="1"/>
  <c r="I291" i="1"/>
  <c r="K290" i="1"/>
  <c r="J290" i="1"/>
  <c r="C284" i="3" s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C279" i="3" s="1"/>
  <c r="I285" i="1"/>
  <c r="K284" i="1"/>
  <c r="J284" i="1"/>
  <c r="C278" i="3" s="1"/>
  <c r="I284" i="1"/>
  <c r="K283" i="1"/>
  <c r="J283" i="1"/>
  <c r="C277" i="3" s="1"/>
  <c r="I283" i="1"/>
  <c r="K282" i="1"/>
  <c r="J282" i="1"/>
  <c r="I282" i="1"/>
  <c r="K281" i="1"/>
  <c r="J281" i="1"/>
  <c r="I281" i="1"/>
  <c r="K280" i="1"/>
  <c r="J280" i="1"/>
  <c r="C274" i="3" s="1"/>
  <c r="I280" i="1"/>
  <c r="K279" i="1"/>
  <c r="J279" i="1"/>
  <c r="I279" i="1"/>
  <c r="K278" i="1"/>
  <c r="J278" i="1"/>
  <c r="I278" i="1"/>
  <c r="K277" i="1"/>
  <c r="J277" i="1"/>
  <c r="C271" i="3" s="1"/>
  <c r="I277" i="1"/>
  <c r="K276" i="1"/>
  <c r="J276" i="1"/>
  <c r="C270" i="3" s="1"/>
  <c r="I276" i="1"/>
  <c r="K275" i="1"/>
  <c r="J275" i="1"/>
  <c r="C269" i="3" s="1"/>
  <c r="I275" i="1"/>
  <c r="K274" i="1"/>
  <c r="J274" i="1"/>
  <c r="C268" i="3" s="1"/>
  <c r="I274" i="1"/>
  <c r="K273" i="1"/>
  <c r="J273" i="1"/>
  <c r="C267" i="3" s="1"/>
  <c r="I273" i="1"/>
  <c r="K272" i="1"/>
  <c r="J272" i="1"/>
  <c r="C266" i="3" s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C261" i="3" s="1"/>
  <c r="I267" i="1"/>
  <c r="K266" i="1"/>
  <c r="J266" i="1"/>
  <c r="C260" i="3" s="1"/>
  <c r="I266" i="1"/>
  <c r="K265" i="1"/>
  <c r="J265" i="1"/>
  <c r="C259" i="3" s="1"/>
  <c r="I265" i="1"/>
  <c r="K264" i="1"/>
  <c r="J264" i="1"/>
  <c r="C258" i="3" s="1"/>
  <c r="I264" i="1"/>
  <c r="K263" i="1"/>
  <c r="J263" i="1"/>
  <c r="C257" i="3" s="1"/>
  <c r="I263" i="1"/>
  <c r="K262" i="1"/>
  <c r="J262" i="1"/>
  <c r="C256" i="3" s="1"/>
  <c r="I262" i="1"/>
  <c r="K261" i="1"/>
  <c r="J261" i="1"/>
  <c r="C255" i="3" s="1"/>
  <c r="I261" i="1"/>
  <c r="K260" i="1"/>
  <c r="J260" i="1"/>
  <c r="C254" i="3" s="1"/>
  <c r="I260" i="1"/>
  <c r="K259" i="1"/>
  <c r="J259" i="1"/>
  <c r="C253" i="3" s="1"/>
  <c r="I259" i="1"/>
  <c r="K258" i="1"/>
  <c r="J258" i="1"/>
  <c r="C252" i="3" s="1"/>
  <c r="I258" i="1"/>
  <c r="K257" i="1"/>
  <c r="J257" i="1"/>
  <c r="C251" i="3" s="1"/>
  <c r="I257" i="1"/>
  <c r="K256" i="1"/>
  <c r="J256" i="1"/>
  <c r="C250" i="3" s="1"/>
  <c r="I256" i="1"/>
  <c r="K255" i="1"/>
  <c r="J255" i="1"/>
  <c r="C249" i="3" s="1"/>
  <c r="I255" i="1"/>
  <c r="K254" i="1"/>
  <c r="J254" i="1"/>
  <c r="I254" i="1"/>
  <c r="K253" i="1"/>
  <c r="J253" i="1"/>
  <c r="I253" i="1"/>
  <c r="K252" i="1"/>
  <c r="J252" i="1"/>
  <c r="C246" i="3" s="1"/>
  <c r="I252" i="1"/>
  <c r="K251" i="1"/>
  <c r="J251" i="1"/>
  <c r="I251" i="1"/>
  <c r="K250" i="1"/>
  <c r="J250" i="1"/>
  <c r="I250" i="1"/>
  <c r="K249" i="1"/>
  <c r="J249" i="1"/>
  <c r="C243" i="3" s="1"/>
  <c r="I249" i="1"/>
  <c r="K248" i="1"/>
  <c r="J248" i="1"/>
  <c r="C242" i="3" s="1"/>
  <c r="I248" i="1"/>
  <c r="K247" i="1"/>
  <c r="J247" i="1"/>
  <c r="C241" i="3" s="1"/>
  <c r="I247" i="1"/>
  <c r="K246" i="1"/>
  <c r="J246" i="1"/>
  <c r="I246" i="1"/>
  <c r="K245" i="1"/>
  <c r="J245" i="1"/>
  <c r="I245" i="1"/>
  <c r="K244" i="1"/>
  <c r="J244" i="1"/>
  <c r="C238" i="3" s="1"/>
  <c r="I244" i="1"/>
  <c r="K243" i="1"/>
  <c r="J243" i="1"/>
  <c r="C237" i="3" s="1"/>
  <c r="I243" i="1"/>
  <c r="K242" i="1"/>
  <c r="J242" i="1"/>
  <c r="I242" i="1"/>
  <c r="K241" i="1"/>
  <c r="J241" i="1"/>
  <c r="I241" i="1"/>
  <c r="K240" i="1"/>
  <c r="J240" i="1"/>
  <c r="C234" i="3" s="1"/>
  <c r="I240" i="1"/>
  <c r="K239" i="1"/>
  <c r="J239" i="1"/>
  <c r="C233" i="3" s="1"/>
  <c r="I239" i="1"/>
  <c r="K238" i="1"/>
  <c r="J238" i="1"/>
  <c r="C232" i="3" s="1"/>
  <c r="I238" i="1"/>
  <c r="K237" i="1"/>
  <c r="J237" i="1"/>
  <c r="C231" i="3" s="1"/>
  <c r="I237" i="1"/>
  <c r="K236" i="1"/>
  <c r="J236" i="1"/>
  <c r="C230" i="3" s="1"/>
  <c r="I236" i="1"/>
  <c r="K235" i="1"/>
  <c r="J235" i="1"/>
  <c r="I235" i="1"/>
  <c r="K234" i="1"/>
  <c r="J234" i="1"/>
  <c r="I234" i="1"/>
  <c r="K233" i="1"/>
  <c r="J233" i="1"/>
  <c r="C227" i="3" s="1"/>
  <c r="I233" i="1"/>
  <c r="K232" i="1"/>
  <c r="J232" i="1"/>
  <c r="I232" i="1"/>
  <c r="K231" i="1"/>
  <c r="J231" i="1"/>
  <c r="I231" i="1"/>
  <c r="K230" i="1"/>
  <c r="J230" i="1"/>
  <c r="C224" i="3" s="1"/>
  <c r="I230" i="1"/>
  <c r="K229" i="1"/>
  <c r="J229" i="1"/>
  <c r="C223" i="3" s="1"/>
  <c r="I229" i="1"/>
  <c r="K228" i="1"/>
  <c r="J228" i="1"/>
  <c r="C222" i="3" s="1"/>
  <c r="I228" i="1"/>
  <c r="K227" i="1"/>
  <c r="J227" i="1"/>
  <c r="C221" i="3" s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C214" i="3" s="1"/>
  <c r="I220" i="1"/>
  <c r="K219" i="1"/>
  <c r="J219" i="1"/>
  <c r="C213" i="3" s="1"/>
  <c r="I219" i="1"/>
  <c r="K218" i="1"/>
  <c r="J218" i="1"/>
  <c r="C212" i="3" s="1"/>
  <c r="I218" i="1"/>
  <c r="K217" i="1"/>
  <c r="J217" i="1"/>
  <c r="I217" i="1"/>
  <c r="K216" i="1"/>
  <c r="J216" i="1"/>
  <c r="I216" i="1"/>
  <c r="K215" i="1"/>
  <c r="J215" i="1"/>
  <c r="C209" i="3" s="1"/>
  <c r="I215" i="1"/>
  <c r="K214" i="1"/>
  <c r="J214" i="1"/>
  <c r="I214" i="1"/>
  <c r="K213" i="1"/>
  <c r="J213" i="1"/>
  <c r="I213" i="1"/>
  <c r="K212" i="1"/>
  <c r="J212" i="1"/>
  <c r="C206" i="3" s="1"/>
  <c r="I212" i="1"/>
  <c r="K211" i="1"/>
  <c r="J211" i="1"/>
  <c r="C205" i="3" s="1"/>
  <c r="I211" i="1"/>
  <c r="K210" i="1"/>
  <c r="J210" i="1"/>
  <c r="C204" i="3" s="1"/>
  <c r="I210" i="1"/>
  <c r="K209" i="1"/>
  <c r="J209" i="1"/>
  <c r="I209" i="1"/>
  <c r="K208" i="1"/>
  <c r="J208" i="1"/>
  <c r="C202" i="3" s="1"/>
  <c r="I208" i="1"/>
  <c r="K207" i="1"/>
  <c r="J207" i="1"/>
  <c r="C201" i="3" s="1"/>
  <c r="I207" i="1"/>
  <c r="K206" i="1"/>
  <c r="J206" i="1"/>
  <c r="C200" i="3" s="1"/>
  <c r="I206" i="1"/>
  <c r="K205" i="1"/>
  <c r="J205" i="1"/>
  <c r="C199" i="3" s="1"/>
  <c r="I205" i="1"/>
  <c r="K204" i="1"/>
  <c r="J204" i="1"/>
  <c r="I204" i="1"/>
  <c r="K203" i="1"/>
  <c r="J203" i="1"/>
  <c r="C197" i="3" s="1"/>
  <c r="I203" i="1"/>
  <c r="K202" i="1"/>
  <c r="J202" i="1"/>
  <c r="C196" i="3" s="1"/>
  <c r="I202" i="1"/>
  <c r="K201" i="1"/>
  <c r="J201" i="1"/>
  <c r="C195" i="3" s="1"/>
  <c r="I201" i="1"/>
  <c r="K200" i="1"/>
  <c r="J200" i="1"/>
  <c r="C194" i="3" s="1"/>
  <c r="I200" i="1"/>
  <c r="K199" i="1"/>
  <c r="J199" i="1"/>
  <c r="C193" i="3" s="1"/>
  <c r="I199" i="1"/>
  <c r="K198" i="1"/>
  <c r="J198" i="1"/>
  <c r="C192" i="3" s="1"/>
  <c r="I198" i="1"/>
  <c r="K197" i="1"/>
  <c r="J197" i="1"/>
  <c r="C191" i="3" s="1"/>
  <c r="I197" i="1"/>
  <c r="K196" i="1"/>
  <c r="J196" i="1"/>
  <c r="C190" i="3" s="1"/>
  <c r="I196" i="1"/>
  <c r="K195" i="1"/>
  <c r="J195" i="1"/>
  <c r="C189" i="3" s="1"/>
  <c r="I195" i="1"/>
  <c r="K194" i="1"/>
  <c r="J194" i="1"/>
  <c r="I194" i="1"/>
  <c r="K193" i="1"/>
  <c r="J193" i="1"/>
  <c r="C187" i="3" s="1"/>
  <c r="I193" i="1"/>
  <c r="K192" i="1"/>
  <c r="J192" i="1"/>
  <c r="C186" i="3" s="1"/>
  <c r="I192" i="1"/>
  <c r="K191" i="1"/>
  <c r="J191" i="1"/>
  <c r="C185" i="3" s="1"/>
  <c r="I191" i="1"/>
  <c r="K190" i="1"/>
  <c r="J190" i="1"/>
  <c r="C184" i="3" s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C177" i="3" s="1"/>
  <c r="I183" i="1"/>
  <c r="K182" i="1"/>
  <c r="J182" i="1"/>
  <c r="C176" i="3" s="1"/>
  <c r="I182" i="1"/>
  <c r="K181" i="1"/>
  <c r="J181" i="1"/>
  <c r="C175" i="3" s="1"/>
  <c r="I181" i="1"/>
  <c r="K180" i="1"/>
  <c r="J180" i="1"/>
  <c r="C174" i="3" s="1"/>
  <c r="I180" i="1"/>
  <c r="K179" i="1"/>
  <c r="J179" i="1"/>
  <c r="I179" i="1"/>
  <c r="K178" i="1"/>
  <c r="J178" i="1"/>
  <c r="I178" i="1"/>
  <c r="K177" i="1"/>
  <c r="J177" i="1"/>
  <c r="C171" i="3" s="1"/>
  <c r="I177" i="1"/>
  <c r="K176" i="1"/>
  <c r="J176" i="1"/>
  <c r="I176" i="1"/>
  <c r="K175" i="1"/>
  <c r="J175" i="1"/>
  <c r="C169" i="3" s="1"/>
  <c r="I175" i="1"/>
  <c r="K174" i="1"/>
  <c r="J174" i="1"/>
  <c r="C168" i="3" s="1"/>
  <c r="I174" i="1"/>
  <c r="K173" i="1"/>
  <c r="J173" i="1"/>
  <c r="C167" i="3" s="1"/>
  <c r="I173" i="1"/>
  <c r="K172" i="1"/>
  <c r="J172" i="1"/>
  <c r="I172" i="1"/>
  <c r="K171" i="1"/>
  <c r="J171" i="1"/>
  <c r="C165" i="3" s="1"/>
  <c r="I171" i="1"/>
  <c r="K170" i="1"/>
  <c r="J170" i="1"/>
  <c r="I170" i="1"/>
  <c r="K169" i="1"/>
  <c r="J169" i="1"/>
  <c r="C163" i="3" s="1"/>
  <c r="I169" i="1"/>
  <c r="K168" i="1"/>
  <c r="J168" i="1"/>
  <c r="C162" i="3" s="1"/>
  <c r="I168" i="1"/>
  <c r="K167" i="1"/>
  <c r="J167" i="1"/>
  <c r="I167" i="1"/>
  <c r="K166" i="1"/>
  <c r="J166" i="1"/>
  <c r="I166" i="1"/>
  <c r="K165" i="1"/>
  <c r="J165" i="1"/>
  <c r="C159" i="3" s="1"/>
  <c r="I165" i="1"/>
  <c r="K164" i="1"/>
  <c r="J164" i="1"/>
  <c r="C158" i="3" s="1"/>
  <c r="I164" i="1"/>
  <c r="K163" i="1"/>
  <c r="J163" i="1"/>
  <c r="C157" i="3" s="1"/>
  <c r="I163" i="1"/>
  <c r="K162" i="1"/>
  <c r="J162" i="1"/>
  <c r="I162" i="1"/>
  <c r="K161" i="1"/>
  <c r="J161" i="1"/>
  <c r="I161" i="1"/>
  <c r="K160" i="1"/>
  <c r="J160" i="1"/>
  <c r="I160" i="1"/>
  <c r="K159" i="1"/>
  <c r="J159" i="1"/>
  <c r="C153" i="3" s="1"/>
  <c r="I159" i="1"/>
  <c r="K158" i="1"/>
  <c r="J158" i="1"/>
  <c r="I158" i="1"/>
  <c r="K157" i="1"/>
  <c r="J157" i="1"/>
  <c r="I157" i="1"/>
  <c r="K156" i="1"/>
  <c r="J156" i="1"/>
  <c r="I156" i="1"/>
  <c r="K155" i="1"/>
  <c r="J155" i="1"/>
  <c r="C149" i="3" s="1"/>
  <c r="I155" i="1"/>
  <c r="K154" i="1"/>
  <c r="J154" i="1"/>
  <c r="C148" i="3" s="1"/>
  <c r="I154" i="1"/>
  <c r="K153" i="1"/>
  <c r="J153" i="1"/>
  <c r="I153" i="1"/>
  <c r="K152" i="1"/>
  <c r="J152" i="1"/>
  <c r="C146" i="3" s="1"/>
  <c r="I152" i="1"/>
  <c r="K151" i="1"/>
  <c r="J151" i="1"/>
  <c r="I151" i="1"/>
  <c r="K150" i="1"/>
  <c r="J150" i="1"/>
  <c r="C144" i="3" s="1"/>
  <c r="I150" i="1"/>
  <c r="K149" i="1"/>
  <c r="J149" i="1"/>
  <c r="C143" i="3" s="1"/>
  <c r="I149" i="1"/>
  <c r="K148" i="1"/>
  <c r="J148" i="1"/>
  <c r="I148" i="1"/>
  <c r="K147" i="1"/>
  <c r="J147" i="1"/>
  <c r="I147" i="1"/>
  <c r="K146" i="1"/>
  <c r="J146" i="1"/>
  <c r="C140" i="3" s="1"/>
  <c r="I146" i="1"/>
  <c r="K145" i="1"/>
  <c r="J145" i="1"/>
  <c r="C139" i="3" s="1"/>
  <c r="I145" i="1"/>
  <c r="K144" i="1"/>
  <c r="J144" i="1"/>
  <c r="C138" i="3" s="1"/>
  <c r="I144" i="1"/>
  <c r="K143" i="1"/>
  <c r="J143" i="1"/>
  <c r="C137" i="3" s="1"/>
  <c r="I143" i="1"/>
  <c r="K142" i="1"/>
  <c r="J142" i="1"/>
  <c r="I142" i="1"/>
  <c r="K141" i="1"/>
  <c r="J141" i="1"/>
  <c r="C135" i="3" s="1"/>
  <c r="I141" i="1"/>
  <c r="K140" i="1"/>
  <c r="J140" i="1"/>
  <c r="C134" i="3" s="1"/>
  <c r="I140" i="1"/>
  <c r="K139" i="1"/>
  <c r="J139" i="1"/>
  <c r="C133" i="3" s="1"/>
  <c r="I139" i="1"/>
  <c r="K138" i="1"/>
  <c r="J138" i="1"/>
  <c r="C132" i="3" s="1"/>
  <c r="I138" i="1"/>
  <c r="K137" i="1"/>
  <c r="J137" i="1"/>
  <c r="C131" i="3" s="1"/>
  <c r="I137" i="1"/>
  <c r="K136" i="1"/>
  <c r="J136" i="1"/>
  <c r="C130" i="3" s="1"/>
  <c r="I136" i="1"/>
  <c r="K135" i="1"/>
  <c r="J135" i="1"/>
  <c r="C129" i="3" s="1"/>
  <c r="I135" i="1"/>
  <c r="K134" i="1"/>
  <c r="J134" i="1"/>
  <c r="C128" i="3" s="1"/>
  <c r="I134" i="1"/>
  <c r="K133" i="1"/>
  <c r="J133" i="1"/>
  <c r="I133" i="1"/>
  <c r="K132" i="1"/>
  <c r="J132" i="1"/>
  <c r="C126" i="3" s="1"/>
  <c r="I132" i="1"/>
  <c r="K131" i="1"/>
  <c r="J131" i="1"/>
  <c r="C125" i="3" s="1"/>
  <c r="I131" i="1"/>
  <c r="K130" i="1"/>
  <c r="J130" i="1"/>
  <c r="I130" i="1"/>
  <c r="K129" i="1"/>
  <c r="J129" i="1"/>
  <c r="I129" i="1"/>
  <c r="K128" i="1"/>
  <c r="J128" i="1"/>
  <c r="C122" i="3" s="1"/>
  <c r="I128" i="1"/>
  <c r="K127" i="1"/>
  <c r="J127" i="1"/>
  <c r="C121" i="3" s="1"/>
  <c r="I127" i="1"/>
  <c r="K126" i="1"/>
  <c r="J126" i="1"/>
  <c r="C120" i="3" s="1"/>
  <c r="I126" i="1"/>
  <c r="K125" i="1"/>
  <c r="J125" i="1"/>
  <c r="I125" i="1"/>
  <c r="K124" i="1"/>
  <c r="J124" i="1"/>
  <c r="C118" i="3" s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C112" i="3" s="1"/>
  <c r="I118" i="1"/>
  <c r="K117" i="1"/>
  <c r="J117" i="1"/>
  <c r="C111" i="3" s="1"/>
  <c r="I117" i="1"/>
  <c r="K116" i="1"/>
  <c r="J116" i="1"/>
  <c r="I116" i="1"/>
  <c r="K115" i="1"/>
  <c r="J115" i="1"/>
  <c r="C109" i="3" s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C104" i="3" s="1"/>
  <c r="I110" i="1"/>
  <c r="K109" i="1"/>
  <c r="J109" i="1"/>
  <c r="C103" i="3" s="1"/>
  <c r="I109" i="1"/>
  <c r="K108" i="1"/>
  <c r="J108" i="1"/>
  <c r="C102" i="3" s="1"/>
  <c r="I108" i="1"/>
  <c r="K107" i="1"/>
  <c r="J107" i="1"/>
  <c r="C101" i="3" s="1"/>
  <c r="I107" i="1"/>
  <c r="K106" i="1"/>
  <c r="J106" i="1"/>
  <c r="C100" i="3" s="1"/>
  <c r="I106" i="1"/>
  <c r="K105" i="1"/>
  <c r="J105" i="1"/>
  <c r="C99" i="3" s="1"/>
  <c r="I105" i="1"/>
  <c r="K104" i="1"/>
  <c r="J104" i="1"/>
  <c r="C98" i="3" s="1"/>
  <c r="I104" i="1"/>
  <c r="K103" i="1"/>
  <c r="J103" i="1"/>
  <c r="C97" i="3" s="1"/>
  <c r="I103" i="1"/>
  <c r="K102" i="1"/>
  <c r="J102" i="1"/>
  <c r="I102" i="1"/>
  <c r="K101" i="1"/>
  <c r="J101" i="1"/>
  <c r="I101" i="1"/>
  <c r="K100" i="1"/>
  <c r="J100" i="1"/>
  <c r="I100" i="1"/>
  <c r="K99" i="1"/>
  <c r="J99" i="1"/>
  <c r="C93" i="3" s="1"/>
  <c r="I99" i="1"/>
  <c r="K98" i="1"/>
  <c r="J98" i="1"/>
  <c r="C92" i="3" s="1"/>
  <c r="I98" i="1"/>
  <c r="K97" i="1"/>
  <c r="J97" i="1"/>
  <c r="C91" i="3" s="1"/>
  <c r="I97" i="1"/>
  <c r="K96" i="1"/>
  <c r="J96" i="1"/>
  <c r="C90" i="3" s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C83" i="3" s="1"/>
  <c r="I89" i="1"/>
  <c r="K88" i="1"/>
  <c r="J88" i="1"/>
  <c r="C82" i="3" s="1"/>
  <c r="I88" i="1"/>
  <c r="K87" i="1"/>
  <c r="J87" i="1"/>
  <c r="C81" i="3" s="1"/>
  <c r="I87" i="1"/>
  <c r="K86" i="1"/>
  <c r="J86" i="1"/>
  <c r="I86" i="1"/>
  <c r="K85" i="1"/>
  <c r="J85" i="1"/>
  <c r="I85" i="1"/>
  <c r="K84" i="1"/>
  <c r="J84" i="1"/>
  <c r="C78" i="3" s="1"/>
  <c r="I84" i="1"/>
  <c r="K83" i="1"/>
  <c r="J83" i="1"/>
  <c r="C77" i="3" s="1"/>
  <c r="I83" i="1"/>
  <c r="K82" i="1"/>
  <c r="J82" i="1"/>
  <c r="I82" i="1"/>
  <c r="K81" i="1"/>
  <c r="J81" i="1"/>
  <c r="I81" i="1"/>
  <c r="K80" i="1"/>
  <c r="J80" i="1"/>
  <c r="C74" i="3" s="1"/>
  <c r="I80" i="1"/>
  <c r="K79" i="1"/>
  <c r="J79" i="1"/>
  <c r="C73" i="3" s="1"/>
  <c r="I79" i="1"/>
  <c r="K78" i="1"/>
  <c r="J78" i="1"/>
  <c r="I78" i="1"/>
  <c r="K77" i="1"/>
  <c r="J77" i="1"/>
  <c r="C71" i="3" s="1"/>
  <c r="I77" i="1"/>
  <c r="K76" i="1"/>
  <c r="J76" i="1"/>
  <c r="C70" i="3" s="1"/>
  <c r="I76" i="1"/>
  <c r="K75" i="1"/>
  <c r="J75" i="1"/>
  <c r="C69" i="3" s="1"/>
  <c r="I75" i="1"/>
  <c r="K74" i="1"/>
  <c r="J74" i="1"/>
  <c r="I74" i="1"/>
  <c r="K73" i="1"/>
  <c r="J73" i="1"/>
  <c r="I73" i="1"/>
  <c r="K72" i="1"/>
  <c r="J72" i="1"/>
  <c r="C66" i="3" s="1"/>
  <c r="I72" i="1"/>
  <c r="K71" i="1"/>
  <c r="J71" i="1"/>
  <c r="C65" i="3" s="1"/>
  <c r="I71" i="1"/>
  <c r="K70" i="1"/>
  <c r="J70" i="1"/>
  <c r="C64" i="3" s="1"/>
  <c r="I70" i="1"/>
  <c r="K69" i="1"/>
  <c r="J69" i="1"/>
  <c r="I69" i="1"/>
  <c r="K68" i="1"/>
  <c r="J68" i="1"/>
  <c r="C62" i="3" s="1"/>
  <c r="I68" i="1"/>
  <c r="K67" i="1"/>
  <c r="J67" i="1"/>
  <c r="C61" i="3" s="1"/>
  <c r="I67" i="1"/>
  <c r="K66" i="1"/>
  <c r="J66" i="1"/>
  <c r="C60" i="3" s="1"/>
  <c r="I66" i="1"/>
  <c r="K65" i="1"/>
  <c r="J65" i="1"/>
  <c r="C59" i="3" s="1"/>
  <c r="I65" i="1"/>
  <c r="K64" i="1"/>
  <c r="J64" i="1"/>
  <c r="I64" i="1"/>
  <c r="K63" i="1"/>
  <c r="J63" i="1"/>
  <c r="I63" i="1"/>
  <c r="K62" i="1"/>
  <c r="J62" i="1"/>
  <c r="I62" i="1"/>
  <c r="K61" i="1"/>
  <c r="J61" i="1"/>
  <c r="C55" i="3" s="1"/>
  <c r="I61" i="1"/>
  <c r="K60" i="1"/>
  <c r="J60" i="1"/>
  <c r="C54" i="3" s="1"/>
  <c r="I60" i="1"/>
  <c r="K59" i="1"/>
  <c r="J59" i="1"/>
  <c r="C53" i="3" s="1"/>
  <c r="I59" i="1"/>
  <c r="K58" i="1"/>
  <c r="J58" i="1"/>
  <c r="I58" i="1"/>
  <c r="K57" i="1"/>
  <c r="J57" i="1"/>
  <c r="I57" i="1"/>
  <c r="K56" i="1"/>
  <c r="J56" i="1"/>
  <c r="C50" i="3" s="1"/>
  <c r="I56" i="1"/>
  <c r="K55" i="1"/>
  <c r="J55" i="1"/>
  <c r="I55" i="1"/>
  <c r="K54" i="1"/>
  <c r="J54" i="1"/>
  <c r="C48" i="3" s="1"/>
  <c r="I54" i="1"/>
  <c r="K53" i="1"/>
  <c r="J53" i="1"/>
  <c r="C47" i="3" s="1"/>
  <c r="I53" i="1"/>
  <c r="K52" i="1"/>
  <c r="J52" i="1"/>
  <c r="C46" i="3" s="1"/>
  <c r="I52" i="1"/>
  <c r="K51" i="1"/>
  <c r="J51" i="1"/>
  <c r="C45" i="3" s="1"/>
  <c r="I51" i="1"/>
  <c r="K50" i="1"/>
  <c r="J50" i="1"/>
  <c r="C44" i="3" s="1"/>
  <c r="I50" i="1"/>
  <c r="K49" i="1"/>
  <c r="J49" i="1"/>
  <c r="I49" i="1"/>
  <c r="K48" i="1"/>
  <c r="J48" i="1"/>
  <c r="C42" i="3" s="1"/>
  <c r="I48" i="1"/>
  <c r="K47" i="1"/>
  <c r="J47" i="1"/>
  <c r="C41" i="3" s="1"/>
  <c r="I47" i="1"/>
  <c r="K46" i="1"/>
  <c r="J46" i="1"/>
  <c r="I46" i="1"/>
  <c r="K45" i="1"/>
  <c r="J45" i="1"/>
  <c r="I45" i="1"/>
  <c r="K44" i="1"/>
  <c r="J44" i="1"/>
  <c r="I44" i="1"/>
  <c r="K43" i="1"/>
  <c r="J43" i="1"/>
  <c r="C37" i="3" s="1"/>
  <c r="I43" i="1"/>
  <c r="K42" i="1"/>
  <c r="J42" i="1"/>
  <c r="C36" i="3" s="1"/>
  <c r="I42" i="1"/>
  <c r="K41" i="1"/>
  <c r="J41" i="1"/>
  <c r="C35" i="3" s="1"/>
  <c r="I41" i="1"/>
  <c r="K40" i="1"/>
  <c r="J40" i="1"/>
  <c r="C34" i="3" s="1"/>
  <c r="I40" i="1"/>
  <c r="K39" i="1"/>
  <c r="J39" i="1"/>
  <c r="I39" i="1"/>
  <c r="K38" i="1"/>
  <c r="J38" i="1"/>
  <c r="I38" i="1"/>
  <c r="K37" i="1"/>
  <c r="J37" i="1"/>
  <c r="C31" i="3" s="1"/>
  <c r="I37" i="1"/>
  <c r="K36" i="1"/>
  <c r="J36" i="1"/>
  <c r="I36" i="1"/>
  <c r="K35" i="1"/>
  <c r="J35" i="1"/>
  <c r="C29" i="3" s="1"/>
  <c r="I35" i="1"/>
  <c r="K34" i="1"/>
  <c r="J34" i="1"/>
  <c r="C28" i="3" s="1"/>
  <c r="I34" i="1"/>
  <c r="K33" i="1"/>
  <c r="J33" i="1"/>
  <c r="C27" i="3" s="1"/>
  <c r="I33" i="1"/>
  <c r="K32" i="1"/>
  <c r="J32" i="1"/>
  <c r="I32" i="1"/>
  <c r="K31" i="1"/>
  <c r="J31" i="1"/>
  <c r="C25" i="3" s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C19" i="3" s="1"/>
  <c r="I25" i="1"/>
  <c r="K24" i="1"/>
  <c r="J24" i="1"/>
  <c r="C18" i="3" s="1"/>
  <c r="I24" i="1"/>
  <c r="K23" i="1"/>
  <c r="J23" i="1"/>
  <c r="C17" i="3" s="1"/>
  <c r="I23" i="1"/>
  <c r="K22" i="1"/>
  <c r="J22" i="1"/>
  <c r="C16" i="3" s="1"/>
  <c r="I22" i="1"/>
  <c r="K21" i="1"/>
  <c r="J21" i="1"/>
  <c r="I21" i="1"/>
  <c r="K20" i="1"/>
  <c r="J20" i="1"/>
  <c r="I20" i="1"/>
  <c r="K19" i="1"/>
  <c r="J19" i="1"/>
  <c r="C13" i="3" s="1"/>
  <c r="I19" i="1"/>
  <c r="K18" i="1"/>
  <c r="J18" i="1"/>
  <c r="I18" i="1"/>
  <c r="K17" i="1"/>
  <c r="J17" i="1"/>
  <c r="I17" i="1"/>
  <c r="K16" i="1"/>
  <c r="J16" i="1"/>
  <c r="C10" i="3" s="1"/>
  <c r="I16" i="1"/>
  <c r="K15" i="1"/>
  <c r="J15" i="1"/>
  <c r="C9" i="3" s="1"/>
  <c r="I15" i="1"/>
  <c r="K14" i="1"/>
  <c r="J14" i="1"/>
  <c r="C8" i="3" s="1"/>
  <c r="I14" i="1"/>
  <c r="K13" i="1"/>
  <c r="J13" i="1"/>
  <c r="C7" i="3" s="1"/>
  <c r="I13" i="1"/>
  <c r="K12" i="1"/>
  <c r="J12" i="1"/>
  <c r="C6" i="3" s="1"/>
  <c r="I12" i="1"/>
  <c r="K11" i="1"/>
  <c r="J11" i="1"/>
  <c r="C5" i="3" s="1"/>
  <c r="I11" i="1"/>
  <c r="K10" i="1"/>
  <c r="J10" i="1"/>
  <c r="C4" i="3" s="1"/>
  <c r="I10" i="1"/>
  <c r="K9" i="1"/>
  <c r="J9" i="1"/>
  <c r="C3" i="3" s="1"/>
  <c r="I9" i="1"/>
  <c r="J8" i="1"/>
  <c r="A947" i="3"/>
  <c r="A948" i="3"/>
  <c r="B947" i="3"/>
  <c r="B948" i="3"/>
  <c r="B951" i="3"/>
  <c r="C948" i="3"/>
  <c r="C949" i="3"/>
  <c r="C950" i="3"/>
  <c r="C951" i="3"/>
  <c r="B936" i="3"/>
  <c r="B845" i="3"/>
  <c r="B740" i="3"/>
  <c r="B683" i="3"/>
  <c r="B638" i="3"/>
  <c r="B623" i="3"/>
  <c r="B395" i="3"/>
  <c r="B291" i="3"/>
  <c r="C943" i="3"/>
  <c r="C939" i="3"/>
  <c r="C936" i="3"/>
  <c r="C931" i="3"/>
  <c r="C922" i="3"/>
  <c r="C917" i="3"/>
  <c r="C911" i="3"/>
  <c r="C910" i="3"/>
  <c r="C907" i="3"/>
  <c r="C901" i="3"/>
  <c r="C898" i="3"/>
  <c r="C894" i="3"/>
  <c r="C888" i="3"/>
  <c r="C883" i="3"/>
  <c r="C880" i="3"/>
  <c r="C879" i="3"/>
  <c r="C878" i="3"/>
  <c r="C875" i="3"/>
  <c r="C873" i="3"/>
  <c r="C866" i="3"/>
  <c r="C855" i="3"/>
  <c r="C845" i="3"/>
  <c r="C842" i="3"/>
  <c r="C836" i="3"/>
  <c r="C833" i="3"/>
  <c r="C831" i="3"/>
  <c r="C824" i="3"/>
  <c r="C810" i="3"/>
  <c r="C805" i="3"/>
  <c r="C804" i="3"/>
  <c r="C799" i="3"/>
  <c r="C798" i="3"/>
  <c r="C794" i="3"/>
  <c r="C789" i="3"/>
  <c r="C782" i="3"/>
  <c r="C777" i="3"/>
  <c r="C772" i="3"/>
  <c r="C771" i="3"/>
  <c r="C770" i="3"/>
  <c r="C767" i="3"/>
  <c r="C766" i="3"/>
  <c r="C761" i="3"/>
  <c r="C757" i="3"/>
  <c r="C749" i="3"/>
  <c r="C748" i="3"/>
  <c r="C735" i="3"/>
  <c r="C730" i="3"/>
  <c r="C726" i="3"/>
  <c r="C721" i="3"/>
  <c r="C715" i="3"/>
  <c r="C714" i="3"/>
  <c r="C702" i="3"/>
  <c r="C700" i="3"/>
  <c r="C679" i="3"/>
  <c r="C677" i="3"/>
  <c r="C674" i="3"/>
  <c r="C673" i="3"/>
  <c r="C670" i="3"/>
  <c r="C669" i="3"/>
  <c r="C668" i="3"/>
  <c r="C659" i="3"/>
  <c r="C640" i="3"/>
  <c r="C637" i="3"/>
  <c r="C631" i="3"/>
  <c r="C630" i="3"/>
  <c r="C627" i="3"/>
  <c r="C626" i="3"/>
  <c r="C608" i="3"/>
  <c r="C603" i="3"/>
  <c r="C602" i="3"/>
  <c r="C600" i="3"/>
  <c r="C599" i="3"/>
  <c r="C598" i="3"/>
  <c r="C593" i="3"/>
  <c r="C590" i="3"/>
  <c r="C586" i="3"/>
  <c r="C575" i="3"/>
  <c r="C553" i="3"/>
  <c r="C552" i="3"/>
  <c r="C551" i="3"/>
  <c r="C547" i="3"/>
  <c r="C544" i="3"/>
  <c r="C534" i="3"/>
  <c r="C530" i="3"/>
  <c r="C525" i="3"/>
  <c r="C523" i="3"/>
  <c r="C519" i="3"/>
  <c r="C518" i="3"/>
  <c r="C515" i="3"/>
  <c r="C509" i="3"/>
  <c r="C491" i="3"/>
  <c r="C487" i="3"/>
  <c r="C483" i="3"/>
  <c r="C477" i="3"/>
  <c r="C468" i="3"/>
  <c r="C459" i="3"/>
  <c r="C446" i="3"/>
  <c r="C435" i="3"/>
  <c r="C434" i="3"/>
  <c r="C431" i="3"/>
  <c r="C425" i="3"/>
  <c r="C407" i="3"/>
  <c r="C394" i="3"/>
  <c r="C393" i="3"/>
  <c r="C390" i="3"/>
  <c r="C388" i="3"/>
  <c r="C386" i="3"/>
  <c r="C385" i="3"/>
  <c r="C376" i="3"/>
  <c r="C375" i="3"/>
  <c r="C356" i="3"/>
  <c r="C355" i="3"/>
  <c r="C351" i="3"/>
  <c r="C350" i="3"/>
  <c r="C347" i="3"/>
  <c r="C346" i="3"/>
  <c r="C343" i="3"/>
  <c r="C334" i="3"/>
  <c r="C333" i="3"/>
  <c r="C329" i="3"/>
  <c r="C328" i="3"/>
  <c r="C323" i="3"/>
  <c r="C318" i="3"/>
  <c r="C311" i="3"/>
  <c r="C310" i="3"/>
  <c r="C304" i="3"/>
  <c r="C296" i="3"/>
  <c r="C295" i="3"/>
  <c r="C290" i="3"/>
  <c r="C287" i="3"/>
  <c r="C286" i="3"/>
  <c r="C283" i="3"/>
  <c r="C280" i="3"/>
  <c r="C263" i="3"/>
  <c r="C248" i="3"/>
  <c r="C247" i="3"/>
  <c r="C245" i="3"/>
  <c r="C244" i="3"/>
  <c r="C240" i="3"/>
  <c r="C239" i="3"/>
  <c r="C236" i="3"/>
  <c r="C226" i="3"/>
  <c r="C225" i="3"/>
  <c r="C220" i="3"/>
  <c r="C219" i="3"/>
  <c r="C211" i="3"/>
  <c r="C210" i="3"/>
  <c r="C208" i="3"/>
  <c r="C203" i="3"/>
  <c r="C183" i="3"/>
  <c r="C182" i="3"/>
  <c r="C178" i="3"/>
  <c r="C173" i="3"/>
  <c r="C172" i="3"/>
  <c r="C170" i="3"/>
  <c r="C166" i="3"/>
  <c r="C161" i="3"/>
  <c r="C160" i="3"/>
  <c r="C156" i="3"/>
  <c r="C154" i="3"/>
  <c r="C151" i="3"/>
  <c r="C150" i="3"/>
  <c r="C145" i="3"/>
  <c r="C141" i="3"/>
  <c r="C127" i="3"/>
  <c r="C119" i="3"/>
  <c r="C113" i="3"/>
  <c r="C110" i="3"/>
  <c r="C95" i="3"/>
  <c r="C94" i="3"/>
  <c r="C89" i="3"/>
  <c r="C87" i="3"/>
  <c r="C84" i="3"/>
  <c r="C79" i="3"/>
  <c r="C75" i="3"/>
  <c r="C72" i="3"/>
  <c r="C63" i="3"/>
  <c r="C58" i="3"/>
  <c r="C57" i="3"/>
  <c r="C56" i="3"/>
  <c r="C52" i="3"/>
  <c r="C51" i="3"/>
  <c r="C49" i="3"/>
  <c r="C43" i="3"/>
  <c r="C26" i="3"/>
  <c r="C22" i="3"/>
  <c r="C21" i="3"/>
  <c r="C20" i="3"/>
  <c r="C15" i="3"/>
  <c r="C14" i="3"/>
  <c r="C12" i="3"/>
  <c r="C11" i="3"/>
  <c r="C23" i="3"/>
  <c r="C24" i="3"/>
  <c r="C30" i="3"/>
  <c r="C32" i="3"/>
  <c r="C33" i="3"/>
  <c r="C85" i="3"/>
  <c r="C86" i="3"/>
  <c r="C88" i="3"/>
  <c r="C107" i="3"/>
  <c r="C108" i="3"/>
  <c r="C114" i="3"/>
  <c r="C115" i="3"/>
  <c r="C116" i="3"/>
  <c r="C117" i="3"/>
  <c r="C123" i="3"/>
  <c r="C124" i="3"/>
  <c r="C136" i="3"/>
  <c r="C142" i="3"/>
  <c r="C147" i="3"/>
  <c r="C155" i="3"/>
  <c r="C164" i="3"/>
  <c r="C180" i="3"/>
  <c r="C188" i="3"/>
  <c r="C198" i="3"/>
  <c r="C215" i="3"/>
  <c r="C216" i="3"/>
  <c r="C217" i="3"/>
  <c r="C218" i="3"/>
  <c r="C228" i="3"/>
  <c r="C229" i="3"/>
  <c r="C264" i="3"/>
  <c r="C273" i="3"/>
  <c r="C276" i="3"/>
  <c r="C281" i="3"/>
  <c r="C282" i="3"/>
  <c r="C285" i="3"/>
  <c r="C292" i="3"/>
  <c r="C302" i="3"/>
  <c r="C312" i="3"/>
  <c r="C313" i="3"/>
  <c r="C338" i="3"/>
  <c r="C340" i="3"/>
  <c r="C360" i="3"/>
  <c r="C365" i="3"/>
  <c r="C366" i="3"/>
  <c r="C374" i="3"/>
  <c r="C404" i="3"/>
  <c r="C413" i="3"/>
  <c r="C421" i="3"/>
  <c r="C422" i="3"/>
  <c r="C432" i="3"/>
  <c r="C439" i="3"/>
  <c r="C441" i="3"/>
  <c r="C453" i="3"/>
  <c r="C469" i="3"/>
  <c r="C478" i="3"/>
  <c r="C480" i="3"/>
  <c r="C481" i="3"/>
  <c r="C488" i="3"/>
  <c r="C490" i="3"/>
  <c r="C498" i="3"/>
  <c r="C500" i="3"/>
  <c r="C524" i="3"/>
  <c r="C528" i="3"/>
  <c r="C537" i="3"/>
  <c r="C554" i="3"/>
  <c r="C556" i="3"/>
  <c r="C561" i="3"/>
  <c r="C562" i="3"/>
  <c r="C580" i="3"/>
  <c r="C581" i="3"/>
  <c r="C584" i="3"/>
  <c r="C589" i="3"/>
  <c r="C592" i="3"/>
  <c r="C601" i="3"/>
  <c r="C610" i="3"/>
  <c r="C611" i="3"/>
  <c r="C636" i="3"/>
  <c r="C645" i="3"/>
  <c r="C646" i="3"/>
  <c r="C647" i="3"/>
  <c r="C648" i="3"/>
  <c r="C693" i="3"/>
  <c r="C720" i="3"/>
  <c r="C722" i="3"/>
  <c r="C728" i="3"/>
  <c r="C729" i="3"/>
  <c r="C733" i="3"/>
  <c r="C750" i="3"/>
  <c r="C751" i="3"/>
  <c r="C776" i="3"/>
  <c r="C780" i="3"/>
  <c r="C785" i="3"/>
  <c r="C786" i="3"/>
  <c r="C814" i="3"/>
  <c r="C832" i="3"/>
  <c r="C841" i="3"/>
  <c r="C844" i="3"/>
  <c r="C850" i="3"/>
  <c r="C852" i="3"/>
  <c r="C853" i="3"/>
  <c r="C859" i="3"/>
  <c r="C860" i="3"/>
  <c r="C892" i="3"/>
  <c r="C916" i="3"/>
  <c r="C919" i="3"/>
  <c r="C920" i="3"/>
  <c r="C924" i="3"/>
  <c r="C925" i="3"/>
  <c r="C2" i="3"/>
  <c r="C67" i="3"/>
  <c r="C68" i="3"/>
  <c r="C76" i="3"/>
  <c r="C235" i="3"/>
  <c r="C272" i="3"/>
  <c r="C294" i="3"/>
  <c r="C300" i="3"/>
  <c r="C301" i="3"/>
  <c r="C472" i="3"/>
  <c r="C628" i="3"/>
  <c r="C655" i="3"/>
  <c r="C658" i="3"/>
  <c r="C685" i="3"/>
  <c r="C692" i="3"/>
  <c r="C695" i="3"/>
  <c r="C908" i="3"/>
  <c r="C105" i="3"/>
  <c r="C106" i="3"/>
  <c r="C265" i="3"/>
  <c r="C275" i="3"/>
  <c r="C357" i="3"/>
  <c r="C461" i="3"/>
  <c r="C489" i="3"/>
  <c r="C179" i="3"/>
  <c r="C181" i="3"/>
  <c r="C545" i="3"/>
  <c r="C572" i="3"/>
  <c r="C683" i="3"/>
  <c r="C740" i="3"/>
  <c r="C795" i="3"/>
  <c r="C851" i="3"/>
  <c r="C935" i="3"/>
  <c r="A946" i="3"/>
  <c r="A944" i="3"/>
  <c r="A945" i="3"/>
  <c r="A936" i="3"/>
  <c r="A937" i="3"/>
  <c r="A938" i="3"/>
  <c r="A939" i="3"/>
  <c r="A940" i="3"/>
  <c r="A941" i="3"/>
  <c r="A942" i="3"/>
  <c r="A943" i="3"/>
  <c r="A928" i="3"/>
  <c r="A929" i="3"/>
  <c r="A930" i="3"/>
  <c r="A931" i="3"/>
  <c r="A932" i="3"/>
  <c r="A933" i="3"/>
  <c r="A934" i="3"/>
  <c r="A93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C817" i="3"/>
  <c r="C742" i="3"/>
  <c r="C732" i="3"/>
  <c r="C684" i="3"/>
  <c r="C676" i="3"/>
  <c r="C656" i="3"/>
  <c r="C649" i="3"/>
  <c r="C516" i="3"/>
  <c r="C460" i="3"/>
  <c r="C458" i="3"/>
  <c r="C430" i="3"/>
  <c r="C416" i="3"/>
  <c r="C403" i="3"/>
  <c r="C369" i="3"/>
  <c r="C322" i="3"/>
  <c r="C320" i="3"/>
  <c r="C152" i="3"/>
  <c r="C80" i="3"/>
  <c r="C40" i="3"/>
  <c r="C39" i="3"/>
  <c r="C38" i="3"/>
  <c r="A905" i="3"/>
  <c r="A903" i="3"/>
  <c r="A904" i="3"/>
  <c r="C823" i="3"/>
  <c r="C768" i="3"/>
  <c r="C724" i="3"/>
  <c r="C712" i="3"/>
  <c r="C711" i="3"/>
  <c r="C710" i="3"/>
  <c r="C597" i="3"/>
  <c r="C569" i="3"/>
  <c r="C348" i="3"/>
  <c r="C319" i="3"/>
  <c r="C291" i="3"/>
  <c r="C262" i="3"/>
  <c r="C207" i="3"/>
  <c r="C96" i="3"/>
  <c r="A898" i="3"/>
  <c r="A899" i="3"/>
  <c r="A900" i="3"/>
  <c r="A901" i="3"/>
  <c r="A902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796" i="3"/>
  <c r="C739" i="3"/>
  <c r="C738" i="3"/>
  <c r="C619" i="3"/>
  <c r="C591" i="3"/>
  <c r="C571" i="3"/>
  <c r="C543" i="3"/>
  <c r="A8" i="4"/>
  <c r="C8" i="4"/>
  <c r="B6" i="4"/>
  <c r="C6" i="4"/>
  <c r="C8" i="2"/>
  <c r="D8" i="2"/>
  <c r="A8" i="2"/>
  <c r="C6" i="2"/>
  <c r="B6" i="2"/>
  <c r="D6" i="2"/>
  <c r="C8" i="1"/>
  <c r="A8" i="1"/>
  <c r="C6" i="1"/>
  <c r="B6" i="1"/>
  <c r="L8" i="4" l="1"/>
  <c r="M8" i="4"/>
  <c r="O8" i="2"/>
  <c r="Q8" i="2" s="1"/>
  <c r="I8" i="1"/>
  <c r="K8" i="1"/>
  <c r="B938" i="3"/>
  <c r="B57" i="3"/>
  <c r="B926" i="3"/>
  <c r="B730" i="3"/>
  <c r="B562" i="3"/>
  <c r="B478" i="3"/>
  <c r="B928" i="3"/>
  <c r="B897" i="3"/>
  <c r="B841" i="3"/>
  <c r="B757" i="3"/>
  <c r="B756" i="3"/>
  <c r="B532" i="3"/>
  <c r="B56" i="3"/>
  <c r="B650" i="3"/>
  <c r="B911" i="3"/>
  <c r="B895" i="3"/>
  <c r="B811" i="3"/>
  <c r="B783" i="3"/>
  <c r="B335" i="3"/>
  <c r="B939" i="3"/>
  <c r="B34" i="3"/>
  <c r="B663" i="3"/>
  <c r="B942" i="3"/>
  <c r="B914" i="3"/>
  <c r="B718" i="3"/>
  <c r="B662" i="3"/>
  <c r="B354" i="3"/>
  <c r="B773" i="3"/>
  <c r="B940" i="3"/>
  <c r="B744" i="3"/>
  <c r="B324" i="3"/>
  <c r="B721" i="3"/>
  <c r="B943" i="3"/>
  <c r="B719" i="3"/>
  <c r="B941" i="3"/>
  <c r="B745" i="3"/>
  <c r="B882" i="3"/>
  <c r="B854" i="3"/>
  <c r="B915" i="3"/>
  <c r="B678" i="3"/>
  <c r="B913" i="3"/>
  <c r="B912" i="3"/>
  <c r="B557" i="3"/>
  <c r="B421" i="3"/>
  <c r="B813" i="3"/>
  <c r="B184" i="3"/>
  <c r="B306" i="3"/>
  <c r="B561" i="3"/>
  <c r="B240" i="3"/>
  <c r="B16" i="3"/>
  <c r="B884" i="3"/>
  <c r="B548" i="3"/>
  <c r="B814" i="3"/>
  <c r="B85" i="3"/>
  <c r="B138" i="3"/>
  <c r="B520" i="3"/>
  <c r="B44" i="3"/>
  <c r="B452" i="3"/>
  <c r="B221" i="3"/>
  <c r="B193" i="3"/>
  <c r="B61" i="3"/>
  <c r="B293" i="3"/>
  <c r="B328" i="3"/>
  <c r="B453" i="3"/>
  <c r="B655" i="3"/>
  <c r="B821" i="3"/>
  <c r="B892" i="3"/>
  <c r="B696" i="3"/>
  <c r="B612" i="3"/>
  <c r="B248" i="3"/>
  <c r="B177" i="3"/>
  <c r="B218" i="3"/>
  <c r="B329" i="3"/>
  <c r="B454" i="3"/>
  <c r="B536" i="3"/>
  <c r="B723" i="3"/>
  <c r="B639" i="3"/>
  <c r="B387" i="3"/>
  <c r="B526" i="3"/>
  <c r="B564" i="3"/>
  <c r="B22" i="3"/>
  <c r="B817" i="3"/>
  <c r="B92" i="3"/>
  <c r="B173" i="3"/>
  <c r="B255" i="3"/>
  <c r="B360" i="3"/>
  <c r="B566" i="3"/>
  <c r="B694" i="3"/>
  <c r="B777" i="3"/>
  <c r="B59" i="3"/>
  <c r="B174" i="3"/>
  <c r="B398" i="3"/>
  <c r="B451" i="3"/>
  <c r="B653" i="3"/>
  <c r="B819" i="3"/>
  <c r="B502" i="3"/>
  <c r="B222" i="3"/>
  <c r="B194" i="3"/>
  <c r="B175" i="3"/>
  <c r="B568" i="3"/>
  <c r="B63" i="3"/>
  <c r="B97" i="3"/>
  <c r="B330" i="3"/>
  <c r="B455" i="3"/>
  <c r="B823" i="3"/>
  <c r="B491" i="3"/>
  <c r="B806" i="3"/>
  <c r="B666" i="3"/>
  <c r="B610" i="3"/>
  <c r="B470" i="3"/>
  <c r="B442" i="3"/>
  <c r="B414" i="3"/>
  <c r="B386" i="3"/>
  <c r="B274" i="3"/>
  <c r="B190" i="3"/>
  <c r="B134" i="3"/>
  <c r="B32" i="3"/>
  <c r="B367" i="3"/>
  <c r="B403" i="3"/>
  <c r="B456" i="3"/>
  <c r="B498" i="3"/>
  <c r="B825" i="3"/>
  <c r="B874" i="3"/>
  <c r="B805" i="3"/>
  <c r="B637" i="3"/>
  <c r="B609" i="3"/>
  <c r="B441" i="3"/>
  <c r="B413" i="3"/>
  <c r="B385" i="3"/>
  <c r="B263" i="3"/>
  <c r="B457" i="3"/>
  <c r="B619" i="3"/>
  <c r="B875" i="3"/>
  <c r="B489" i="3"/>
  <c r="B198" i="3"/>
  <c r="B144" i="3"/>
  <c r="B267" i="3"/>
  <c r="B371" i="3"/>
  <c r="B408" i="3"/>
  <c r="B622" i="3"/>
  <c r="B665" i="3"/>
  <c r="B711" i="3"/>
  <c r="B750" i="3"/>
  <c r="B717" i="3"/>
  <c r="B493" i="3"/>
  <c r="B157" i="3"/>
  <c r="B17" i="3"/>
  <c r="B86" i="3"/>
  <c r="B463" i="3"/>
  <c r="B881" i="3"/>
  <c r="B778" i="3"/>
  <c r="B147" i="3"/>
  <c r="B233" i="3"/>
  <c r="B340" i="3"/>
  <c r="B625" i="3"/>
  <c r="B791" i="3"/>
  <c r="B843" i="3"/>
  <c r="B547" i="3"/>
  <c r="B341" i="3"/>
  <c r="B792" i="3"/>
  <c r="B844" i="3"/>
  <c r="B790" i="3"/>
  <c r="B544" i="3"/>
  <c r="B43" i="3"/>
  <c r="B78" i="3"/>
  <c r="B200" i="3"/>
  <c r="B343" i="3"/>
  <c r="B424" i="3"/>
  <c r="B629" i="3"/>
  <c r="B846" i="3"/>
  <c r="B652" i="3"/>
  <c r="B226" i="3"/>
  <c r="B143" i="3"/>
  <c r="B357" i="3"/>
  <c r="B21" i="3"/>
  <c r="B106" i="3"/>
  <c r="B423" i="3"/>
  <c r="B115" i="3"/>
  <c r="B554" i="3"/>
  <c r="B591" i="3"/>
  <c r="B680" i="3"/>
  <c r="B722" i="3"/>
  <c r="B760" i="3"/>
  <c r="B890" i="3"/>
  <c r="B409" i="3"/>
  <c r="B793" i="3"/>
  <c r="B765" i="3"/>
  <c r="B737" i="3"/>
  <c r="B709" i="3"/>
  <c r="B89" i="3"/>
  <c r="B450" i="3"/>
  <c r="B249" i="3"/>
  <c r="B651" i="3"/>
  <c r="B369" i="3"/>
  <c r="B787" i="3"/>
  <c r="B800" i="3"/>
  <c r="B156" i="3"/>
  <c r="B627" i="3"/>
  <c r="B151" i="3"/>
  <c r="B237" i="3"/>
  <c r="B276" i="3"/>
  <c r="B515" i="3"/>
  <c r="B679" i="3"/>
  <c r="B759" i="3"/>
  <c r="B797" i="3"/>
  <c r="B11" i="3"/>
  <c r="B116" i="3"/>
  <c r="B202" i="3"/>
  <c r="B239" i="3"/>
  <c r="B312" i="3"/>
  <c r="B345" i="3"/>
  <c r="B426" i="3"/>
  <c r="B517" i="3"/>
  <c r="B427" i="3"/>
  <c r="B563" i="3"/>
  <c r="B333" i="3"/>
  <c r="B620" i="3"/>
  <c r="B35" i="3"/>
  <c r="B459" i="3"/>
  <c r="B487" i="3"/>
  <c r="B146" i="3"/>
  <c r="B584" i="3"/>
  <c r="B77" i="3"/>
  <c r="B235" i="3"/>
  <c r="B314" i="3"/>
  <c r="B388" i="3"/>
  <c r="B428" i="3"/>
  <c r="B556" i="3"/>
  <c r="B593" i="3"/>
  <c r="B49" i="3"/>
  <c r="B205" i="3"/>
  <c r="B283" i="3"/>
  <c r="B429" i="3"/>
  <c r="B594" i="3"/>
  <c r="B851" i="3"/>
  <c r="B816" i="3"/>
  <c r="B165" i="3"/>
  <c r="B123" i="3"/>
  <c r="B209" i="3"/>
  <c r="B433" i="3"/>
  <c r="B435" i="3"/>
  <c r="B90" i="3"/>
  <c r="B533" i="3"/>
  <c r="B253" i="3"/>
  <c r="B172" i="3"/>
  <c r="B529" i="3"/>
  <c r="B405" i="3"/>
  <c r="B301" i="3"/>
  <c r="B4" i="3"/>
  <c r="B145" i="3"/>
  <c r="B583" i="3"/>
  <c r="B879" i="3"/>
  <c r="B370" i="3"/>
  <c r="B772" i="3"/>
  <c r="B436" i="3"/>
  <c r="B72" i="3"/>
  <c r="B149" i="3"/>
  <c r="B273" i="3"/>
  <c r="B13" i="3"/>
  <c r="B48" i="3"/>
  <c r="B118" i="3"/>
  <c r="B818" i="3"/>
  <c r="B582" i="3"/>
  <c r="B119" i="3"/>
  <c r="B50" i="3"/>
  <c r="B120" i="3"/>
  <c r="B482" i="3"/>
  <c r="B595" i="3"/>
  <c r="B764" i="3"/>
  <c r="B815" i="3"/>
  <c r="B762" i="3"/>
  <c r="B521" i="3"/>
  <c r="B171" i="3"/>
  <c r="B170" i="3"/>
  <c r="B485" i="3"/>
  <c r="B358" i="3"/>
  <c r="B449" i="3"/>
  <c r="B29" i="3"/>
  <c r="B212" i="3"/>
  <c r="B396" i="3"/>
  <c r="B693" i="3"/>
  <c r="B181" i="3"/>
  <c r="B125" i="3"/>
  <c r="B265" i="3"/>
  <c r="B749" i="3"/>
  <c r="B231" i="3"/>
  <c r="B303" i="3"/>
  <c r="B372" i="3"/>
  <c r="B509" i="3"/>
  <c r="B713" i="3"/>
  <c r="B789" i="3"/>
  <c r="B100" i="3"/>
  <c r="B87" i="3"/>
  <c r="B121" i="3"/>
  <c r="B207" i="3"/>
  <c r="B317" i="3"/>
  <c r="B431" i="3"/>
  <c r="B483" i="3"/>
  <c r="B596" i="3"/>
  <c r="B647" i="3"/>
  <c r="B877" i="3"/>
  <c r="B339" i="3"/>
  <c r="B162" i="3"/>
  <c r="B900" i="3"/>
  <c r="B704" i="3"/>
  <c r="B508" i="3"/>
  <c r="B256" i="3"/>
  <c r="B88" i="3"/>
  <c r="B246" i="3"/>
  <c r="B286" i="3"/>
  <c r="B484" i="3"/>
  <c r="B648" i="3"/>
  <c r="B117" i="3"/>
  <c r="B148" i="3"/>
  <c r="B368" i="3"/>
  <c r="B399" i="3"/>
  <c r="B592" i="3"/>
  <c r="B624" i="3"/>
  <c r="B788" i="3"/>
  <c r="B820" i="3"/>
  <c r="B91" i="3"/>
  <c r="B153" i="3"/>
  <c r="B311" i="3"/>
  <c r="B342" i="3"/>
  <c r="B373" i="3"/>
  <c r="B597" i="3"/>
  <c r="B761" i="3"/>
  <c r="B686" i="3"/>
  <c r="B602" i="3"/>
  <c r="B518" i="3"/>
  <c r="B490" i="3"/>
  <c r="B462" i="3"/>
  <c r="B294" i="3"/>
  <c r="B266" i="3"/>
  <c r="B182" i="3"/>
  <c r="B154" i="3"/>
  <c r="B126" i="3"/>
  <c r="B98" i="3"/>
  <c r="B62" i="3"/>
  <c r="B93" i="3"/>
  <c r="B313" i="3"/>
  <c r="B344" i="3"/>
  <c r="B375" i="3"/>
  <c r="B535" i="3"/>
  <c r="B567" i="3"/>
  <c r="B599" i="3"/>
  <c r="B763" i="3"/>
  <c r="B795" i="3"/>
  <c r="B880" i="3"/>
  <c r="B852" i="3"/>
  <c r="B656" i="3"/>
  <c r="B628" i="3"/>
  <c r="B516" i="3"/>
  <c r="B33" i="3"/>
  <c r="B95" i="3"/>
  <c r="B127" i="3"/>
  <c r="B315" i="3"/>
  <c r="B377" i="3"/>
  <c r="B733" i="3"/>
  <c r="B799" i="3"/>
  <c r="B827" i="3"/>
  <c r="B179" i="3"/>
  <c r="B31" i="3"/>
  <c r="B3" i="3"/>
  <c r="B65" i="3"/>
  <c r="B316" i="3"/>
  <c r="B347" i="3"/>
  <c r="B538" i="3"/>
  <c r="B734" i="3"/>
  <c r="B826" i="3"/>
  <c r="B507" i="3"/>
  <c r="B735" i="3"/>
  <c r="B767" i="3"/>
  <c r="B834" i="3"/>
  <c r="B5" i="3"/>
  <c r="B36" i="3"/>
  <c r="B67" i="3"/>
  <c r="B287" i="3"/>
  <c r="B349" i="3"/>
  <c r="B573" i="3"/>
  <c r="B736" i="3"/>
  <c r="B769" i="3"/>
  <c r="B574" i="3"/>
  <c r="B540" i="3"/>
  <c r="B99" i="3"/>
  <c r="B64" i="3"/>
  <c r="B6" i="3"/>
  <c r="B37" i="3"/>
  <c r="B288" i="3"/>
  <c r="B319" i="3"/>
  <c r="B541" i="3"/>
  <c r="B575" i="3"/>
  <c r="B705" i="3"/>
  <c r="B539" i="3"/>
  <c r="B69" i="3"/>
  <c r="B227" i="3"/>
  <c r="B258" i="3"/>
  <c r="B289" i="3"/>
  <c r="B510" i="3"/>
  <c r="B706" i="3"/>
  <c r="B902" i="3"/>
  <c r="B8" i="3"/>
  <c r="B39" i="3"/>
  <c r="B71" i="3"/>
  <c r="B228" i="3"/>
  <c r="B259" i="3"/>
  <c r="B321" i="3"/>
  <c r="B479" i="3"/>
  <c r="B511" i="3"/>
  <c r="B543" i="3"/>
  <c r="B675" i="3"/>
  <c r="B707" i="3"/>
  <c r="B739" i="3"/>
  <c r="B871" i="3"/>
  <c r="B284" i="3"/>
  <c r="B60" i="3"/>
  <c r="B9" i="3"/>
  <c r="B260" i="3"/>
  <c r="B545" i="3"/>
  <c r="B741" i="3"/>
  <c r="B712" i="3"/>
  <c r="B480" i="3"/>
  <c r="B872" i="3"/>
  <c r="B41" i="3"/>
  <c r="B199" i="3"/>
  <c r="B230" i="3"/>
  <c r="B261" i="3"/>
  <c r="B481" i="3"/>
  <c r="B677" i="3"/>
  <c r="B873" i="3"/>
  <c r="B853" i="3"/>
  <c r="B676" i="3"/>
  <c r="B356" i="3"/>
  <c r="B10" i="3"/>
  <c r="B38" i="3"/>
  <c r="B262" i="3"/>
  <c r="B290" i="3"/>
  <c r="B374" i="3"/>
  <c r="B402" i="3"/>
  <c r="B430" i="3"/>
  <c r="B458" i="3"/>
  <c r="B514" i="3"/>
  <c r="B542" i="3"/>
  <c r="B570" i="3"/>
  <c r="B598" i="3"/>
  <c r="B626" i="3"/>
  <c r="B654" i="3"/>
  <c r="B682" i="3"/>
  <c r="B710" i="3"/>
  <c r="B40" i="3"/>
  <c r="B152" i="3"/>
  <c r="B180" i="3"/>
  <c r="B236" i="3"/>
  <c r="B264" i="3"/>
  <c r="B292" i="3"/>
  <c r="B320" i="3"/>
  <c r="B348" i="3"/>
  <c r="B376" i="3"/>
  <c r="B432" i="3"/>
  <c r="B111" i="3"/>
  <c r="B758" i="3"/>
  <c r="B786" i="3"/>
  <c r="B866" i="3"/>
  <c r="B30" i="3"/>
  <c r="B58" i="3"/>
  <c r="B422" i="3"/>
  <c r="B114" i="3"/>
  <c r="B842" i="3"/>
  <c r="B142" i="3"/>
  <c r="B238" i="3"/>
  <c r="B359" i="3"/>
  <c r="B425" i="3"/>
  <c r="B600" i="3"/>
  <c r="B883" i="3"/>
  <c r="B129" i="3"/>
  <c r="B197" i="3"/>
  <c r="B225" i="3"/>
  <c r="B278" i="3"/>
  <c r="B305" i="3"/>
  <c r="B318" i="3"/>
  <c r="B332" i="3"/>
  <c r="B346" i="3"/>
  <c r="B506" i="3"/>
  <c r="B546" i="3"/>
  <c r="B614" i="3"/>
  <c r="B695" i="3"/>
  <c r="B856" i="3"/>
  <c r="B870" i="3"/>
  <c r="B669" i="3"/>
  <c r="B254" i="3"/>
  <c r="B361" i="3"/>
  <c r="B534" i="3"/>
  <c r="B415" i="3"/>
  <c r="B603" i="3"/>
  <c r="B630" i="3"/>
  <c r="B658" i="3"/>
  <c r="B684" i="3"/>
  <c r="B724" i="3"/>
  <c r="B738" i="3"/>
  <c r="B24" i="3"/>
  <c r="B201" i="3"/>
  <c r="B229" i="3"/>
  <c r="B322" i="3"/>
  <c r="B350" i="3"/>
  <c r="B12" i="3"/>
  <c r="B66" i="3"/>
  <c r="B80" i="3"/>
  <c r="B94" i="3"/>
  <c r="B257" i="3"/>
  <c r="B378" i="3"/>
  <c r="B444" i="3"/>
  <c r="B537" i="3"/>
  <c r="B848" i="3"/>
  <c r="B512" i="3"/>
  <c r="B714" i="3"/>
  <c r="B862" i="3"/>
  <c r="B876" i="3"/>
  <c r="B901" i="3"/>
  <c r="B14" i="3"/>
  <c r="B68" i="3"/>
  <c r="B122" i="3"/>
  <c r="B204" i="3"/>
  <c r="B232" i="3"/>
  <c r="B406" i="3"/>
  <c r="B796" i="3"/>
  <c r="B96" i="3"/>
  <c r="B136" i="3"/>
  <c r="B150" i="3"/>
  <c r="B285" i="3"/>
  <c r="B460" i="3"/>
  <c r="B486" i="3"/>
  <c r="B621" i="3"/>
  <c r="B649" i="3"/>
  <c r="B824" i="3"/>
  <c r="B770" i="3"/>
  <c r="B42" i="3"/>
  <c r="B178" i="3"/>
  <c r="B434" i="3"/>
  <c r="B798" i="3"/>
  <c r="B878" i="3"/>
  <c r="B70" i="3"/>
  <c r="B124" i="3"/>
  <c r="B206" i="3"/>
  <c r="B220" i="3"/>
  <c r="B234" i="3"/>
  <c r="B247" i="3"/>
  <c r="B394" i="3"/>
  <c r="B528" i="3"/>
  <c r="B785" i="3"/>
  <c r="B865" i="3"/>
  <c r="B475" i="3"/>
  <c r="B139" i="3"/>
  <c r="B691" i="3"/>
  <c r="B812" i="3"/>
  <c r="B355" i="3"/>
  <c r="B503" i="3"/>
  <c r="B75" i="3"/>
  <c r="B252" i="3"/>
  <c r="B439" i="3"/>
  <c r="B466" i="3"/>
  <c r="B560" i="3"/>
  <c r="B748" i="3"/>
  <c r="B803" i="3"/>
  <c r="B830" i="3"/>
  <c r="B896" i="3"/>
  <c r="B279" i="3"/>
  <c r="B440" i="3"/>
  <c r="B467" i="3"/>
  <c r="B615" i="3"/>
  <c r="B642" i="3"/>
  <c r="B130" i="3"/>
  <c r="B476" i="3"/>
  <c r="B103" i="3"/>
  <c r="B587" i="3"/>
  <c r="B76" i="3"/>
  <c r="B383" i="3"/>
  <c r="B839" i="3"/>
  <c r="B112" i="3"/>
  <c r="B84" i="3"/>
  <c r="B300" i="3"/>
  <c r="B327" i="3"/>
  <c r="B382" i="3"/>
  <c r="B448" i="3"/>
  <c r="B474" i="3"/>
  <c r="B501" i="3"/>
  <c r="B664" i="3"/>
  <c r="B690" i="3"/>
  <c r="B771" i="3"/>
  <c r="B838" i="3"/>
  <c r="B891" i="3"/>
  <c r="B840" i="3"/>
  <c r="B73" i="3"/>
  <c r="B195" i="3"/>
  <c r="B223" i="3"/>
  <c r="B250" i="3"/>
  <c r="B437" i="3"/>
  <c r="B464" i="3"/>
  <c r="B477" i="3"/>
  <c r="B504" i="3"/>
  <c r="B585" i="3"/>
  <c r="B667" i="3"/>
  <c r="B746" i="3"/>
  <c r="B801" i="3"/>
  <c r="B168" i="3"/>
  <c r="B692" i="3"/>
  <c r="B18" i="3"/>
  <c r="B45" i="3"/>
  <c r="B113" i="3"/>
  <c r="B140" i="3"/>
  <c r="B167" i="3"/>
  <c r="B384" i="3"/>
  <c r="B410" i="3"/>
  <c r="B530" i="3"/>
  <c r="B867" i="3"/>
  <c r="B46" i="3"/>
  <c r="B101" i="3"/>
  <c r="B141" i="3"/>
  <c r="B411" i="3"/>
  <c r="B531" i="3"/>
  <c r="B720" i="3"/>
  <c r="B774" i="3"/>
  <c r="B828" i="3"/>
  <c r="B868" i="3"/>
  <c r="B894" i="3"/>
  <c r="B74" i="3"/>
  <c r="B128" i="3"/>
  <c r="B155" i="3"/>
  <c r="B196" i="3"/>
  <c r="B224" i="3"/>
  <c r="B251" i="3"/>
  <c r="B277" i="3"/>
  <c r="B304" i="3"/>
  <c r="B331" i="3"/>
  <c r="B438" i="3"/>
  <c r="B505" i="3"/>
  <c r="B519" i="3"/>
  <c r="B559" i="3"/>
  <c r="B586" i="3"/>
  <c r="B613" i="3"/>
  <c r="B668" i="3"/>
  <c r="B747" i="3"/>
  <c r="B19" i="3"/>
  <c r="B47" i="3"/>
  <c r="B102" i="3"/>
  <c r="B169" i="3"/>
  <c r="B183" i="3"/>
  <c r="B412" i="3"/>
  <c r="B492" i="3"/>
  <c r="B641" i="3"/>
  <c r="B775" i="3"/>
  <c r="B802" i="3"/>
  <c r="B829" i="3"/>
  <c r="B855" i="3"/>
  <c r="B869" i="3"/>
  <c r="B23" i="3"/>
  <c r="B105" i="3"/>
  <c r="B214" i="3"/>
  <c r="B268" i="3"/>
  <c r="B281" i="3"/>
  <c r="B308" i="3"/>
  <c r="B362" i="3"/>
  <c r="B469" i="3"/>
  <c r="B549" i="3"/>
  <c r="B617" i="3"/>
  <c r="B751" i="3"/>
  <c r="B832" i="3"/>
  <c r="B886" i="3"/>
  <c r="B898" i="3"/>
  <c r="B131" i="3"/>
  <c r="B280" i="3"/>
  <c r="B831" i="3"/>
  <c r="B241" i="3"/>
  <c r="B671" i="3"/>
  <c r="B51" i="3"/>
  <c r="B132" i="3"/>
  <c r="B159" i="3"/>
  <c r="B187" i="3"/>
  <c r="B242" i="3"/>
  <c r="B496" i="3"/>
  <c r="B523" i="3"/>
  <c r="B577" i="3"/>
  <c r="B590" i="3"/>
  <c r="B604" i="3"/>
  <c r="B631" i="3"/>
  <c r="B645" i="3"/>
  <c r="B659" i="3"/>
  <c r="B698" i="3"/>
  <c r="B725" i="3"/>
  <c r="B779" i="3"/>
  <c r="B859" i="3"/>
  <c r="B670" i="3"/>
  <c r="B334" i="3"/>
  <c r="B158" i="3"/>
  <c r="B416" i="3"/>
  <c r="B443" i="3"/>
  <c r="B550" i="3"/>
  <c r="B618" i="3"/>
  <c r="B672" i="3"/>
  <c r="B752" i="3"/>
  <c r="B766" i="3"/>
  <c r="B833" i="3"/>
  <c r="B79" i="3"/>
  <c r="B215" i="3"/>
  <c r="B269" i="3"/>
  <c r="B295" i="3"/>
  <c r="B336" i="3"/>
  <c r="B363" i="3"/>
  <c r="B52" i="3"/>
  <c r="B133" i="3"/>
  <c r="B160" i="3"/>
  <c r="B188" i="3"/>
  <c r="B243" i="3"/>
  <c r="B282" i="3"/>
  <c r="B309" i="3"/>
  <c r="B497" i="3"/>
  <c r="B524" i="3"/>
  <c r="B578" i="3"/>
  <c r="B605" i="3"/>
  <c r="B632" i="3"/>
  <c r="B646" i="3"/>
  <c r="B660" i="3"/>
  <c r="B699" i="3"/>
  <c r="B726" i="3"/>
  <c r="B780" i="3"/>
  <c r="B794" i="3"/>
  <c r="B807" i="3"/>
  <c r="B860" i="3"/>
  <c r="B887" i="3"/>
  <c r="B216" i="3"/>
  <c r="B551" i="3"/>
  <c r="B753" i="3"/>
  <c r="B53" i="3"/>
  <c r="B161" i="3"/>
  <c r="B189" i="3"/>
  <c r="B244" i="3"/>
  <c r="B270" i="3"/>
  <c r="B310" i="3"/>
  <c r="B417" i="3"/>
  <c r="B525" i="3"/>
  <c r="B579" i="3"/>
  <c r="B606" i="3"/>
  <c r="B633" i="3"/>
  <c r="B661" i="3"/>
  <c r="B687" i="3"/>
  <c r="B700" i="3"/>
  <c r="B727" i="3"/>
  <c r="B781" i="3"/>
  <c r="B808" i="3"/>
  <c r="B861" i="3"/>
  <c r="B888" i="3"/>
  <c r="B307" i="3"/>
  <c r="B468" i="3"/>
  <c r="B885" i="3"/>
  <c r="B389" i="3"/>
  <c r="B495" i="3"/>
  <c r="B522" i="3"/>
  <c r="B576" i="3"/>
  <c r="B589" i="3"/>
  <c r="B644" i="3"/>
  <c r="B697" i="3"/>
  <c r="B107" i="3"/>
  <c r="B296" i="3"/>
  <c r="B323" i="3"/>
  <c r="B337" i="3"/>
  <c r="B364" i="3"/>
  <c r="B673" i="3"/>
  <c r="B26" i="3"/>
  <c r="B81" i="3"/>
  <c r="B108" i="3"/>
  <c r="B217" i="3"/>
  <c r="B297" i="3"/>
  <c r="B338" i="3"/>
  <c r="B365" i="3"/>
  <c r="B379" i="3"/>
  <c r="B445" i="3"/>
  <c r="B472" i="3"/>
  <c r="B552" i="3"/>
  <c r="B674" i="3"/>
  <c r="B754" i="3"/>
  <c r="B822" i="3"/>
  <c r="B835" i="3"/>
  <c r="B471" i="3"/>
  <c r="B54" i="3"/>
  <c r="B135" i="3"/>
  <c r="B245" i="3"/>
  <c r="B271" i="3"/>
  <c r="B352" i="3"/>
  <c r="B392" i="3"/>
  <c r="B418" i="3"/>
  <c r="B499" i="3"/>
  <c r="B580" i="3"/>
  <c r="B607" i="3"/>
  <c r="B634" i="3"/>
  <c r="B688" i="3"/>
  <c r="B701" i="3"/>
  <c r="B728" i="3"/>
  <c r="B782" i="3"/>
  <c r="B889" i="3"/>
  <c r="B25" i="3"/>
  <c r="B391" i="3"/>
  <c r="B27" i="3"/>
  <c r="B82" i="3"/>
  <c r="B109" i="3"/>
  <c r="B298" i="3"/>
  <c r="B325" i="3"/>
  <c r="B366" i="3"/>
  <c r="B380" i="3"/>
  <c r="B446" i="3"/>
  <c r="B553" i="3"/>
  <c r="B715" i="3"/>
  <c r="B755" i="3"/>
  <c r="B104" i="3"/>
  <c r="B643" i="3"/>
  <c r="B858" i="3"/>
  <c r="B55" i="3"/>
  <c r="B163" i="3"/>
  <c r="B191" i="3"/>
  <c r="B272" i="3"/>
  <c r="B353" i="3"/>
  <c r="B419" i="3"/>
  <c r="B608" i="3"/>
  <c r="B635" i="3"/>
  <c r="B689" i="3"/>
  <c r="B702" i="3"/>
  <c r="B729" i="3"/>
  <c r="B810" i="3"/>
  <c r="B850" i="3"/>
  <c r="B863" i="3"/>
  <c r="B804" i="3"/>
  <c r="B616" i="3"/>
  <c r="B581" i="3"/>
  <c r="B716" i="3"/>
  <c r="B837" i="3"/>
  <c r="B494" i="3"/>
  <c r="B588" i="3"/>
  <c r="B213" i="3"/>
  <c r="B186" i="3"/>
  <c r="B28" i="3"/>
  <c r="B83" i="3"/>
  <c r="B110" i="3"/>
  <c r="B219" i="3"/>
  <c r="B299" i="3"/>
  <c r="B326" i="3"/>
  <c r="B381" i="3"/>
  <c r="B393" i="3"/>
  <c r="B407" i="3"/>
  <c r="B447" i="3"/>
  <c r="B473" i="3"/>
  <c r="B500" i="3"/>
  <c r="B527" i="3"/>
  <c r="B15" i="3"/>
  <c r="B137" i="3"/>
  <c r="B164" i="3"/>
  <c r="B192" i="3"/>
  <c r="B420" i="3"/>
  <c r="B636" i="3"/>
  <c r="B784" i="3"/>
  <c r="B864" i="3"/>
  <c r="A2" i="3"/>
  <c r="B2" i="3" l="1"/>
</calcChain>
</file>

<file path=xl/sharedStrings.xml><?xml version="1.0" encoding="utf-8"?>
<sst xmlns="http://schemas.openxmlformats.org/spreadsheetml/2006/main" count="81" uniqueCount="36">
  <si>
    <t>Start Date</t>
  </si>
  <si>
    <t>End Date</t>
  </si>
  <si>
    <t>Dates</t>
  </si>
  <si>
    <t>PX_LAST</t>
  </si>
  <si>
    <t>380 CST</t>
  </si>
  <si>
    <t>JKM</t>
  </si>
  <si>
    <t>Conversion</t>
  </si>
  <si>
    <t>in BOE</t>
  </si>
  <si>
    <t>TTFG1MON OECM Index</t>
  </si>
  <si>
    <t>Conversion in BOE</t>
  </si>
  <si>
    <t>Final result</t>
  </si>
  <si>
    <t>TTF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</si>
  <si>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</si>
  <si>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</si>
  <si>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</si>
  <si>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</si>
  <si>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</si>
  <si>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</si>
  <si>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</si>
  <si>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</si>
  <si>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</si>
  <si>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</si>
  <si>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</si>
  <si>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</si>
  <si>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</si>
  <si>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</si>
  <si>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</si>
  <si>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</si>
  <si>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</si>
  <si>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1% NWE</t>
  </si>
  <si>
    <t>F35RM1 SONA Index</t>
  </si>
  <si>
    <t>JKL1 COMB Comdty</t>
  </si>
  <si>
    <t>GFP00090 Index</t>
  </si>
  <si>
    <t>EUR BGN Curncy</t>
  </si>
  <si>
    <t>FSROM1 Index</t>
  </si>
  <si>
    <t>FSS3M1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</si>
</sst>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NumberFormat="1"/>
    <xf numFmtId="0" fontId="0" fillId="0" borderId="1" xfId="0" applyFont="1" applyBorder="1"/>
  </cellXfs>
  <cellStyles count="1">
    <cellStyle name="Normal" xfId="0" builtinId="0"/>
  </cellStyles>
  <dxfs count="5">
    <dxf>
      <numFmt numFmtId="164" formatCode="dd\.mm\.yyyy"/>
    </dxf>
    <dxf>
      <numFmt numFmtId="164" formatCode="dd\.mm\.yyyy"/>
    </dxf>
    <dxf>
      <numFmt numFmtId="164" formatCode="dd\.mm\.yyyy"/>
    </dxf>
    <dxf>
      <numFmt numFmtId="164" formatCode="dd\.mm\.yyyy"/>
    </dxf>
    <dxf>
      <numFmt numFmtId="164" formatCode="dd\.mm\.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BDH|16357572651769697615</stp>
        <tr r="C8" s="2"/>
      </tp>
      <tp t="e">
        <v>#N/A</v>
        <stp/>
        <stp>BDH|10936675104666532984</stp>
        <tr r="A8" s="4"/>
      </tp>
    </main>
    <main first="bloomberg.rtd">
      <tp t="s">
        <v>Last Price</v>
        <stp/>
        <stp>##V3_BFIELDINFOV12</stp>
        <stp>[Gas vs Fuel.xlsx]TTF vs 3.5 Barg!R6C2</stp>
        <stp>PX_LAST</stp>
        <tr r="B6" s="4"/>
      </tp>
      <tp t="s">
        <v>Last Price</v>
        <stp/>
        <stp>##V3_BFIELDINFOV12</stp>
        <stp>[Gas vs Fuel.xlsx]TTF vs 3.5 Barg!R6C3</stp>
        <stp>PX_LAST</stp>
        <tr r="C6" s="4"/>
      </tp>
    </main>
    <main first="bofaddin.rtdserver">
      <tp t="e">
        <v>#N/A</v>
        <stp/>
        <stp>BDH|9086682015501513733</stp>
        <tr r="C8" s="4"/>
      </tp>
      <tp t="e">
        <v>#N/A</v>
        <stp/>
        <stp>BDH|3614738384831980884</stp>
        <tr r="D8" s="2"/>
      </tp>
      <tp t="e">
        <v>#N/A</v>
        <stp/>
        <stp>BDH|8821923932970219438</stp>
        <tr r="A8" s="1"/>
      </tp>
      <tp t="e">
        <v>#N/A</v>
        <stp/>
        <stp>BDH|8063397091442312736</stp>
        <tr r="A8" s="2"/>
      </tp>
      <tp t="e">
        <v>#N/A</v>
        <stp/>
        <stp>BDH|1711111041354604288</stp>
        <tr r="C8" s="1"/>
      </tp>
    </main>
    <main first="bloomberg.rtd">
      <tp t="s">
        <v>Last Price</v>
        <stp/>
        <stp>##V3_BFIELDINFOV12</stp>
        <stp>[Gas vs Fuel.xlsx]JKM vs 380!R6C3</stp>
        <stp>PX_LAST</stp>
        <tr r="C6" s="1"/>
      </tp>
      <tp t="s">
        <v>Last Price</v>
        <stp/>
        <stp>##V3_BFIELDINFOV12</stp>
        <stp>[Gas vs Fuel.xlsx]JKM vs 380!R6C2</stp>
        <stp>PX_LAST</stp>
        <tr r="B6" s="1"/>
      </tp>
      <tp t="s">
        <v>Last Price</v>
        <stp/>
        <stp>##V3_BFIELDINFOV12</stp>
        <stp>[Gas vs Fuel.xlsx]TTF vs 1%!R6C2</stp>
        <stp>PX_LAST</stp>
        <tr r="B6" s="2"/>
      </tp>
      <tp t="s">
        <v>Last Price</v>
        <stp/>
        <stp>##V3_BFIELDINFOV12</stp>
        <stp>[Gas vs Fuel.xlsx]TTF vs 1%!R6C3</stp>
        <stp>PX_LAST</stp>
        <tr r="C6" s="2"/>
      </tp>
      <tp t="s">
        <v>Last Price</v>
        <stp/>
        <stp>##V3_BFIELDINFOV12</stp>
        <stp>[Gas vs Fuel.xlsx]TTF vs 1%!R6C4</stp>
        <stp>PX_LAST</stp>
        <tr r="D6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JKM vs 380 CST (BOE)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28590654706444E-2"/>
          <c:y val="0.10230969117152947"/>
          <c:w val="0.93885671483639954"/>
          <c:h val="0.70516014329329613"/>
        </c:manualLayout>
      </c:layout>
      <c:lineChart>
        <c:grouping val="standard"/>
        <c:varyColors val="0"/>
        <c:ser>
          <c:idx val="0"/>
          <c:order val="0"/>
          <c:tx>
            <c:strRef>
              <c:f>'JKM vs 380'!$J$4</c:f>
              <c:strCache>
                <c:ptCount val="1"/>
                <c:pt idx="0">
                  <c:v>JKM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'JKM vs 380'!$I$8:$I$873</c:f>
              <c:numCache>
                <c:formatCode>dd\.mm\.yyyy</c:formatCode>
                <c:ptCount val="866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</c:numCache>
            </c:numRef>
          </c:cat>
          <c:val>
            <c:numRef>
              <c:f>'JKM vs 380'!$J$8:$J$873</c:f>
              <c:numCache>
                <c:formatCode>General</c:formatCode>
                <c:ptCount val="866"/>
                <c:pt idx="0">
                  <c:v>176.929</c:v>
                </c:pt>
                <c:pt idx="1">
                  <c:v>189.92099999999999</c:v>
                </c:pt>
                <c:pt idx="2">
                  <c:v>198.30199999999999</c:v>
                </c:pt>
                <c:pt idx="3">
                  <c:v>197.60599999999999</c:v>
                </c:pt>
                <c:pt idx="4">
                  <c:v>196.91</c:v>
                </c:pt>
                <c:pt idx="5">
                  <c:v>192.93699999999998</c:v>
                </c:pt>
                <c:pt idx="6">
                  <c:v>190.90699999999998</c:v>
                </c:pt>
                <c:pt idx="7">
                  <c:v>191.4</c:v>
                </c:pt>
                <c:pt idx="8">
                  <c:v>189.10899999999998</c:v>
                </c:pt>
                <c:pt idx="9">
                  <c:v>190.50099999999998</c:v>
                </c:pt>
                <c:pt idx="10">
                  <c:v>190.50099999999998</c:v>
                </c:pt>
                <c:pt idx="11">
                  <c:v>133.023</c:v>
                </c:pt>
                <c:pt idx="12">
                  <c:v>122.61199999999999</c:v>
                </c:pt>
                <c:pt idx="13">
                  <c:v>119.04499999999999</c:v>
                </c:pt>
                <c:pt idx="14">
                  <c:v>128.12199999999999</c:v>
                </c:pt>
                <c:pt idx="15">
                  <c:v>146.102</c:v>
                </c:pt>
                <c:pt idx="16">
                  <c:v>150.82899999999998</c:v>
                </c:pt>
                <c:pt idx="17">
                  <c:v>149.785</c:v>
                </c:pt>
                <c:pt idx="18">
                  <c:v>146.595</c:v>
                </c:pt>
                <c:pt idx="19">
                  <c:v>155.49799999999999</c:v>
                </c:pt>
                <c:pt idx="20">
                  <c:v>143.31800000000001</c:v>
                </c:pt>
                <c:pt idx="21">
                  <c:v>137.48899999999998</c:v>
                </c:pt>
                <c:pt idx="22">
                  <c:v>140.35999999999999</c:v>
                </c:pt>
                <c:pt idx="23">
                  <c:v>141.172</c:v>
                </c:pt>
                <c:pt idx="24">
                  <c:v>147.03</c:v>
                </c:pt>
                <c:pt idx="25">
                  <c:v>145.58000000000001</c:v>
                </c:pt>
                <c:pt idx="26">
                  <c:v>146.76900000000001</c:v>
                </c:pt>
                <c:pt idx="27">
                  <c:v>143.34700000000001</c:v>
                </c:pt>
                <c:pt idx="28">
                  <c:v>143.81100000000001</c:v>
                </c:pt>
                <c:pt idx="29">
                  <c:v>142.506</c:v>
                </c:pt>
                <c:pt idx="30">
                  <c:v>144.333</c:v>
                </c:pt>
                <c:pt idx="31">
                  <c:v>143.92699999999999</c:v>
                </c:pt>
                <c:pt idx="32">
                  <c:v>133.83499999999998</c:v>
                </c:pt>
                <c:pt idx="33">
                  <c:v>142.15800000000002</c:v>
                </c:pt>
                <c:pt idx="34">
                  <c:v>138.06899999999999</c:v>
                </c:pt>
                <c:pt idx="35">
                  <c:v>138.06899999999999</c:v>
                </c:pt>
                <c:pt idx="36">
                  <c:v>150.56800000000001</c:v>
                </c:pt>
                <c:pt idx="37">
                  <c:v>167.99699999999999</c:v>
                </c:pt>
                <c:pt idx="38">
                  <c:v>214.65799999999999</c:v>
                </c:pt>
                <c:pt idx="39">
                  <c:v>159.55799999999999</c:v>
                </c:pt>
                <c:pt idx="40">
                  <c:v>162.10999999999999</c:v>
                </c:pt>
                <c:pt idx="41">
                  <c:v>182.7</c:v>
                </c:pt>
                <c:pt idx="42">
                  <c:v>223.32900000000001</c:v>
                </c:pt>
                <c:pt idx="43">
                  <c:v>252.88</c:v>
                </c:pt>
                <c:pt idx="44">
                  <c:v>224.17</c:v>
                </c:pt>
                <c:pt idx="45">
                  <c:v>300.23699999999997</c:v>
                </c:pt>
                <c:pt idx="46">
                  <c:v>247.19599999999997</c:v>
                </c:pt>
                <c:pt idx="47">
                  <c:v>225.99700000000001</c:v>
                </c:pt>
                <c:pt idx="48">
                  <c:v>222.285</c:v>
                </c:pt>
                <c:pt idx="49">
                  <c:v>215.441</c:v>
                </c:pt>
                <c:pt idx="50">
                  <c:v>216.04999999999998</c:v>
                </c:pt>
                <c:pt idx="51">
                  <c:v>217.18099999999998</c:v>
                </c:pt>
                <c:pt idx="52">
                  <c:v>195.08299999999997</c:v>
                </c:pt>
                <c:pt idx="53">
                  <c:v>206.21899999999999</c:v>
                </c:pt>
                <c:pt idx="54">
                  <c:v>205.87099999999998</c:v>
                </c:pt>
                <c:pt idx="55">
                  <c:v>201.898</c:v>
                </c:pt>
                <c:pt idx="56">
                  <c:v>198.21499999999997</c:v>
                </c:pt>
                <c:pt idx="57">
                  <c:v>197.89599999999999</c:v>
                </c:pt>
                <c:pt idx="58">
                  <c:v>201.14400000000001</c:v>
                </c:pt>
                <c:pt idx="59">
                  <c:v>199.69399999999999</c:v>
                </c:pt>
                <c:pt idx="60">
                  <c:v>197.02599999999998</c:v>
                </c:pt>
                <c:pt idx="61">
                  <c:v>196.47499999999999</c:v>
                </c:pt>
                <c:pt idx="62">
                  <c:v>198.07</c:v>
                </c:pt>
                <c:pt idx="63">
                  <c:v>205.523</c:v>
                </c:pt>
                <c:pt idx="64">
                  <c:v>201.20199999999997</c:v>
                </c:pt>
                <c:pt idx="65">
                  <c:v>191.11</c:v>
                </c:pt>
                <c:pt idx="66">
                  <c:v>194.03899999999999</c:v>
                </c:pt>
                <c:pt idx="67">
                  <c:v>193.95199999999997</c:v>
                </c:pt>
                <c:pt idx="68">
                  <c:v>191.98</c:v>
                </c:pt>
                <c:pt idx="69">
                  <c:v>194.90899999999996</c:v>
                </c:pt>
                <c:pt idx="70">
                  <c:v>191.51600000000002</c:v>
                </c:pt>
                <c:pt idx="71">
                  <c:v>191.197</c:v>
                </c:pt>
                <c:pt idx="72">
                  <c:v>190.96499999999997</c:v>
                </c:pt>
                <c:pt idx="73">
                  <c:v>190.994</c:v>
                </c:pt>
                <c:pt idx="74">
                  <c:v>190.994</c:v>
                </c:pt>
                <c:pt idx="75">
                  <c:v>147.14600000000002</c:v>
                </c:pt>
                <c:pt idx="76">
                  <c:v>145.696</c:v>
                </c:pt>
                <c:pt idx="77">
                  <c:v>146.16</c:v>
                </c:pt>
                <c:pt idx="78">
                  <c:v>146.68199999999999</c:v>
                </c:pt>
                <c:pt idx="79">
                  <c:v>147.87100000000001</c:v>
                </c:pt>
                <c:pt idx="80">
                  <c:v>147.291</c:v>
                </c:pt>
                <c:pt idx="81">
                  <c:v>144.971</c:v>
                </c:pt>
                <c:pt idx="82">
                  <c:v>145.84099999999998</c:v>
                </c:pt>
                <c:pt idx="83">
                  <c:v>143.95599999999999</c:v>
                </c:pt>
                <c:pt idx="84">
                  <c:v>142.274</c:v>
                </c:pt>
                <c:pt idx="85">
                  <c:v>136.29999999999998</c:v>
                </c:pt>
                <c:pt idx="86">
                  <c:v>136.29999999999998</c:v>
                </c:pt>
                <c:pt idx="87">
                  <c:v>139.43199999999999</c:v>
                </c:pt>
                <c:pt idx="88">
                  <c:v>140.041</c:v>
                </c:pt>
                <c:pt idx="89">
                  <c:v>139.374</c:v>
                </c:pt>
                <c:pt idx="90">
                  <c:v>134.29900000000001</c:v>
                </c:pt>
                <c:pt idx="91">
                  <c:v>133.28399999999999</c:v>
                </c:pt>
                <c:pt idx="92">
                  <c:v>135.57499999999999</c:v>
                </c:pt>
                <c:pt idx="93">
                  <c:v>136.47399999999999</c:v>
                </c:pt>
                <c:pt idx="94">
                  <c:v>135.91139999999999</c:v>
                </c:pt>
                <c:pt idx="95">
                  <c:v>116.14499999999998</c:v>
                </c:pt>
                <c:pt idx="96">
                  <c:v>116.43499999999999</c:v>
                </c:pt>
                <c:pt idx="97">
                  <c:v>122.75699999999999</c:v>
                </c:pt>
                <c:pt idx="98">
                  <c:v>126.38199999999999</c:v>
                </c:pt>
                <c:pt idx="99">
                  <c:v>126.58499999999999</c:v>
                </c:pt>
                <c:pt idx="100">
                  <c:v>131.08000000000001</c:v>
                </c:pt>
                <c:pt idx="101">
                  <c:v>128.006</c:v>
                </c:pt>
                <c:pt idx="102">
                  <c:v>128.87599999999998</c:v>
                </c:pt>
                <c:pt idx="103">
                  <c:v>130.41299999999998</c:v>
                </c:pt>
                <c:pt idx="104">
                  <c:v>131.22499999999999</c:v>
                </c:pt>
                <c:pt idx="105">
                  <c:v>131.22499999999999</c:v>
                </c:pt>
                <c:pt idx="106">
                  <c:v>139.63499999999999</c:v>
                </c:pt>
                <c:pt idx="107">
                  <c:v>139.28700000000001</c:v>
                </c:pt>
                <c:pt idx="108">
                  <c:v>139.28700000000001</c:v>
                </c:pt>
                <c:pt idx="109">
                  <c:v>139.28700000000001</c:v>
                </c:pt>
                <c:pt idx="110">
                  <c:v>135.459</c:v>
                </c:pt>
                <c:pt idx="111">
                  <c:v>132.64600000000002</c:v>
                </c:pt>
                <c:pt idx="112">
                  <c:v>132.095</c:v>
                </c:pt>
                <c:pt idx="113">
                  <c:v>134.328</c:v>
                </c:pt>
                <c:pt idx="114">
                  <c:v>134.357</c:v>
                </c:pt>
                <c:pt idx="115">
                  <c:v>133.60300000000001</c:v>
                </c:pt>
                <c:pt idx="116">
                  <c:v>134.41499999999999</c:v>
                </c:pt>
                <c:pt idx="117">
                  <c:v>135.691</c:v>
                </c:pt>
                <c:pt idx="118">
                  <c:v>200.97</c:v>
                </c:pt>
                <c:pt idx="119">
                  <c:v>196.93899999999999</c:v>
                </c:pt>
                <c:pt idx="120">
                  <c:v>196.93899999999999</c:v>
                </c:pt>
                <c:pt idx="121">
                  <c:v>216.48500000000001</c:v>
                </c:pt>
                <c:pt idx="122">
                  <c:v>215.238</c:v>
                </c:pt>
                <c:pt idx="123">
                  <c:v>215.35400000000001</c:v>
                </c:pt>
                <c:pt idx="124">
                  <c:v>215.15099999999998</c:v>
                </c:pt>
                <c:pt idx="125">
                  <c:v>215.12200000000001</c:v>
                </c:pt>
                <c:pt idx="126">
                  <c:v>214.6</c:v>
                </c:pt>
                <c:pt idx="127">
                  <c:v>215.52799999999996</c:v>
                </c:pt>
                <c:pt idx="128">
                  <c:v>224.22799999999998</c:v>
                </c:pt>
                <c:pt idx="129">
                  <c:v>224.31499999999997</c:v>
                </c:pt>
                <c:pt idx="130">
                  <c:v>224.31499999999997</c:v>
                </c:pt>
                <c:pt idx="131">
                  <c:v>232.55099999999999</c:v>
                </c:pt>
                <c:pt idx="132">
                  <c:v>223.93799999999999</c:v>
                </c:pt>
                <c:pt idx="133">
                  <c:v>229.506</c:v>
                </c:pt>
                <c:pt idx="134">
                  <c:v>228.43299999999999</c:v>
                </c:pt>
                <c:pt idx="135">
                  <c:v>225.27200000000002</c:v>
                </c:pt>
                <c:pt idx="136">
                  <c:v>224.054</c:v>
                </c:pt>
                <c:pt idx="137">
                  <c:v>227.38899999999998</c:v>
                </c:pt>
                <c:pt idx="138">
                  <c:v>227.447</c:v>
                </c:pt>
                <c:pt idx="139">
                  <c:v>226.66980000000001</c:v>
                </c:pt>
                <c:pt idx="140">
                  <c:v>212.25099999999998</c:v>
                </c:pt>
                <c:pt idx="141">
                  <c:v>217.41299999999998</c:v>
                </c:pt>
                <c:pt idx="142">
                  <c:v>221.386</c:v>
                </c:pt>
                <c:pt idx="143">
                  <c:v>220.95099999999999</c:v>
                </c:pt>
                <c:pt idx="144">
                  <c:v>226.142</c:v>
                </c:pt>
                <c:pt idx="145">
                  <c:v>228.46199999999999</c:v>
                </c:pt>
                <c:pt idx="146">
                  <c:v>233.21799999999999</c:v>
                </c:pt>
                <c:pt idx="147">
                  <c:v>250.154</c:v>
                </c:pt>
                <c:pt idx="148">
                  <c:v>240.93199999999999</c:v>
                </c:pt>
                <c:pt idx="149">
                  <c:v>244.905</c:v>
                </c:pt>
                <c:pt idx="150">
                  <c:v>260.01400000000001</c:v>
                </c:pt>
                <c:pt idx="151">
                  <c:v>262.62400000000002</c:v>
                </c:pt>
                <c:pt idx="152">
                  <c:v>266.51</c:v>
                </c:pt>
                <c:pt idx="153">
                  <c:v>258.70899999999995</c:v>
                </c:pt>
                <c:pt idx="154">
                  <c:v>259.02799999999996</c:v>
                </c:pt>
                <c:pt idx="155">
                  <c:v>257.92599999999999</c:v>
                </c:pt>
                <c:pt idx="156">
                  <c:v>258.79599999999999</c:v>
                </c:pt>
                <c:pt idx="157">
                  <c:v>259.31799999999998</c:v>
                </c:pt>
                <c:pt idx="158">
                  <c:v>262.94299999999998</c:v>
                </c:pt>
                <c:pt idx="159">
                  <c:v>263.262</c:v>
                </c:pt>
                <c:pt idx="160">
                  <c:v>263.56939999999997</c:v>
                </c:pt>
                <c:pt idx="161">
                  <c:v>328.947</c:v>
                </c:pt>
                <c:pt idx="162">
                  <c:v>329.55599999999998</c:v>
                </c:pt>
                <c:pt idx="163">
                  <c:v>334.08</c:v>
                </c:pt>
                <c:pt idx="164">
                  <c:v>330.71600000000001</c:v>
                </c:pt>
                <c:pt idx="165">
                  <c:v>335.35599999999999</c:v>
                </c:pt>
                <c:pt idx="166">
                  <c:v>326.714</c:v>
                </c:pt>
                <c:pt idx="167">
                  <c:v>384.27899999999994</c:v>
                </c:pt>
                <c:pt idx="168">
                  <c:v>405.73899999999998</c:v>
                </c:pt>
                <c:pt idx="169">
                  <c:v>399.03999999999996</c:v>
                </c:pt>
                <c:pt idx="170">
                  <c:v>398.25700000000001</c:v>
                </c:pt>
                <c:pt idx="171">
                  <c:v>340.72099999999995</c:v>
                </c:pt>
                <c:pt idx="172">
                  <c:v>312.91000000000003</c:v>
                </c:pt>
                <c:pt idx="173">
                  <c:v>343.09899999999999</c:v>
                </c:pt>
                <c:pt idx="174">
                  <c:v>320.42099999999999</c:v>
                </c:pt>
                <c:pt idx="175">
                  <c:v>320.42099999999999</c:v>
                </c:pt>
                <c:pt idx="176">
                  <c:v>317.202</c:v>
                </c:pt>
                <c:pt idx="177">
                  <c:v>320.16000000000003</c:v>
                </c:pt>
                <c:pt idx="178">
                  <c:v>306.44299999999998</c:v>
                </c:pt>
                <c:pt idx="179">
                  <c:v>312.62</c:v>
                </c:pt>
                <c:pt idx="180">
                  <c:v>308.125</c:v>
                </c:pt>
                <c:pt idx="181">
                  <c:v>307.60299999999995</c:v>
                </c:pt>
                <c:pt idx="182">
                  <c:v>307.83499999999998</c:v>
                </c:pt>
                <c:pt idx="183">
                  <c:v>310.34640000000002</c:v>
                </c:pt>
                <c:pt idx="184">
                  <c:v>244.52799999999996</c:v>
                </c:pt>
                <c:pt idx="185">
                  <c:v>243.42599999999999</c:v>
                </c:pt>
                <c:pt idx="186">
                  <c:v>251.05299999999997</c:v>
                </c:pt>
                <c:pt idx="187">
                  <c:v>225.70699999999999</c:v>
                </c:pt>
                <c:pt idx="188">
                  <c:v>231.47799999999998</c:v>
                </c:pt>
                <c:pt idx="189">
                  <c:v>217.90600000000001</c:v>
                </c:pt>
                <c:pt idx="190">
                  <c:v>218.60199999999998</c:v>
                </c:pt>
                <c:pt idx="191">
                  <c:v>246.32599999999999</c:v>
                </c:pt>
                <c:pt idx="192">
                  <c:v>238.98899999999998</c:v>
                </c:pt>
                <c:pt idx="193">
                  <c:v>226.80899999999997</c:v>
                </c:pt>
                <c:pt idx="194">
                  <c:v>224.60499999999999</c:v>
                </c:pt>
                <c:pt idx="195">
                  <c:v>225.44599999999997</c:v>
                </c:pt>
                <c:pt idx="196">
                  <c:v>221.53100000000001</c:v>
                </c:pt>
                <c:pt idx="197">
                  <c:v>203.28999999999996</c:v>
                </c:pt>
                <c:pt idx="198">
                  <c:v>207.95899999999997</c:v>
                </c:pt>
                <c:pt idx="199">
                  <c:v>199.86799999999999</c:v>
                </c:pt>
                <c:pt idx="200">
                  <c:v>198.70799999999997</c:v>
                </c:pt>
                <c:pt idx="201">
                  <c:v>201.75299999999999</c:v>
                </c:pt>
                <c:pt idx="202">
                  <c:v>201.28899999999999</c:v>
                </c:pt>
                <c:pt idx="203">
                  <c:v>202.04300000000001</c:v>
                </c:pt>
                <c:pt idx="204">
                  <c:v>201.71820000000002</c:v>
                </c:pt>
                <c:pt idx="205">
                  <c:v>179.33600000000001</c:v>
                </c:pt>
                <c:pt idx="206">
                  <c:v>172.202</c:v>
                </c:pt>
                <c:pt idx="207">
                  <c:v>175.827</c:v>
                </c:pt>
                <c:pt idx="208">
                  <c:v>187.63</c:v>
                </c:pt>
                <c:pt idx="209">
                  <c:v>188.32599999999999</c:v>
                </c:pt>
                <c:pt idx="210">
                  <c:v>181.482</c:v>
                </c:pt>
                <c:pt idx="211">
                  <c:v>179.916</c:v>
                </c:pt>
                <c:pt idx="212">
                  <c:v>176.60999999999999</c:v>
                </c:pt>
                <c:pt idx="213">
                  <c:v>176.84199999999998</c:v>
                </c:pt>
                <c:pt idx="214">
                  <c:v>174.928</c:v>
                </c:pt>
                <c:pt idx="215">
                  <c:v>159.703</c:v>
                </c:pt>
                <c:pt idx="216">
                  <c:v>159.732</c:v>
                </c:pt>
                <c:pt idx="217">
                  <c:v>168.809</c:v>
                </c:pt>
                <c:pt idx="218">
                  <c:v>161.327</c:v>
                </c:pt>
                <c:pt idx="219">
                  <c:v>167.76499999999999</c:v>
                </c:pt>
                <c:pt idx="220">
                  <c:v>157.73099999999999</c:v>
                </c:pt>
                <c:pt idx="221">
                  <c:v>161.70399999999998</c:v>
                </c:pt>
                <c:pt idx="222">
                  <c:v>160.834</c:v>
                </c:pt>
                <c:pt idx="223">
                  <c:v>159.761</c:v>
                </c:pt>
                <c:pt idx="224">
                  <c:v>157.905</c:v>
                </c:pt>
                <c:pt idx="225">
                  <c:v>157.934</c:v>
                </c:pt>
                <c:pt idx="226">
                  <c:v>158.90259999999998</c:v>
                </c:pt>
                <c:pt idx="227">
                  <c:v>150.13300000000001</c:v>
                </c:pt>
                <c:pt idx="228">
                  <c:v>152.62700000000001</c:v>
                </c:pt>
                <c:pt idx="229">
                  <c:v>153.03300000000002</c:v>
                </c:pt>
                <c:pt idx="230">
                  <c:v>158.34</c:v>
                </c:pt>
                <c:pt idx="231">
                  <c:v>169.447</c:v>
                </c:pt>
                <c:pt idx="232">
                  <c:v>180.46699999999998</c:v>
                </c:pt>
                <c:pt idx="233">
                  <c:v>180.46699999999998</c:v>
                </c:pt>
                <c:pt idx="234">
                  <c:v>173.768</c:v>
                </c:pt>
                <c:pt idx="235">
                  <c:v>175.624</c:v>
                </c:pt>
                <c:pt idx="236">
                  <c:v>176.929</c:v>
                </c:pt>
                <c:pt idx="237">
                  <c:v>193.19800000000001</c:v>
                </c:pt>
                <c:pt idx="238">
                  <c:v>195.92400000000001</c:v>
                </c:pt>
                <c:pt idx="239">
                  <c:v>184.208</c:v>
                </c:pt>
                <c:pt idx="240">
                  <c:v>192.47300000000001</c:v>
                </c:pt>
                <c:pt idx="241">
                  <c:v>190.50099999999998</c:v>
                </c:pt>
                <c:pt idx="242">
                  <c:v>193.43</c:v>
                </c:pt>
                <c:pt idx="243">
                  <c:v>198.911</c:v>
                </c:pt>
                <c:pt idx="244">
                  <c:v>193.517</c:v>
                </c:pt>
                <c:pt idx="245">
                  <c:v>190.96499999999997</c:v>
                </c:pt>
                <c:pt idx="246">
                  <c:v>193.40099999999998</c:v>
                </c:pt>
                <c:pt idx="247">
                  <c:v>193.63299999999998</c:v>
                </c:pt>
                <c:pt idx="248">
                  <c:v>193.96939999999998</c:v>
                </c:pt>
                <c:pt idx="249">
                  <c:v>206.33500000000001</c:v>
                </c:pt>
                <c:pt idx="250">
                  <c:v>211.642</c:v>
                </c:pt>
                <c:pt idx="251">
                  <c:v>202.50699999999998</c:v>
                </c:pt>
                <c:pt idx="252">
                  <c:v>183.744</c:v>
                </c:pt>
                <c:pt idx="253">
                  <c:v>183.483</c:v>
                </c:pt>
                <c:pt idx="254">
                  <c:v>163.096</c:v>
                </c:pt>
                <c:pt idx="255">
                  <c:v>163.096</c:v>
                </c:pt>
                <c:pt idx="256">
                  <c:v>163.47299999999998</c:v>
                </c:pt>
                <c:pt idx="257">
                  <c:v>165.358</c:v>
                </c:pt>
                <c:pt idx="258">
                  <c:v>167.214</c:v>
                </c:pt>
                <c:pt idx="259">
                  <c:v>171.18700000000001</c:v>
                </c:pt>
                <c:pt idx="260">
                  <c:v>171.18700000000001</c:v>
                </c:pt>
                <c:pt idx="261">
                  <c:v>170.20099999999999</c:v>
                </c:pt>
                <c:pt idx="262">
                  <c:v>171.1</c:v>
                </c:pt>
                <c:pt idx="263">
                  <c:v>167.33</c:v>
                </c:pt>
                <c:pt idx="264">
                  <c:v>165.01</c:v>
                </c:pt>
                <c:pt idx="265">
                  <c:v>157.267</c:v>
                </c:pt>
                <c:pt idx="266">
                  <c:v>156.94799999999998</c:v>
                </c:pt>
                <c:pt idx="267">
                  <c:v>155.846</c:v>
                </c:pt>
                <c:pt idx="268">
                  <c:v>155.208</c:v>
                </c:pt>
                <c:pt idx="269">
                  <c:v>155.48059999999998</c:v>
                </c:pt>
                <c:pt idx="270">
                  <c:v>155.48059999999998</c:v>
                </c:pt>
                <c:pt idx="271">
                  <c:v>131.80500000000001</c:v>
                </c:pt>
                <c:pt idx="272">
                  <c:v>133.922</c:v>
                </c:pt>
                <c:pt idx="273">
                  <c:v>133.10999999999999</c:v>
                </c:pt>
                <c:pt idx="274">
                  <c:v>132.327</c:v>
                </c:pt>
                <c:pt idx="275">
                  <c:v>134.87899999999999</c:v>
                </c:pt>
                <c:pt idx="276">
                  <c:v>128.267</c:v>
                </c:pt>
                <c:pt idx="277">
                  <c:v>121.452</c:v>
                </c:pt>
                <c:pt idx="278">
                  <c:v>116.95699999999999</c:v>
                </c:pt>
                <c:pt idx="279">
                  <c:v>113.1</c:v>
                </c:pt>
                <c:pt idx="280">
                  <c:v>113.01299999999999</c:v>
                </c:pt>
                <c:pt idx="281">
                  <c:v>110.34499999999998</c:v>
                </c:pt>
                <c:pt idx="282">
                  <c:v>110.026</c:v>
                </c:pt>
                <c:pt idx="283">
                  <c:v>106.54600000000001</c:v>
                </c:pt>
                <c:pt idx="284">
                  <c:v>107.44499999999999</c:v>
                </c:pt>
                <c:pt idx="285">
                  <c:v>107.271</c:v>
                </c:pt>
                <c:pt idx="286">
                  <c:v>105.47299999999998</c:v>
                </c:pt>
                <c:pt idx="287">
                  <c:v>103.994</c:v>
                </c:pt>
                <c:pt idx="288">
                  <c:v>103.907</c:v>
                </c:pt>
                <c:pt idx="289">
                  <c:v>104.31299999999999</c:v>
                </c:pt>
                <c:pt idx="290">
                  <c:v>103.791</c:v>
                </c:pt>
                <c:pt idx="291">
                  <c:v>103.762</c:v>
                </c:pt>
                <c:pt idx="292">
                  <c:v>103.71560000000001</c:v>
                </c:pt>
                <c:pt idx="293">
                  <c:v>94.51100000000001</c:v>
                </c:pt>
                <c:pt idx="294">
                  <c:v>92.335999999999999</c:v>
                </c:pt>
                <c:pt idx="295">
                  <c:v>92.335999999999999</c:v>
                </c:pt>
                <c:pt idx="296">
                  <c:v>82.94</c:v>
                </c:pt>
                <c:pt idx="297">
                  <c:v>86.072000000000003</c:v>
                </c:pt>
                <c:pt idx="298">
                  <c:v>86.42</c:v>
                </c:pt>
                <c:pt idx="299">
                  <c:v>86.941999999999993</c:v>
                </c:pt>
                <c:pt idx="300">
                  <c:v>86.826000000000008</c:v>
                </c:pt>
                <c:pt idx="301">
                  <c:v>83.287999999999997</c:v>
                </c:pt>
                <c:pt idx="302">
                  <c:v>84.563999999999993</c:v>
                </c:pt>
                <c:pt idx="303">
                  <c:v>84.593000000000004</c:v>
                </c:pt>
                <c:pt idx="304">
                  <c:v>83.084999999999994</c:v>
                </c:pt>
                <c:pt idx="305">
                  <c:v>82.852999999999994</c:v>
                </c:pt>
                <c:pt idx="306">
                  <c:v>80.85199999999999</c:v>
                </c:pt>
                <c:pt idx="307">
                  <c:v>80.590999999999994</c:v>
                </c:pt>
                <c:pt idx="308">
                  <c:v>82.998000000000005</c:v>
                </c:pt>
                <c:pt idx="309">
                  <c:v>82.09899999999999</c:v>
                </c:pt>
                <c:pt idx="310">
                  <c:v>82.620999999999995</c:v>
                </c:pt>
                <c:pt idx="311">
                  <c:v>82.36</c:v>
                </c:pt>
                <c:pt idx="312">
                  <c:v>82.174399999999991</c:v>
                </c:pt>
                <c:pt idx="313">
                  <c:v>78.619</c:v>
                </c:pt>
                <c:pt idx="314">
                  <c:v>76.444000000000003</c:v>
                </c:pt>
                <c:pt idx="315">
                  <c:v>76.298999999999992</c:v>
                </c:pt>
                <c:pt idx="316">
                  <c:v>79.140999999999991</c:v>
                </c:pt>
                <c:pt idx="317">
                  <c:v>73.311999999999998</c:v>
                </c:pt>
                <c:pt idx="318">
                  <c:v>77.343000000000004</c:v>
                </c:pt>
                <c:pt idx="319">
                  <c:v>73.66</c:v>
                </c:pt>
                <c:pt idx="320">
                  <c:v>72.644999999999996</c:v>
                </c:pt>
                <c:pt idx="321">
                  <c:v>72.528999999999996</c:v>
                </c:pt>
                <c:pt idx="322">
                  <c:v>72.703000000000003</c:v>
                </c:pt>
                <c:pt idx="323">
                  <c:v>73.66</c:v>
                </c:pt>
                <c:pt idx="324">
                  <c:v>78.387</c:v>
                </c:pt>
                <c:pt idx="325">
                  <c:v>73.95</c:v>
                </c:pt>
                <c:pt idx="326">
                  <c:v>76.328000000000003</c:v>
                </c:pt>
                <c:pt idx="327">
                  <c:v>73.543999999999997</c:v>
                </c:pt>
                <c:pt idx="328">
                  <c:v>73.224999999999994</c:v>
                </c:pt>
                <c:pt idx="329">
                  <c:v>73.224999999999994</c:v>
                </c:pt>
                <c:pt idx="330">
                  <c:v>73.224999999999994</c:v>
                </c:pt>
                <c:pt idx="331">
                  <c:v>72.906000000000006</c:v>
                </c:pt>
                <c:pt idx="332">
                  <c:v>73.224999999999994</c:v>
                </c:pt>
                <c:pt idx="333">
                  <c:v>73.108999999999995</c:v>
                </c:pt>
                <c:pt idx="334">
                  <c:v>73.039400000000001</c:v>
                </c:pt>
                <c:pt idx="335">
                  <c:v>72.441999999999993</c:v>
                </c:pt>
                <c:pt idx="336">
                  <c:v>74.53</c:v>
                </c:pt>
                <c:pt idx="337">
                  <c:v>71.020999999999987</c:v>
                </c:pt>
                <c:pt idx="338">
                  <c:v>70.962999999999994</c:v>
                </c:pt>
                <c:pt idx="339">
                  <c:v>68.903999999999996</c:v>
                </c:pt>
                <c:pt idx="340">
                  <c:v>68.875</c:v>
                </c:pt>
                <c:pt idx="341">
                  <c:v>68.701000000000008</c:v>
                </c:pt>
                <c:pt idx="342">
                  <c:v>67.512</c:v>
                </c:pt>
                <c:pt idx="343">
                  <c:v>67.251000000000005</c:v>
                </c:pt>
                <c:pt idx="344">
                  <c:v>66.990000000000009</c:v>
                </c:pt>
                <c:pt idx="345">
                  <c:v>66.990000000000009</c:v>
                </c:pt>
                <c:pt idx="346">
                  <c:v>66.670999999999992</c:v>
                </c:pt>
                <c:pt idx="347">
                  <c:v>66.7</c:v>
                </c:pt>
                <c:pt idx="348">
                  <c:v>65.597999999999999</c:v>
                </c:pt>
                <c:pt idx="349">
                  <c:v>65.626999999999995</c:v>
                </c:pt>
                <c:pt idx="350">
                  <c:v>65.626999999999995</c:v>
                </c:pt>
                <c:pt idx="351">
                  <c:v>65.191999999999993</c:v>
                </c:pt>
                <c:pt idx="352">
                  <c:v>65.018000000000001</c:v>
                </c:pt>
                <c:pt idx="353">
                  <c:v>64.727999999999994</c:v>
                </c:pt>
                <c:pt idx="354">
                  <c:v>64.466999999999999</c:v>
                </c:pt>
                <c:pt idx="355">
                  <c:v>64.084199999999996</c:v>
                </c:pt>
                <c:pt idx="356">
                  <c:v>57.158999999999999</c:v>
                </c:pt>
                <c:pt idx="357">
                  <c:v>57.680999999999997</c:v>
                </c:pt>
                <c:pt idx="358">
                  <c:v>56.346999999999994</c:v>
                </c:pt>
                <c:pt idx="359">
                  <c:v>57.071999999999996</c:v>
                </c:pt>
                <c:pt idx="360">
                  <c:v>56.579000000000001</c:v>
                </c:pt>
                <c:pt idx="361">
                  <c:v>56.462999999999994</c:v>
                </c:pt>
                <c:pt idx="362">
                  <c:v>55.564</c:v>
                </c:pt>
                <c:pt idx="363">
                  <c:v>54.23</c:v>
                </c:pt>
                <c:pt idx="364">
                  <c:v>53.562999999999995</c:v>
                </c:pt>
                <c:pt idx="365">
                  <c:v>53.562999999999995</c:v>
                </c:pt>
                <c:pt idx="366">
                  <c:v>54.317</c:v>
                </c:pt>
                <c:pt idx="367">
                  <c:v>53.853000000000002</c:v>
                </c:pt>
                <c:pt idx="368">
                  <c:v>53.737000000000002</c:v>
                </c:pt>
                <c:pt idx="369">
                  <c:v>53.853000000000002</c:v>
                </c:pt>
                <c:pt idx="370">
                  <c:v>53.737000000000002</c:v>
                </c:pt>
                <c:pt idx="371">
                  <c:v>53.418000000000006</c:v>
                </c:pt>
                <c:pt idx="372">
                  <c:v>53.562999999999995</c:v>
                </c:pt>
                <c:pt idx="373">
                  <c:v>53.418000000000006</c:v>
                </c:pt>
                <c:pt idx="374">
                  <c:v>53.65</c:v>
                </c:pt>
                <c:pt idx="375">
                  <c:v>53.737000000000002</c:v>
                </c:pt>
                <c:pt idx="376">
                  <c:v>53.940000000000005</c:v>
                </c:pt>
                <c:pt idx="377">
                  <c:v>54.52</c:v>
                </c:pt>
                <c:pt idx="378">
                  <c:v>55.587199999999996</c:v>
                </c:pt>
                <c:pt idx="379">
                  <c:v>64.959999999999994</c:v>
                </c:pt>
                <c:pt idx="380">
                  <c:v>64.959999999999994</c:v>
                </c:pt>
                <c:pt idx="381">
                  <c:v>73.891999999999996</c:v>
                </c:pt>
                <c:pt idx="382">
                  <c:v>72.35499999999999</c:v>
                </c:pt>
                <c:pt idx="383">
                  <c:v>69.97699999999999</c:v>
                </c:pt>
                <c:pt idx="384">
                  <c:v>68.643000000000001</c:v>
                </c:pt>
                <c:pt idx="385">
                  <c:v>68.381999999999991</c:v>
                </c:pt>
                <c:pt idx="386">
                  <c:v>70.006</c:v>
                </c:pt>
                <c:pt idx="387">
                  <c:v>69.715999999999994</c:v>
                </c:pt>
                <c:pt idx="388">
                  <c:v>70.295999999999992</c:v>
                </c:pt>
                <c:pt idx="389">
                  <c:v>70.992000000000004</c:v>
                </c:pt>
                <c:pt idx="390">
                  <c:v>70.063999999999993</c:v>
                </c:pt>
                <c:pt idx="391">
                  <c:v>70.063999999999993</c:v>
                </c:pt>
                <c:pt idx="392">
                  <c:v>70.179999999999993</c:v>
                </c:pt>
                <c:pt idx="393">
                  <c:v>70.034999999999997</c:v>
                </c:pt>
                <c:pt idx="394">
                  <c:v>70.093000000000004</c:v>
                </c:pt>
                <c:pt idx="395">
                  <c:v>69.948000000000008</c:v>
                </c:pt>
                <c:pt idx="396">
                  <c:v>69.715999999999994</c:v>
                </c:pt>
                <c:pt idx="397">
                  <c:v>69.454999999999998</c:v>
                </c:pt>
                <c:pt idx="398">
                  <c:v>69.078000000000003</c:v>
                </c:pt>
                <c:pt idx="399">
                  <c:v>68.840199999999996</c:v>
                </c:pt>
                <c:pt idx="400">
                  <c:v>61.247999999999998</c:v>
                </c:pt>
                <c:pt idx="401">
                  <c:v>63.915999999999997</c:v>
                </c:pt>
                <c:pt idx="402">
                  <c:v>62.320999999999991</c:v>
                </c:pt>
                <c:pt idx="403">
                  <c:v>63.335999999999999</c:v>
                </c:pt>
                <c:pt idx="404">
                  <c:v>63.132999999999996</c:v>
                </c:pt>
                <c:pt idx="405">
                  <c:v>65.307999999999993</c:v>
                </c:pt>
                <c:pt idx="406">
                  <c:v>66.468000000000004</c:v>
                </c:pt>
                <c:pt idx="407">
                  <c:v>64.38</c:v>
                </c:pt>
                <c:pt idx="408">
                  <c:v>63.626000000000005</c:v>
                </c:pt>
                <c:pt idx="409">
                  <c:v>62.523999999999994</c:v>
                </c:pt>
                <c:pt idx="410">
                  <c:v>63.335999999999999</c:v>
                </c:pt>
                <c:pt idx="411">
                  <c:v>63.365000000000002</c:v>
                </c:pt>
                <c:pt idx="412">
                  <c:v>63.626000000000005</c:v>
                </c:pt>
                <c:pt idx="413">
                  <c:v>63.8</c:v>
                </c:pt>
                <c:pt idx="414">
                  <c:v>63.539000000000001</c:v>
                </c:pt>
                <c:pt idx="415">
                  <c:v>63.683999999999997</c:v>
                </c:pt>
                <c:pt idx="416">
                  <c:v>63.539000000000001</c:v>
                </c:pt>
                <c:pt idx="417">
                  <c:v>63.973999999999997</c:v>
                </c:pt>
                <c:pt idx="418">
                  <c:v>64.060999999999993</c:v>
                </c:pt>
                <c:pt idx="419">
                  <c:v>64.293000000000006</c:v>
                </c:pt>
                <c:pt idx="420">
                  <c:v>64.640999999999991</c:v>
                </c:pt>
                <c:pt idx="421">
                  <c:v>64.989000000000004</c:v>
                </c:pt>
                <c:pt idx="422">
                  <c:v>83.055999999999997</c:v>
                </c:pt>
                <c:pt idx="423">
                  <c:v>82.128</c:v>
                </c:pt>
                <c:pt idx="424">
                  <c:v>80.91</c:v>
                </c:pt>
                <c:pt idx="425">
                  <c:v>82.94</c:v>
                </c:pt>
                <c:pt idx="426">
                  <c:v>82.94</c:v>
                </c:pt>
                <c:pt idx="427">
                  <c:v>79.662999999999997</c:v>
                </c:pt>
                <c:pt idx="428">
                  <c:v>74.935999999999993</c:v>
                </c:pt>
                <c:pt idx="429">
                  <c:v>78.067999999999998</c:v>
                </c:pt>
                <c:pt idx="430">
                  <c:v>78.067999999999998</c:v>
                </c:pt>
                <c:pt idx="431">
                  <c:v>77.690999999999988</c:v>
                </c:pt>
                <c:pt idx="432">
                  <c:v>77.748999999999995</c:v>
                </c:pt>
                <c:pt idx="433">
                  <c:v>76.559999999999988</c:v>
                </c:pt>
                <c:pt idx="434">
                  <c:v>77.690999999999988</c:v>
                </c:pt>
                <c:pt idx="435">
                  <c:v>77.690999999999988</c:v>
                </c:pt>
                <c:pt idx="436">
                  <c:v>76.792000000000002</c:v>
                </c:pt>
                <c:pt idx="437">
                  <c:v>76.618000000000009</c:v>
                </c:pt>
                <c:pt idx="438">
                  <c:v>77.256</c:v>
                </c:pt>
                <c:pt idx="439">
                  <c:v>77.313999999999993</c:v>
                </c:pt>
                <c:pt idx="440">
                  <c:v>77.632999999999996</c:v>
                </c:pt>
                <c:pt idx="441">
                  <c:v>77.662000000000006</c:v>
                </c:pt>
                <c:pt idx="442">
                  <c:v>77.662000000000006</c:v>
                </c:pt>
                <c:pt idx="443">
                  <c:v>77.516999999999996</c:v>
                </c:pt>
                <c:pt idx="444">
                  <c:v>77.308199999999999</c:v>
                </c:pt>
                <c:pt idx="445">
                  <c:v>81.141999999999996</c:v>
                </c:pt>
                <c:pt idx="446">
                  <c:v>82.649999999999991</c:v>
                </c:pt>
                <c:pt idx="447">
                  <c:v>82.591999999999999</c:v>
                </c:pt>
                <c:pt idx="448">
                  <c:v>83.114000000000004</c:v>
                </c:pt>
                <c:pt idx="449">
                  <c:v>84.650999999999996</c:v>
                </c:pt>
                <c:pt idx="450">
                  <c:v>86.941999999999993</c:v>
                </c:pt>
                <c:pt idx="451">
                  <c:v>84.97</c:v>
                </c:pt>
                <c:pt idx="452">
                  <c:v>84.650999999999996</c:v>
                </c:pt>
                <c:pt idx="453">
                  <c:v>85.60799999999999</c:v>
                </c:pt>
                <c:pt idx="454">
                  <c:v>84.853999999999999</c:v>
                </c:pt>
                <c:pt idx="455">
                  <c:v>83.491</c:v>
                </c:pt>
                <c:pt idx="456">
                  <c:v>82.620999999999995</c:v>
                </c:pt>
                <c:pt idx="457">
                  <c:v>82.07</c:v>
                </c:pt>
                <c:pt idx="458">
                  <c:v>81.808999999999997</c:v>
                </c:pt>
                <c:pt idx="459">
                  <c:v>81.634999999999991</c:v>
                </c:pt>
                <c:pt idx="460">
                  <c:v>82.09899999999999</c:v>
                </c:pt>
                <c:pt idx="461">
                  <c:v>82.620999999999995</c:v>
                </c:pt>
                <c:pt idx="462">
                  <c:v>82.968999999999994</c:v>
                </c:pt>
                <c:pt idx="463">
                  <c:v>83.287999999999997</c:v>
                </c:pt>
                <c:pt idx="464">
                  <c:v>83.954999999999998</c:v>
                </c:pt>
                <c:pt idx="465">
                  <c:v>102.776</c:v>
                </c:pt>
                <c:pt idx="466">
                  <c:v>102.34099999999999</c:v>
                </c:pt>
                <c:pt idx="467">
                  <c:v>106.08199999999999</c:v>
                </c:pt>
                <c:pt idx="468">
                  <c:v>105.821</c:v>
                </c:pt>
                <c:pt idx="469">
                  <c:v>106.71999999999998</c:v>
                </c:pt>
                <c:pt idx="470">
                  <c:v>107.79300000000001</c:v>
                </c:pt>
                <c:pt idx="471">
                  <c:v>103.47199999999999</c:v>
                </c:pt>
                <c:pt idx="472">
                  <c:v>104.13899999999998</c:v>
                </c:pt>
                <c:pt idx="473">
                  <c:v>103.878</c:v>
                </c:pt>
                <c:pt idx="474">
                  <c:v>103.791</c:v>
                </c:pt>
                <c:pt idx="475">
                  <c:v>103.878</c:v>
                </c:pt>
                <c:pt idx="476">
                  <c:v>102.776</c:v>
                </c:pt>
                <c:pt idx="477">
                  <c:v>102.399</c:v>
                </c:pt>
                <c:pt idx="478">
                  <c:v>102.34099999999999</c:v>
                </c:pt>
                <c:pt idx="479">
                  <c:v>101.90599999999999</c:v>
                </c:pt>
                <c:pt idx="480">
                  <c:v>101.181</c:v>
                </c:pt>
                <c:pt idx="481">
                  <c:v>100.65900000000001</c:v>
                </c:pt>
                <c:pt idx="482">
                  <c:v>100.282</c:v>
                </c:pt>
                <c:pt idx="483">
                  <c:v>100.07899999999999</c:v>
                </c:pt>
                <c:pt idx="484">
                  <c:v>99.672999999999988</c:v>
                </c:pt>
                <c:pt idx="485">
                  <c:v>99.759999999999991</c:v>
                </c:pt>
                <c:pt idx="486">
                  <c:v>99.325000000000003</c:v>
                </c:pt>
                <c:pt idx="487">
                  <c:v>99.191599999999994</c:v>
                </c:pt>
                <c:pt idx="488">
                  <c:v>99.18</c:v>
                </c:pt>
                <c:pt idx="489">
                  <c:v>98.454999999999998</c:v>
                </c:pt>
                <c:pt idx="490">
                  <c:v>99.325000000000003</c:v>
                </c:pt>
                <c:pt idx="491">
                  <c:v>95.497</c:v>
                </c:pt>
                <c:pt idx="492">
                  <c:v>95.641999999999982</c:v>
                </c:pt>
                <c:pt idx="493">
                  <c:v>95.641999999999982</c:v>
                </c:pt>
                <c:pt idx="494">
                  <c:v>99.150999999999996</c:v>
                </c:pt>
                <c:pt idx="495">
                  <c:v>95.728999999999985</c:v>
                </c:pt>
                <c:pt idx="496">
                  <c:v>95.236000000000004</c:v>
                </c:pt>
                <c:pt idx="497">
                  <c:v>94.221000000000004</c:v>
                </c:pt>
                <c:pt idx="498">
                  <c:v>93.583000000000013</c:v>
                </c:pt>
                <c:pt idx="499">
                  <c:v>94.25</c:v>
                </c:pt>
                <c:pt idx="500">
                  <c:v>93.09</c:v>
                </c:pt>
                <c:pt idx="501">
                  <c:v>93.147999999999996</c:v>
                </c:pt>
                <c:pt idx="502">
                  <c:v>92.828999999999994</c:v>
                </c:pt>
                <c:pt idx="503">
                  <c:v>93.09</c:v>
                </c:pt>
                <c:pt idx="504">
                  <c:v>92.655000000000001</c:v>
                </c:pt>
                <c:pt idx="505">
                  <c:v>91.320999999999998</c:v>
                </c:pt>
                <c:pt idx="506">
                  <c:v>90.566999999999993</c:v>
                </c:pt>
                <c:pt idx="507">
                  <c:v>89.638999999999996</c:v>
                </c:pt>
                <c:pt idx="508">
                  <c:v>88.884999999999991</c:v>
                </c:pt>
                <c:pt idx="509">
                  <c:v>88.142599999999987</c:v>
                </c:pt>
                <c:pt idx="510">
                  <c:v>71.890999999999991</c:v>
                </c:pt>
                <c:pt idx="511">
                  <c:v>68.295000000000002</c:v>
                </c:pt>
                <c:pt idx="512">
                  <c:v>68.498000000000005</c:v>
                </c:pt>
                <c:pt idx="513">
                  <c:v>69.222999999999999</c:v>
                </c:pt>
                <c:pt idx="514">
                  <c:v>69.281000000000006</c:v>
                </c:pt>
                <c:pt idx="515">
                  <c:v>69.281000000000006</c:v>
                </c:pt>
                <c:pt idx="516">
                  <c:v>69.281000000000006</c:v>
                </c:pt>
                <c:pt idx="517">
                  <c:v>68.845999999999989</c:v>
                </c:pt>
                <c:pt idx="518">
                  <c:v>68.004999999999995</c:v>
                </c:pt>
                <c:pt idx="519">
                  <c:v>66.816000000000003</c:v>
                </c:pt>
                <c:pt idx="520">
                  <c:v>66.816000000000003</c:v>
                </c:pt>
                <c:pt idx="521">
                  <c:v>66.670999999999992</c:v>
                </c:pt>
                <c:pt idx="522">
                  <c:v>66.7</c:v>
                </c:pt>
                <c:pt idx="523">
                  <c:v>67.018999999999991</c:v>
                </c:pt>
                <c:pt idx="524">
                  <c:v>67.076999999999998</c:v>
                </c:pt>
                <c:pt idx="525">
                  <c:v>66.584000000000003</c:v>
                </c:pt>
                <c:pt idx="526">
                  <c:v>65.540000000000006</c:v>
                </c:pt>
                <c:pt idx="527">
                  <c:v>65.453000000000003</c:v>
                </c:pt>
                <c:pt idx="528">
                  <c:v>65.220999999999989</c:v>
                </c:pt>
                <c:pt idx="529">
                  <c:v>64.959999999999994</c:v>
                </c:pt>
                <c:pt idx="530">
                  <c:v>64.959999999999994</c:v>
                </c:pt>
                <c:pt idx="531">
                  <c:v>58.145000000000003</c:v>
                </c:pt>
                <c:pt idx="532">
                  <c:v>55.39</c:v>
                </c:pt>
                <c:pt idx="533">
                  <c:v>55.418999999999997</c:v>
                </c:pt>
                <c:pt idx="534">
                  <c:v>55.593000000000004</c:v>
                </c:pt>
                <c:pt idx="535">
                  <c:v>54.548999999999992</c:v>
                </c:pt>
                <c:pt idx="536">
                  <c:v>54.143000000000001</c:v>
                </c:pt>
                <c:pt idx="537">
                  <c:v>55.534999999999997</c:v>
                </c:pt>
                <c:pt idx="538">
                  <c:v>54.462000000000003</c:v>
                </c:pt>
                <c:pt idx="539">
                  <c:v>53.881999999999991</c:v>
                </c:pt>
                <c:pt idx="540">
                  <c:v>54.462000000000003</c:v>
                </c:pt>
                <c:pt idx="541">
                  <c:v>54.984000000000002</c:v>
                </c:pt>
                <c:pt idx="542">
                  <c:v>55.273999999999994</c:v>
                </c:pt>
                <c:pt idx="543">
                  <c:v>54.868000000000002</c:v>
                </c:pt>
                <c:pt idx="544">
                  <c:v>54.868000000000002</c:v>
                </c:pt>
                <c:pt idx="545">
                  <c:v>54.838999999999999</c:v>
                </c:pt>
                <c:pt idx="546">
                  <c:v>54.926000000000002</c:v>
                </c:pt>
                <c:pt idx="547">
                  <c:v>54.809999999999995</c:v>
                </c:pt>
                <c:pt idx="548">
                  <c:v>54.809999999999995</c:v>
                </c:pt>
                <c:pt idx="549">
                  <c:v>54.722999999999999</c:v>
                </c:pt>
                <c:pt idx="550">
                  <c:v>54.722999999999999</c:v>
                </c:pt>
                <c:pt idx="551">
                  <c:v>54.548999999999992</c:v>
                </c:pt>
                <c:pt idx="552">
                  <c:v>54.317</c:v>
                </c:pt>
                <c:pt idx="553">
                  <c:v>54.212599999999995</c:v>
                </c:pt>
                <c:pt idx="554">
                  <c:v>49.706000000000003</c:v>
                </c:pt>
                <c:pt idx="555">
                  <c:v>49.706000000000003</c:v>
                </c:pt>
                <c:pt idx="556">
                  <c:v>48.545999999999992</c:v>
                </c:pt>
                <c:pt idx="557">
                  <c:v>48.110999999999997</c:v>
                </c:pt>
                <c:pt idx="558">
                  <c:v>47.298999999999992</c:v>
                </c:pt>
                <c:pt idx="559">
                  <c:v>47.125</c:v>
                </c:pt>
                <c:pt idx="560">
                  <c:v>48.14</c:v>
                </c:pt>
                <c:pt idx="561">
                  <c:v>47.676000000000002</c:v>
                </c:pt>
                <c:pt idx="562">
                  <c:v>49.270999999999994</c:v>
                </c:pt>
                <c:pt idx="563">
                  <c:v>48.545999999999992</c:v>
                </c:pt>
                <c:pt idx="564">
                  <c:v>48.14</c:v>
                </c:pt>
                <c:pt idx="565">
                  <c:v>48.372</c:v>
                </c:pt>
                <c:pt idx="566">
                  <c:v>48.604000000000006</c:v>
                </c:pt>
                <c:pt idx="567">
                  <c:v>48.806999999999995</c:v>
                </c:pt>
                <c:pt idx="568">
                  <c:v>48.72</c:v>
                </c:pt>
                <c:pt idx="569">
                  <c:v>49.068000000000005</c:v>
                </c:pt>
                <c:pt idx="570">
                  <c:v>49.096999999999994</c:v>
                </c:pt>
                <c:pt idx="571">
                  <c:v>49.096999999999994</c:v>
                </c:pt>
                <c:pt idx="572">
                  <c:v>49.154999999999994</c:v>
                </c:pt>
                <c:pt idx="573">
                  <c:v>49.241999999999997</c:v>
                </c:pt>
                <c:pt idx="574">
                  <c:v>49.421800000000005</c:v>
                </c:pt>
                <c:pt idx="575">
                  <c:v>57.304000000000002</c:v>
                </c:pt>
                <c:pt idx="576">
                  <c:v>57.42</c:v>
                </c:pt>
                <c:pt idx="577">
                  <c:v>55.506</c:v>
                </c:pt>
                <c:pt idx="578">
                  <c:v>53.853000000000002</c:v>
                </c:pt>
                <c:pt idx="579">
                  <c:v>54.780999999999999</c:v>
                </c:pt>
                <c:pt idx="580">
                  <c:v>56.346999999999994</c:v>
                </c:pt>
                <c:pt idx="581">
                  <c:v>55.534999999999997</c:v>
                </c:pt>
                <c:pt idx="582">
                  <c:v>54.52</c:v>
                </c:pt>
                <c:pt idx="583">
                  <c:v>55.302999999999997</c:v>
                </c:pt>
                <c:pt idx="584">
                  <c:v>55.302999999999997</c:v>
                </c:pt>
                <c:pt idx="585">
                  <c:v>55.302999999999997</c:v>
                </c:pt>
                <c:pt idx="586">
                  <c:v>54.896999999999998</c:v>
                </c:pt>
                <c:pt idx="587">
                  <c:v>55.1</c:v>
                </c:pt>
                <c:pt idx="588">
                  <c:v>55.360999999999997</c:v>
                </c:pt>
                <c:pt idx="589">
                  <c:v>55.360999999999997</c:v>
                </c:pt>
                <c:pt idx="590">
                  <c:v>55.534999999999997</c:v>
                </c:pt>
                <c:pt idx="591">
                  <c:v>55.593000000000004</c:v>
                </c:pt>
                <c:pt idx="592">
                  <c:v>55.593000000000004</c:v>
                </c:pt>
                <c:pt idx="593">
                  <c:v>55.737999999999992</c:v>
                </c:pt>
                <c:pt idx="594">
                  <c:v>55.940999999999995</c:v>
                </c:pt>
                <c:pt idx="595">
                  <c:v>56.184599999999996</c:v>
                </c:pt>
                <c:pt idx="596">
                  <c:v>65.307999999999993</c:v>
                </c:pt>
                <c:pt idx="597">
                  <c:v>62.320999999999991</c:v>
                </c:pt>
                <c:pt idx="598">
                  <c:v>63.103999999999999</c:v>
                </c:pt>
                <c:pt idx="599">
                  <c:v>60.9</c:v>
                </c:pt>
                <c:pt idx="600">
                  <c:v>61.073999999999991</c:v>
                </c:pt>
                <c:pt idx="601">
                  <c:v>59.304999999999993</c:v>
                </c:pt>
                <c:pt idx="602">
                  <c:v>60.523000000000003</c:v>
                </c:pt>
                <c:pt idx="603">
                  <c:v>60.494</c:v>
                </c:pt>
                <c:pt idx="604">
                  <c:v>59.884999999999991</c:v>
                </c:pt>
                <c:pt idx="605">
                  <c:v>59.218000000000004</c:v>
                </c:pt>
                <c:pt idx="606">
                  <c:v>59.943000000000005</c:v>
                </c:pt>
                <c:pt idx="607">
                  <c:v>59.362999999999992</c:v>
                </c:pt>
                <c:pt idx="608">
                  <c:v>60.378</c:v>
                </c:pt>
                <c:pt idx="609">
                  <c:v>60.725999999999999</c:v>
                </c:pt>
                <c:pt idx="610">
                  <c:v>60.725999999999999</c:v>
                </c:pt>
                <c:pt idx="611">
                  <c:v>60.9</c:v>
                </c:pt>
                <c:pt idx="612">
                  <c:v>60.668000000000006</c:v>
                </c:pt>
                <c:pt idx="613">
                  <c:v>60.668000000000006</c:v>
                </c:pt>
                <c:pt idx="614">
                  <c:v>60.754999999999995</c:v>
                </c:pt>
                <c:pt idx="615">
                  <c:v>60.609999999999992</c:v>
                </c:pt>
                <c:pt idx="616">
                  <c:v>60.609999999999992</c:v>
                </c:pt>
                <c:pt idx="617">
                  <c:v>60.720199999999991</c:v>
                </c:pt>
                <c:pt idx="618">
                  <c:v>64.060999999999993</c:v>
                </c:pt>
                <c:pt idx="619">
                  <c:v>64.727999999999994</c:v>
                </c:pt>
                <c:pt idx="620">
                  <c:v>66.728999999999999</c:v>
                </c:pt>
                <c:pt idx="621">
                  <c:v>68.584999999999994</c:v>
                </c:pt>
                <c:pt idx="622">
                  <c:v>69.454999999999998</c:v>
                </c:pt>
                <c:pt idx="623">
                  <c:v>71.079000000000008</c:v>
                </c:pt>
                <c:pt idx="624">
                  <c:v>69.251999999999995</c:v>
                </c:pt>
                <c:pt idx="625">
                  <c:v>69.251999999999995</c:v>
                </c:pt>
                <c:pt idx="626">
                  <c:v>69.338999999999999</c:v>
                </c:pt>
                <c:pt idx="627">
                  <c:v>68.614000000000004</c:v>
                </c:pt>
                <c:pt idx="628">
                  <c:v>69.368000000000009</c:v>
                </c:pt>
                <c:pt idx="629">
                  <c:v>69.048999999999992</c:v>
                </c:pt>
                <c:pt idx="630">
                  <c:v>69.89</c:v>
                </c:pt>
                <c:pt idx="631">
                  <c:v>69.542000000000002</c:v>
                </c:pt>
                <c:pt idx="632">
                  <c:v>69.426000000000002</c:v>
                </c:pt>
                <c:pt idx="633">
                  <c:v>69.512999999999991</c:v>
                </c:pt>
                <c:pt idx="634">
                  <c:v>69.426000000000002</c:v>
                </c:pt>
                <c:pt idx="635">
                  <c:v>69.396999999999991</c:v>
                </c:pt>
                <c:pt idx="636">
                  <c:v>69.599999999999994</c:v>
                </c:pt>
                <c:pt idx="637">
                  <c:v>69.774000000000001</c:v>
                </c:pt>
                <c:pt idx="638">
                  <c:v>70.150999999999996</c:v>
                </c:pt>
                <c:pt idx="639">
                  <c:v>70.400399999999991</c:v>
                </c:pt>
                <c:pt idx="640">
                  <c:v>72.934999999999988</c:v>
                </c:pt>
                <c:pt idx="641">
                  <c:v>73.08</c:v>
                </c:pt>
                <c:pt idx="642">
                  <c:v>73.08</c:v>
                </c:pt>
                <c:pt idx="643">
                  <c:v>73.08</c:v>
                </c:pt>
                <c:pt idx="644">
                  <c:v>72.296999999999997</c:v>
                </c:pt>
                <c:pt idx="645">
                  <c:v>73.137999999999991</c:v>
                </c:pt>
                <c:pt idx="646">
                  <c:v>73.863</c:v>
                </c:pt>
                <c:pt idx="647">
                  <c:v>73.195999999999998</c:v>
                </c:pt>
                <c:pt idx="648">
                  <c:v>73.427999999999997</c:v>
                </c:pt>
                <c:pt idx="649">
                  <c:v>73.283000000000001</c:v>
                </c:pt>
                <c:pt idx="650">
                  <c:v>72.703000000000003</c:v>
                </c:pt>
                <c:pt idx="651">
                  <c:v>72.847999999999999</c:v>
                </c:pt>
                <c:pt idx="652">
                  <c:v>72.036000000000001</c:v>
                </c:pt>
                <c:pt idx="653">
                  <c:v>72.036000000000001</c:v>
                </c:pt>
                <c:pt idx="654">
                  <c:v>72.412999999999997</c:v>
                </c:pt>
                <c:pt idx="655">
                  <c:v>71.861999999999995</c:v>
                </c:pt>
                <c:pt idx="656">
                  <c:v>71.716999999999999</c:v>
                </c:pt>
                <c:pt idx="657">
                  <c:v>71.63</c:v>
                </c:pt>
                <c:pt idx="658">
                  <c:v>71.716999999999999</c:v>
                </c:pt>
                <c:pt idx="659">
                  <c:v>71.513999999999996</c:v>
                </c:pt>
                <c:pt idx="660">
                  <c:v>71.461799999999997</c:v>
                </c:pt>
                <c:pt idx="661">
                  <c:v>71.34</c:v>
                </c:pt>
                <c:pt idx="662">
                  <c:v>70.122</c:v>
                </c:pt>
                <c:pt idx="663">
                  <c:v>70.759999999999991</c:v>
                </c:pt>
                <c:pt idx="664">
                  <c:v>70.266999999999996</c:v>
                </c:pt>
                <c:pt idx="665">
                  <c:v>70.150999999999996</c:v>
                </c:pt>
                <c:pt idx="666">
                  <c:v>69.658000000000001</c:v>
                </c:pt>
                <c:pt idx="667">
                  <c:v>70.962999999999994</c:v>
                </c:pt>
                <c:pt idx="668">
                  <c:v>70.034999999999997</c:v>
                </c:pt>
                <c:pt idx="669">
                  <c:v>70.789000000000001</c:v>
                </c:pt>
                <c:pt idx="670">
                  <c:v>72.180999999999997</c:v>
                </c:pt>
                <c:pt idx="671">
                  <c:v>72.35499999999999</c:v>
                </c:pt>
                <c:pt idx="672">
                  <c:v>72.644999999999996</c:v>
                </c:pt>
                <c:pt idx="673">
                  <c:v>72.441999999999993</c:v>
                </c:pt>
                <c:pt idx="674">
                  <c:v>72.616</c:v>
                </c:pt>
                <c:pt idx="675">
                  <c:v>72.180999999999997</c:v>
                </c:pt>
                <c:pt idx="676">
                  <c:v>72.557999999999993</c:v>
                </c:pt>
                <c:pt idx="677">
                  <c:v>72.703000000000003</c:v>
                </c:pt>
                <c:pt idx="678">
                  <c:v>72.876999999999995</c:v>
                </c:pt>
                <c:pt idx="679">
                  <c:v>72.790000000000006</c:v>
                </c:pt>
                <c:pt idx="680">
                  <c:v>73.224999999999994</c:v>
                </c:pt>
                <c:pt idx="681">
                  <c:v>73.399000000000001</c:v>
                </c:pt>
                <c:pt idx="682">
                  <c:v>73.775999999999996</c:v>
                </c:pt>
                <c:pt idx="683">
                  <c:v>74.112399999999994</c:v>
                </c:pt>
                <c:pt idx="684">
                  <c:v>84.186999999999998</c:v>
                </c:pt>
                <c:pt idx="685">
                  <c:v>83.896999999999991</c:v>
                </c:pt>
                <c:pt idx="686">
                  <c:v>80.823000000000008</c:v>
                </c:pt>
                <c:pt idx="687">
                  <c:v>79.981999999999999</c:v>
                </c:pt>
                <c:pt idx="688">
                  <c:v>79.75</c:v>
                </c:pt>
                <c:pt idx="689">
                  <c:v>80.156000000000006</c:v>
                </c:pt>
                <c:pt idx="690">
                  <c:v>80.156000000000006</c:v>
                </c:pt>
                <c:pt idx="691">
                  <c:v>81.518999999999991</c:v>
                </c:pt>
                <c:pt idx="692">
                  <c:v>81.576999999999998</c:v>
                </c:pt>
                <c:pt idx="693">
                  <c:v>81.257999999999996</c:v>
                </c:pt>
                <c:pt idx="694">
                  <c:v>81.721999999999994</c:v>
                </c:pt>
                <c:pt idx="695">
                  <c:v>81.721999999999994</c:v>
                </c:pt>
                <c:pt idx="696">
                  <c:v>80.184999999999988</c:v>
                </c:pt>
                <c:pt idx="697">
                  <c:v>79.953000000000003</c:v>
                </c:pt>
                <c:pt idx="698">
                  <c:v>80.126999999999995</c:v>
                </c:pt>
                <c:pt idx="699">
                  <c:v>79.981999999999999</c:v>
                </c:pt>
                <c:pt idx="700">
                  <c:v>79.923999999999992</c:v>
                </c:pt>
                <c:pt idx="701">
                  <c:v>79.953000000000003</c:v>
                </c:pt>
                <c:pt idx="702">
                  <c:v>79.662999999999997</c:v>
                </c:pt>
                <c:pt idx="703">
                  <c:v>79.373000000000005</c:v>
                </c:pt>
                <c:pt idx="704">
                  <c:v>79.30919999999999</c:v>
                </c:pt>
                <c:pt idx="705">
                  <c:v>76.153999999999996</c:v>
                </c:pt>
                <c:pt idx="706">
                  <c:v>77.14</c:v>
                </c:pt>
                <c:pt idx="707">
                  <c:v>76.676000000000002</c:v>
                </c:pt>
                <c:pt idx="708">
                  <c:v>74.414000000000001</c:v>
                </c:pt>
                <c:pt idx="709">
                  <c:v>75.225999999999999</c:v>
                </c:pt>
                <c:pt idx="710">
                  <c:v>76.588999999999999</c:v>
                </c:pt>
                <c:pt idx="711">
                  <c:v>75.718999999999994</c:v>
                </c:pt>
                <c:pt idx="712">
                  <c:v>75.951000000000008</c:v>
                </c:pt>
                <c:pt idx="713">
                  <c:v>76.501999999999995</c:v>
                </c:pt>
                <c:pt idx="714">
                  <c:v>76.588999999999999</c:v>
                </c:pt>
                <c:pt idx="715">
                  <c:v>76.125</c:v>
                </c:pt>
                <c:pt idx="716">
                  <c:v>76.415000000000006</c:v>
                </c:pt>
                <c:pt idx="717">
                  <c:v>75.921999999999997</c:v>
                </c:pt>
                <c:pt idx="718">
                  <c:v>75.951000000000008</c:v>
                </c:pt>
                <c:pt idx="719">
                  <c:v>75.921999999999997</c:v>
                </c:pt>
                <c:pt idx="720">
                  <c:v>76.182999999999993</c:v>
                </c:pt>
                <c:pt idx="721">
                  <c:v>75.951000000000008</c:v>
                </c:pt>
                <c:pt idx="722">
                  <c:v>75.805999999999997</c:v>
                </c:pt>
                <c:pt idx="723">
                  <c:v>75.834999999999994</c:v>
                </c:pt>
                <c:pt idx="724">
                  <c:v>75.864000000000004</c:v>
                </c:pt>
                <c:pt idx="725">
                  <c:v>76.009</c:v>
                </c:pt>
                <c:pt idx="726">
                  <c:v>76.032200000000003</c:v>
                </c:pt>
                <c:pt idx="727">
                  <c:v>78.096999999999994</c:v>
                </c:pt>
                <c:pt idx="728">
                  <c:v>78.270999999999987</c:v>
                </c:pt>
                <c:pt idx="729">
                  <c:v>76.995000000000005</c:v>
                </c:pt>
                <c:pt idx="730">
                  <c:v>77.372</c:v>
                </c:pt>
                <c:pt idx="731">
                  <c:v>78.444999999999993</c:v>
                </c:pt>
                <c:pt idx="732">
                  <c:v>78.850999999999999</c:v>
                </c:pt>
                <c:pt idx="733">
                  <c:v>79.576000000000008</c:v>
                </c:pt>
                <c:pt idx="734">
                  <c:v>80.010999999999996</c:v>
                </c:pt>
                <c:pt idx="735">
                  <c:v>79.778999999999996</c:v>
                </c:pt>
                <c:pt idx="736">
                  <c:v>79.373000000000005</c:v>
                </c:pt>
                <c:pt idx="737">
                  <c:v>78.415999999999997</c:v>
                </c:pt>
                <c:pt idx="738">
                  <c:v>78.995999999999995</c:v>
                </c:pt>
                <c:pt idx="739">
                  <c:v>78.155000000000001</c:v>
                </c:pt>
                <c:pt idx="740">
                  <c:v>78.155000000000001</c:v>
                </c:pt>
                <c:pt idx="741">
                  <c:v>78.531999999999996</c:v>
                </c:pt>
                <c:pt idx="742">
                  <c:v>78.270999999999987</c:v>
                </c:pt>
                <c:pt idx="743">
                  <c:v>78.270999999999987</c:v>
                </c:pt>
                <c:pt idx="744">
                  <c:v>78.59</c:v>
                </c:pt>
                <c:pt idx="745">
                  <c:v>78.59</c:v>
                </c:pt>
                <c:pt idx="746">
                  <c:v>78.676999999999992</c:v>
                </c:pt>
                <c:pt idx="747">
                  <c:v>78.619</c:v>
                </c:pt>
                <c:pt idx="748">
                  <c:v>78.676999999999992</c:v>
                </c:pt>
                <c:pt idx="749">
                  <c:v>78.758200000000002</c:v>
                </c:pt>
                <c:pt idx="750">
                  <c:v>84.97</c:v>
                </c:pt>
                <c:pt idx="751">
                  <c:v>83.52</c:v>
                </c:pt>
                <c:pt idx="752">
                  <c:v>85.027999999999992</c:v>
                </c:pt>
                <c:pt idx="753">
                  <c:v>87.434999999999988</c:v>
                </c:pt>
                <c:pt idx="754">
                  <c:v>85.753</c:v>
                </c:pt>
                <c:pt idx="755">
                  <c:v>87.087000000000003</c:v>
                </c:pt>
                <c:pt idx="756">
                  <c:v>86.652000000000001</c:v>
                </c:pt>
                <c:pt idx="757">
                  <c:v>87.116</c:v>
                </c:pt>
                <c:pt idx="758">
                  <c:v>87.116</c:v>
                </c:pt>
                <c:pt idx="759">
                  <c:v>86.564999999999998</c:v>
                </c:pt>
                <c:pt idx="760">
                  <c:v>87.667000000000002</c:v>
                </c:pt>
                <c:pt idx="761">
                  <c:v>87.724999999999994</c:v>
                </c:pt>
                <c:pt idx="762">
                  <c:v>87.434999999999988</c:v>
                </c:pt>
                <c:pt idx="763">
                  <c:v>87.376999999999995</c:v>
                </c:pt>
                <c:pt idx="764">
                  <c:v>87.434999999999988</c:v>
                </c:pt>
                <c:pt idx="765">
                  <c:v>87.347999999999999</c:v>
                </c:pt>
                <c:pt idx="766">
                  <c:v>87.116</c:v>
                </c:pt>
                <c:pt idx="767">
                  <c:v>87</c:v>
                </c:pt>
                <c:pt idx="768">
                  <c:v>86.71</c:v>
                </c:pt>
                <c:pt idx="769">
                  <c:v>86.286600000000007</c:v>
                </c:pt>
                <c:pt idx="770">
                  <c:v>74.037000000000006</c:v>
                </c:pt>
                <c:pt idx="771">
                  <c:v>77.256</c:v>
                </c:pt>
                <c:pt idx="772">
                  <c:v>75.429000000000002</c:v>
                </c:pt>
                <c:pt idx="773">
                  <c:v>78.067999999999998</c:v>
                </c:pt>
                <c:pt idx="774">
                  <c:v>79.256999999999991</c:v>
                </c:pt>
                <c:pt idx="775">
                  <c:v>81.113</c:v>
                </c:pt>
                <c:pt idx="776">
                  <c:v>80.997</c:v>
                </c:pt>
                <c:pt idx="777">
                  <c:v>80.997</c:v>
                </c:pt>
                <c:pt idx="778">
                  <c:v>80.997</c:v>
                </c:pt>
                <c:pt idx="779">
                  <c:v>82.881999999999991</c:v>
                </c:pt>
                <c:pt idx="780">
                  <c:v>82.09899999999999</c:v>
                </c:pt>
                <c:pt idx="781">
                  <c:v>82.591999999999999</c:v>
                </c:pt>
                <c:pt idx="782">
                  <c:v>82.591999999999999</c:v>
                </c:pt>
                <c:pt idx="783">
                  <c:v>83.403999999999996</c:v>
                </c:pt>
                <c:pt idx="784">
                  <c:v>83.287999999999997</c:v>
                </c:pt>
                <c:pt idx="785">
                  <c:v>82.852999999999994</c:v>
                </c:pt>
                <c:pt idx="786">
                  <c:v>82.765999999999991</c:v>
                </c:pt>
                <c:pt idx="787">
                  <c:v>82.504999999999995</c:v>
                </c:pt>
                <c:pt idx="788">
                  <c:v>82.301999999999992</c:v>
                </c:pt>
                <c:pt idx="789">
                  <c:v>82.09899999999999</c:v>
                </c:pt>
                <c:pt idx="790">
                  <c:v>82.012</c:v>
                </c:pt>
                <c:pt idx="791">
                  <c:v>81.98299999999999</c:v>
                </c:pt>
                <c:pt idx="792">
                  <c:v>81.9482</c:v>
                </c:pt>
                <c:pt idx="793">
                  <c:v>79.720999999999989</c:v>
                </c:pt>
                <c:pt idx="794">
                  <c:v>79.923999999999992</c:v>
                </c:pt>
                <c:pt idx="795">
                  <c:v>79.923999999999992</c:v>
                </c:pt>
                <c:pt idx="796">
                  <c:v>83.578000000000003</c:v>
                </c:pt>
                <c:pt idx="797">
                  <c:v>81.867000000000004</c:v>
                </c:pt>
                <c:pt idx="798">
                  <c:v>81.054999999999993</c:v>
                </c:pt>
                <c:pt idx="799">
                  <c:v>81.837999999999994</c:v>
                </c:pt>
                <c:pt idx="800">
                  <c:v>81.315999999999988</c:v>
                </c:pt>
                <c:pt idx="801">
                  <c:v>81.113</c:v>
                </c:pt>
                <c:pt idx="802">
                  <c:v>82.911000000000001</c:v>
                </c:pt>
                <c:pt idx="803">
                  <c:v>82.504999999999995</c:v>
                </c:pt>
                <c:pt idx="804">
                  <c:v>83.751999999999995</c:v>
                </c:pt>
                <c:pt idx="805">
                  <c:v>83.548999999999992</c:v>
                </c:pt>
                <c:pt idx="806">
                  <c:v>84.070999999999998</c:v>
                </c:pt>
                <c:pt idx="807">
                  <c:v>83.694000000000003</c:v>
                </c:pt>
                <c:pt idx="808">
                  <c:v>84.186999999999998</c:v>
                </c:pt>
                <c:pt idx="809">
                  <c:v>85.405000000000001</c:v>
                </c:pt>
                <c:pt idx="810">
                  <c:v>85.781999999999996</c:v>
                </c:pt>
                <c:pt idx="811">
                  <c:v>86.361999999999995</c:v>
                </c:pt>
                <c:pt idx="812">
                  <c:v>86.536000000000001</c:v>
                </c:pt>
                <c:pt idx="813">
                  <c:v>86.623000000000005</c:v>
                </c:pt>
                <c:pt idx="814">
                  <c:v>86.71</c:v>
                </c:pt>
                <c:pt idx="815">
                  <c:v>86.71</c:v>
                </c:pt>
                <c:pt idx="816">
                  <c:v>84.39</c:v>
                </c:pt>
                <c:pt idx="817">
                  <c:v>81.867000000000004</c:v>
                </c:pt>
                <c:pt idx="818">
                  <c:v>82.649999999999991</c:v>
                </c:pt>
                <c:pt idx="819">
                  <c:v>82.215000000000003</c:v>
                </c:pt>
                <c:pt idx="820">
                  <c:v>83.143000000000001</c:v>
                </c:pt>
                <c:pt idx="821">
                  <c:v>80.358999999999995</c:v>
                </c:pt>
                <c:pt idx="822">
                  <c:v>78.242000000000004</c:v>
                </c:pt>
                <c:pt idx="823">
                  <c:v>81.113</c:v>
                </c:pt>
                <c:pt idx="824">
                  <c:v>80.33</c:v>
                </c:pt>
                <c:pt idx="825">
                  <c:v>80.997</c:v>
                </c:pt>
                <c:pt idx="826">
                  <c:v>80.213999999999999</c:v>
                </c:pt>
                <c:pt idx="827">
                  <c:v>79.634</c:v>
                </c:pt>
                <c:pt idx="828">
                  <c:v>79.402000000000001</c:v>
                </c:pt>
                <c:pt idx="829">
                  <c:v>79.807999999999993</c:v>
                </c:pt>
                <c:pt idx="830">
                  <c:v>79.807999999999993</c:v>
                </c:pt>
                <c:pt idx="831">
                  <c:v>79.402000000000001</c:v>
                </c:pt>
                <c:pt idx="832">
                  <c:v>79.373000000000005</c:v>
                </c:pt>
                <c:pt idx="833">
                  <c:v>79.256999999999991</c:v>
                </c:pt>
                <c:pt idx="834">
                  <c:v>79.135199999999998</c:v>
                </c:pt>
                <c:pt idx="835">
                  <c:v>76.444000000000003</c:v>
                </c:pt>
                <c:pt idx="836">
                  <c:v>76.009</c:v>
                </c:pt>
                <c:pt idx="837">
                  <c:v>79.778999999999996</c:v>
                </c:pt>
                <c:pt idx="838">
                  <c:v>78.47399999999999</c:v>
                </c:pt>
                <c:pt idx="839">
                  <c:v>77.632999999999996</c:v>
                </c:pt>
                <c:pt idx="840">
                  <c:v>77.632999999999996</c:v>
                </c:pt>
                <c:pt idx="841">
                  <c:v>76.27</c:v>
                </c:pt>
                <c:pt idx="842">
                  <c:v>76.559999999999988</c:v>
                </c:pt>
                <c:pt idx="843">
                  <c:v>76.415000000000006</c:v>
                </c:pt>
                <c:pt idx="844">
                  <c:v>75.893000000000001</c:v>
                </c:pt>
                <c:pt idx="845">
                  <c:v>75.834999999999994</c:v>
                </c:pt>
                <c:pt idx="846">
                  <c:v>76.704999999999998</c:v>
                </c:pt>
                <c:pt idx="847">
                  <c:v>76.472999999999999</c:v>
                </c:pt>
                <c:pt idx="848">
                  <c:v>75.864000000000004</c:v>
                </c:pt>
                <c:pt idx="849">
                  <c:v>74.906999999999996</c:v>
                </c:pt>
                <c:pt idx="850">
                  <c:v>74.094999999999999</c:v>
                </c:pt>
                <c:pt idx="851">
                  <c:v>74.065999999999988</c:v>
                </c:pt>
                <c:pt idx="852">
                  <c:v>73.573000000000008</c:v>
                </c:pt>
                <c:pt idx="853">
                  <c:v>73.108999999999995</c:v>
                </c:pt>
                <c:pt idx="854">
                  <c:v>72.760999999999996</c:v>
                </c:pt>
                <c:pt idx="855">
                  <c:v>72.616</c:v>
                </c:pt>
                <c:pt idx="856">
                  <c:v>72.279600000000002</c:v>
                </c:pt>
                <c:pt idx="857">
                  <c:v>68.787999999999997</c:v>
                </c:pt>
                <c:pt idx="858">
                  <c:v>70.093000000000004</c:v>
                </c:pt>
                <c:pt idx="859">
                  <c:v>70.093000000000004</c:v>
                </c:pt>
                <c:pt idx="860">
                  <c:v>70.093000000000004</c:v>
                </c:pt>
                <c:pt idx="861">
                  <c:v>68.265999999999991</c:v>
                </c:pt>
                <c:pt idx="862">
                  <c:v>67.628</c:v>
                </c:pt>
                <c:pt idx="863">
                  <c:v>66.728999999999999</c:v>
                </c:pt>
                <c:pt idx="864">
                  <c:v>65.366</c:v>
                </c:pt>
                <c:pt idx="865">
                  <c:v>65.423999999999992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5-4416-96A1-C6ED41A1AF09}"/>
            </c:ext>
          </c:extLst>
        </c:ser>
        <c:ser>
          <c:idx val="1"/>
          <c:order val="1"/>
          <c:tx>
            <c:strRef>
              <c:f>'JKM vs 380'!$K$4</c:f>
              <c:strCache>
                <c:ptCount val="1"/>
                <c:pt idx="0">
                  <c:v>380 CST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'JKM vs 380'!$I$8:$I$873</c:f>
              <c:numCache>
                <c:formatCode>dd\.mm\.yyyy</c:formatCode>
                <c:ptCount val="866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</c:numCache>
            </c:numRef>
          </c:cat>
          <c:val>
            <c:numRef>
              <c:f>'JKM vs 380'!$K$8:$K$869</c:f>
              <c:numCache>
                <c:formatCode>General</c:formatCode>
                <c:ptCount val="862"/>
                <c:pt idx="0">
                  <c:v>68.815748031496071</c:v>
                </c:pt>
                <c:pt idx="1">
                  <c:v>69.688188976377958</c:v>
                </c:pt>
                <c:pt idx="2">
                  <c:v>69.253543307086616</c:v>
                </c:pt>
                <c:pt idx="3">
                  <c:v>70.924409448818906</c:v>
                </c:pt>
                <c:pt idx="4">
                  <c:v>70.793700787401576</c:v>
                </c:pt>
                <c:pt idx="5">
                  <c:v>69.859842519685046</c:v>
                </c:pt>
                <c:pt idx="6">
                  <c:v>71.785826771653547</c:v>
                </c:pt>
                <c:pt idx="7">
                  <c:v>72.951181102362213</c:v>
                </c:pt>
                <c:pt idx="8">
                  <c:v>72.455118110236214</c:v>
                </c:pt>
                <c:pt idx="9">
                  <c:v>74.420472440944891</c:v>
                </c:pt>
                <c:pt idx="10">
                  <c:v>74.554330708661425</c:v>
                </c:pt>
                <c:pt idx="11">
                  <c:v>76.903937007874021</c:v>
                </c:pt>
                <c:pt idx="12">
                  <c:v>76.74330708661418</c:v>
                </c:pt>
                <c:pt idx="13">
                  <c:v>77.078740157480311</c:v>
                </c:pt>
                <c:pt idx="14">
                  <c:v>77.644094488188983</c:v>
                </c:pt>
                <c:pt idx="15">
                  <c:v>76.554330708661425</c:v>
                </c:pt>
                <c:pt idx="16">
                  <c:v>77.456692913385837</c:v>
                </c:pt>
                <c:pt idx="17">
                  <c:v>79.21889763779528</c:v>
                </c:pt>
                <c:pt idx="18">
                  <c:v>79.296062992125982</c:v>
                </c:pt>
                <c:pt idx="19">
                  <c:v>78.685039370078741</c:v>
                </c:pt>
                <c:pt idx="20">
                  <c:v>78.455118110236228</c:v>
                </c:pt>
                <c:pt idx="21">
                  <c:v>78.168503937007884</c:v>
                </c:pt>
                <c:pt idx="22">
                  <c:v>77.604724409448821</c:v>
                </c:pt>
                <c:pt idx="23">
                  <c:v>79.272440944881893</c:v>
                </c:pt>
                <c:pt idx="24">
                  <c:v>80.229921259842527</c:v>
                </c:pt>
                <c:pt idx="25">
                  <c:v>80.707086614173235</c:v>
                </c:pt>
                <c:pt idx="26">
                  <c:v>78.579527559055123</c:v>
                </c:pt>
                <c:pt idx="27">
                  <c:v>78.907086614173238</c:v>
                </c:pt>
                <c:pt idx="28">
                  <c:v>78.327559055118115</c:v>
                </c:pt>
                <c:pt idx="29">
                  <c:v>81.554330708661425</c:v>
                </c:pt>
                <c:pt idx="30">
                  <c:v>82.278740157480328</c:v>
                </c:pt>
                <c:pt idx="31">
                  <c:v>79.949606299212604</c:v>
                </c:pt>
                <c:pt idx="32">
                  <c:v>78.494488188976376</c:v>
                </c:pt>
                <c:pt idx="33">
                  <c:v>79.045669291338584</c:v>
                </c:pt>
                <c:pt idx="34">
                  <c:v>80.08031496062992</c:v>
                </c:pt>
                <c:pt idx="35">
                  <c:v>83.103937007874023</c:v>
                </c:pt>
                <c:pt idx="36">
                  <c:v>81.807874015748041</c:v>
                </c:pt>
                <c:pt idx="37">
                  <c:v>82.262992125984255</c:v>
                </c:pt>
                <c:pt idx="38">
                  <c:v>82.0204724409449</c:v>
                </c:pt>
                <c:pt idx="39">
                  <c:v>81.214173228346468</c:v>
                </c:pt>
                <c:pt idx="40">
                  <c:v>84.207874015748047</c:v>
                </c:pt>
                <c:pt idx="41">
                  <c:v>87.609448818897647</c:v>
                </c:pt>
                <c:pt idx="42">
                  <c:v>94.185826771653552</c:v>
                </c:pt>
                <c:pt idx="43">
                  <c:v>92.555905511811034</c:v>
                </c:pt>
                <c:pt idx="44">
                  <c:v>99.86929133858267</c:v>
                </c:pt>
                <c:pt idx="45">
                  <c:v>104.62677165354332</c:v>
                </c:pt>
                <c:pt idx="46">
                  <c:v>109.06299212598425</c:v>
                </c:pt>
                <c:pt idx="47">
                  <c:v>94.514960629921262</c:v>
                </c:pt>
                <c:pt idx="48">
                  <c:v>98.566929133858267</c:v>
                </c:pt>
                <c:pt idx="49">
                  <c:v>100.33858267716536</c:v>
                </c:pt>
                <c:pt idx="50">
                  <c:v>93.966929133858287</c:v>
                </c:pt>
                <c:pt idx="51">
                  <c:v>87.458267716535445</c:v>
                </c:pt>
                <c:pt idx="52">
                  <c:v>86.256692913385834</c:v>
                </c:pt>
                <c:pt idx="53">
                  <c:v>92.362204724409452</c:v>
                </c:pt>
                <c:pt idx="54">
                  <c:v>92.914960629921268</c:v>
                </c:pt>
                <c:pt idx="55">
                  <c:v>99.730708661417324</c:v>
                </c:pt>
                <c:pt idx="56">
                  <c:v>98.581102362204732</c:v>
                </c:pt>
                <c:pt idx="57">
                  <c:v>105.09606299212599</c:v>
                </c:pt>
                <c:pt idx="58">
                  <c:v>103.20314960629922</c:v>
                </c:pt>
                <c:pt idx="59">
                  <c:v>106.50708661417325</c:v>
                </c:pt>
                <c:pt idx="60">
                  <c:v>97.174803149606291</c:v>
                </c:pt>
                <c:pt idx="61">
                  <c:v>99.477165354330708</c:v>
                </c:pt>
                <c:pt idx="62">
                  <c:v>102.05511811023622</c:v>
                </c:pt>
                <c:pt idx="63">
                  <c:v>99.988976377952753</c:v>
                </c:pt>
                <c:pt idx="64">
                  <c:v>97.699212598425206</c:v>
                </c:pt>
                <c:pt idx="65">
                  <c:v>99.181102362204726</c:v>
                </c:pt>
                <c:pt idx="66">
                  <c:v>96.782677165354343</c:v>
                </c:pt>
                <c:pt idx="67">
                  <c:v>94.807874015748027</c:v>
                </c:pt>
                <c:pt idx="68">
                  <c:v>95.563779527559063</c:v>
                </c:pt>
                <c:pt idx="69">
                  <c:v>96.211023622047264</c:v>
                </c:pt>
                <c:pt idx="70">
                  <c:v>93.881889763779526</c:v>
                </c:pt>
                <c:pt idx="71">
                  <c:v>99.103937007874009</c:v>
                </c:pt>
                <c:pt idx="72">
                  <c:v>100.65196850393701</c:v>
                </c:pt>
                <c:pt idx="73">
                  <c:v>102.86456692913387</c:v>
                </c:pt>
                <c:pt idx="74">
                  <c:v>103.1763779527559</c:v>
                </c:pt>
                <c:pt idx="75">
                  <c:v>102.89921259842519</c:v>
                </c:pt>
                <c:pt idx="76">
                  <c:v>98.587401574803152</c:v>
                </c:pt>
                <c:pt idx="77">
                  <c:v>99.796850393700794</c:v>
                </c:pt>
                <c:pt idx="78">
                  <c:v>101.08346456692914</c:v>
                </c:pt>
                <c:pt idx="79">
                  <c:v>98.302362204724417</c:v>
                </c:pt>
                <c:pt idx="80">
                  <c:v>95.34960629921261</c:v>
                </c:pt>
                <c:pt idx="81">
                  <c:v>100.10708661417323</c:v>
                </c:pt>
                <c:pt idx="82">
                  <c:v>100.7212598425197</c:v>
                </c:pt>
                <c:pt idx="83">
                  <c:v>103.21417322834645</c:v>
                </c:pt>
                <c:pt idx="84">
                  <c:v>101.79527559055119</c:v>
                </c:pt>
                <c:pt idx="85">
                  <c:v>99.74330708661418</c:v>
                </c:pt>
                <c:pt idx="86">
                  <c:v>99.143307086614172</c:v>
                </c:pt>
                <c:pt idx="87">
                  <c:v>102.43622047244095</c:v>
                </c:pt>
                <c:pt idx="88">
                  <c:v>100.70708661417324</c:v>
                </c:pt>
                <c:pt idx="89">
                  <c:v>101.20472440944881</c:v>
                </c:pt>
                <c:pt idx="90">
                  <c:v>91.951181102362213</c:v>
                </c:pt>
                <c:pt idx="91">
                  <c:v>88.896062992125991</c:v>
                </c:pt>
                <c:pt idx="92">
                  <c:v>93.888188976377961</c:v>
                </c:pt>
                <c:pt idx="93">
                  <c:v>94.592125984251965</c:v>
                </c:pt>
                <c:pt idx="94">
                  <c:v>97.259842519685051</c:v>
                </c:pt>
                <c:pt idx="95">
                  <c:v>99.803149606299215</c:v>
                </c:pt>
                <c:pt idx="96">
                  <c:v>98.151181102362216</c:v>
                </c:pt>
                <c:pt idx="97">
                  <c:v>93.600000000000009</c:v>
                </c:pt>
                <c:pt idx="98">
                  <c:v>96.163779527559058</c:v>
                </c:pt>
                <c:pt idx="99">
                  <c:v>97.464566929133866</c:v>
                </c:pt>
                <c:pt idx="100">
                  <c:v>97.896062992125991</c:v>
                </c:pt>
                <c:pt idx="101">
                  <c:v>97.611023622047256</c:v>
                </c:pt>
                <c:pt idx="102">
                  <c:v>97.976377952755911</c:v>
                </c:pt>
                <c:pt idx="103">
                  <c:v>99.114960629921271</c:v>
                </c:pt>
                <c:pt idx="104">
                  <c:v>95.996850393700797</c:v>
                </c:pt>
                <c:pt idx="105">
                  <c:v>94.614173228346459</c:v>
                </c:pt>
                <c:pt idx="106">
                  <c:v>95.79685039370078</c:v>
                </c:pt>
                <c:pt idx="107">
                  <c:v>94.617322834645677</c:v>
                </c:pt>
                <c:pt idx="108">
                  <c:v>98.096062992125979</c:v>
                </c:pt>
                <c:pt idx="109">
                  <c:v>100.55275590551182</c:v>
                </c:pt>
                <c:pt idx="110">
                  <c:v>94.530708661417322</c:v>
                </c:pt>
                <c:pt idx="111">
                  <c:v>93.340157480314971</c:v>
                </c:pt>
                <c:pt idx="112">
                  <c:v>94.467716535433084</c:v>
                </c:pt>
                <c:pt idx="113">
                  <c:v>93.571653543307079</c:v>
                </c:pt>
                <c:pt idx="114">
                  <c:v>94.549606299212599</c:v>
                </c:pt>
                <c:pt idx="115">
                  <c:v>97.294488188976388</c:v>
                </c:pt>
                <c:pt idx="116">
                  <c:v>95.388976377952773</c:v>
                </c:pt>
                <c:pt idx="117">
                  <c:v>93.450393700787401</c:v>
                </c:pt>
                <c:pt idx="118">
                  <c:v>94.111811023622053</c:v>
                </c:pt>
                <c:pt idx="119">
                  <c:v>89.396850393700788</c:v>
                </c:pt>
                <c:pt idx="120">
                  <c:v>90.034645669291351</c:v>
                </c:pt>
                <c:pt idx="121">
                  <c:v>90.725984251968512</c:v>
                </c:pt>
                <c:pt idx="122">
                  <c:v>87.343307086614175</c:v>
                </c:pt>
                <c:pt idx="123">
                  <c:v>87.529133858267713</c:v>
                </c:pt>
                <c:pt idx="124">
                  <c:v>89.801574803149606</c:v>
                </c:pt>
                <c:pt idx="125">
                  <c:v>90.828346456692913</c:v>
                </c:pt>
                <c:pt idx="126">
                  <c:v>93.184251968503943</c:v>
                </c:pt>
                <c:pt idx="127">
                  <c:v>90.69291338582677</c:v>
                </c:pt>
                <c:pt idx="128">
                  <c:v>86.752755905511819</c:v>
                </c:pt>
                <c:pt idx="129">
                  <c:v>85.874015748031496</c:v>
                </c:pt>
                <c:pt idx="130">
                  <c:v>83.587401574803152</c:v>
                </c:pt>
                <c:pt idx="131">
                  <c:v>73.818897637795274</c:v>
                </c:pt>
                <c:pt idx="132">
                  <c:v>72.182677165354335</c:v>
                </c:pt>
                <c:pt idx="133">
                  <c:v>76.368503937007873</c:v>
                </c:pt>
                <c:pt idx="134">
                  <c:v>78.565354330708658</c:v>
                </c:pt>
                <c:pt idx="135">
                  <c:v>77.223622047244106</c:v>
                </c:pt>
                <c:pt idx="136">
                  <c:v>69.274015748031502</c:v>
                </c:pt>
                <c:pt idx="137">
                  <c:v>69.381102362204729</c:v>
                </c:pt>
                <c:pt idx="138">
                  <c:v>67.798425196850388</c:v>
                </c:pt>
                <c:pt idx="139">
                  <c:v>70.207874015748033</c:v>
                </c:pt>
                <c:pt idx="140">
                  <c:v>74.13070866141733</c:v>
                </c:pt>
                <c:pt idx="141">
                  <c:v>74.486614173228347</c:v>
                </c:pt>
                <c:pt idx="142">
                  <c:v>73.448818897637793</c:v>
                </c:pt>
                <c:pt idx="143">
                  <c:v>71.922834645669298</c:v>
                </c:pt>
                <c:pt idx="144">
                  <c:v>71.84724409448819</c:v>
                </c:pt>
                <c:pt idx="145">
                  <c:v>71.828346456692913</c:v>
                </c:pt>
                <c:pt idx="146">
                  <c:v>70.938582677165357</c:v>
                </c:pt>
                <c:pt idx="147">
                  <c:v>74.308661417322838</c:v>
                </c:pt>
                <c:pt idx="148">
                  <c:v>74.321259842519694</c:v>
                </c:pt>
                <c:pt idx="149">
                  <c:v>76.535433070866148</c:v>
                </c:pt>
                <c:pt idx="150">
                  <c:v>73.97795275590552</c:v>
                </c:pt>
                <c:pt idx="151">
                  <c:v>74.236220472440948</c:v>
                </c:pt>
                <c:pt idx="152">
                  <c:v>71.557480314960628</c:v>
                </c:pt>
                <c:pt idx="153">
                  <c:v>68.850393700787407</c:v>
                </c:pt>
                <c:pt idx="154">
                  <c:v>70.765354330708661</c:v>
                </c:pt>
                <c:pt idx="155">
                  <c:v>73.007874015748044</c:v>
                </c:pt>
                <c:pt idx="156">
                  <c:v>73.070866141732282</c:v>
                </c:pt>
                <c:pt idx="157">
                  <c:v>75.275590551181111</c:v>
                </c:pt>
                <c:pt idx="158">
                  <c:v>78.740157480314963</c:v>
                </c:pt>
                <c:pt idx="159">
                  <c:v>77.796850393700794</c:v>
                </c:pt>
                <c:pt idx="160">
                  <c:v>73.790551181102359</c:v>
                </c:pt>
                <c:pt idx="161">
                  <c:v>72.921259842519689</c:v>
                </c:pt>
                <c:pt idx="162">
                  <c:v>72.804724409448824</c:v>
                </c:pt>
                <c:pt idx="163">
                  <c:v>74.044094488188975</c:v>
                </c:pt>
                <c:pt idx="164">
                  <c:v>72.637795275590548</c:v>
                </c:pt>
                <c:pt idx="165">
                  <c:v>73.329133858267724</c:v>
                </c:pt>
                <c:pt idx="166">
                  <c:v>74.833070866141739</c:v>
                </c:pt>
                <c:pt idx="167">
                  <c:v>75.760629921259849</c:v>
                </c:pt>
                <c:pt idx="168">
                  <c:v>74.740157480314963</c:v>
                </c:pt>
                <c:pt idx="169">
                  <c:v>73.804724409448824</c:v>
                </c:pt>
                <c:pt idx="170">
                  <c:v>75.16062992125984</c:v>
                </c:pt>
                <c:pt idx="171">
                  <c:v>71.319685039370086</c:v>
                </c:pt>
                <c:pt idx="172">
                  <c:v>66.615748031496068</c:v>
                </c:pt>
                <c:pt idx="173">
                  <c:v>63.239370078740158</c:v>
                </c:pt>
                <c:pt idx="174">
                  <c:v>64.351181102362204</c:v>
                </c:pt>
                <c:pt idx="175">
                  <c:v>65.2992125984252</c:v>
                </c:pt>
                <c:pt idx="176">
                  <c:v>63.508661417322834</c:v>
                </c:pt>
                <c:pt idx="177">
                  <c:v>57.359055118110241</c:v>
                </c:pt>
                <c:pt idx="178">
                  <c:v>57.889763779527563</c:v>
                </c:pt>
                <c:pt idx="179">
                  <c:v>61.543307086614178</c:v>
                </c:pt>
                <c:pt idx="180">
                  <c:v>63.107086614173234</c:v>
                </c:pt>
                <c:pt idx="181">
                  <c:v>61.833070866141732</c:v>
                </c:pt>
                <c:pt idx="182">
                  <c:v>61.877165354330714</c:v>
                </c:pt>
                <c:pt idx="183">
                  <c:v>60.617322834645677</c:v>
                </c:pt>
                <c:pt idx="184">
                  <c:v>60.897637795275593</c:v>
                </c:pt>
                <c:pt idx="185">
                  <c:v>59.941732283464567</c:v>
                </c:pt>
                <c:pt idx="186">
                  <c:v>59.022047244094495</c:v>
                </c:pt>
                <c:pt idx="187">
                  <c:v>58.091338582677167</c:v>
                </c:pt>
                <c:pt idx="188">
                  <c:v>59.963779527559055</c:v>
                </c:pt>
                <c:pt idx="189">
                  <c:v>57.804724409448824</c:v>
                </c:pt>
                <c:pt idx="190">
                  <c:v>54.658267716535434</c:v>
                </c:pt>
                <c:pt idx="191">
                  <c:v>55.696062992125988</c:v>
                </c:pt>
                <c:pt idx="192">
                  <c:v>58.294488188976381</c:v>
                </c:pt>
                <c:pt idx="193">
                  <c:v>57.66299212598426</c:v>
                </c:pt>
                <c:pt idx="194">
                  <c:v>55.113385826771662</c:v>
                </c:pt>
                <c:pt idx="195">
                  <c:v>57.228346456692911</c:v>
                </c:pt>
                <c:pt idx="196">
                  <c:v>59.913385826771652</c:v>
                </c:pt>
                <c:pt idx="197">
                  <c:v>61.82834645669292</c:v>
                </c:pt>
                <c:pt idx="198">
                  <c:v>61.639370078740164</c:v>
                </c:pt>
                <c:pt idx="199">
                  <c:v>62.675590551181109</c:v>
                </c:pt>
                <c:pt idx="200">
                  <c:v>60.122834645669293</c:v>
                </c:pt>
                <c:pt idx="201">
                  <c:v>57.935433070866139</c:v>
                </c:pt>
                <c:pt idx="202">
                  <c:v>56.474015748031505</c:v>
                </c:pt>
                <c:pt idx="203">
                  <c:v>57.837795275590551</c:v>
                </c:pt>
                <c:pt idx="204">
                  <c:v>54.768503937007871</c:v>
                </c:pt>
                <c:pt idx="205">
                  <c:v>54.431496062992125</c:v>
                </c:pt>
                <c:pt idx="206">
                  <c:v>55.261417322834653</c:v>
                </c:pt>
                <c:pt idx="207">
                  <c:v>58.500787401574811</c:v>
                </c:pt>
                <c:pt idx="208">
                  <c:v>56.612598425196857</c:v>
                </c:pt>
                <c:pt idx="209">
                  <c:v>55.966929133858265</c:v>
                </c:pt>
                <c:pt idx="210">
                  <c:v>55.017322834645675</c:v>
                </c:pt>
                <c:pt idx="211">
                  <c:v>54.314960629921259</c:v>
                </c:pt>
                <c:pt idx="212">
                  <c:v>56.722834645669295</c:v>
                </c:pt>
                <c:pt idx="213">
                  <c:v>57.664566929133862</c:v>
                </c:pt>
                <c:pt idx="214">
                  <c:v>57.603149606299212</c:v>
                </c:pt>
                <c:pt idx="215">
                  <c:v>57.253543307086616</c:v>
                </c:pt>
                <c:pt idx="216">
                  <c:v>60.078740157480318</c:v>
                </c:pt>
                <c:pt idx="217">
                  <c:v>62.809448818897636</c:v>
                </c:pt>
                <c:pt idx="218">
                  <c:v>59.543307086614178</c:v>
                </c:pt>
                <c:pt idx="219">
                  <c:v>63.971653543307092</c:v>
                </c:pt>
                <c:pt idx="220">
                  <c:v>63.653543307086615</c:v>
                </c:pt>
                <c:pt idx="221">
                  <c:v>61.094488188976378</c:v>
                </c:pt>
                <c:pt idx="222">
                  <c:v>59.182677165354335</c:v>
                </c:pt>
                <c:pt idx="223">
                  <c:v>63.297637795275591</c:v>
                </c:pt>
                <c:pt idx="224">
                  <c:v>64.13070866141733</c:v>
                </c:pt>
                <c:pt idx="225">
                  <c:v>61.867716535433075</c:v>
                </c:pt>
                <c:pt idx="226">
                  <c:v>64.415748031496065</c:v>
                </c:pt>
                <c:pt idx="227">
                  <c:v>63.157480314960637</c:v>
                </c:pt>
                <c:pt idx="228">
                  <c:v>61.004724409448819</c:v>
                </c:pt>
                <c:pt idx="229">
                  <c:v>59.788976377952764</c:v>
                </c:pt>
                <c:pt idx="230">
                  <c:v>59.861417322834647</c:v>
                </c:pt>
                <c:pt idx="231">
                  <c:v>58.522834645669292</c:v>
                </c:pt>
                <c:pt idx="232">
                  <c:v>56.825196850393702</c:v>
                </c:pt>
                <c:pt idx="233">
                  <c:v>58.993700787401579</c:v>
                </c:pt>
                <c:pt idx="234">
                  <c:v>57.022047244094487</c:v>
                </c:pt>
                <c:pt idx="235">
                  <c:v>55.620472440944887</c:v>
                </c:pt>
                <c:pt idx="236">
                  <c:v>56.129133858267721</c:v>
                </c:pt>
                <c:pt idx="237">
                  <c:v>54.631496062992134</c:v>
                </c:pt>
                <c:pt idx="238">
                  <c:v>55.708661417322837</c:v>
                </c:pt>
                <c:pt idx="239">
                  <c:v>54.749606299212608</c:v>
                </c:pt>
                <c:pt idx="240">
                  <c:v>53.563779527559056</c:v>
                </c:pt>
                <c:pt idx="241">
                  <c:v>52.116535433070865</c:v>
                </c:pt>
                <c:pt idx="242">
                  <c:v>55.483464566929136</c:v>
                </c:pt>
                <c:pt idx="243">
                  <c:v>54.349606299212603</c:v>
                </c:pt>
                <c:pt idx="244">
                  <c:v>54.814173228346462</c:v>
                </c:pt>
                <c:pt idx="245">
                  <c:v>54.829921259842529</c:v>
                </c:pt>
                <c:pt idx="246">
                  <c:v>60.837795275590551</c:v>
                </c:pt>
                <c:pt idx="247">
                  <c:v>57.790551181102373</c:v>
                </c:pt>
                <c:pt idx="248">
                  <c:v>56.184251968503936</c:v>
                </c:pt>
                <c:pt idx="249">
                  <c:v>54.955905511811032</c:v>
                </c:pt>
                <c:pt idx="250">
                  <c:v>53.570078740157484</c:v>
                </c:pt>
                <c:pt idx="251">
                  <c:v>55.014173228346458</c:v>
                </c:pt>
                <c:pt idx="252">
                  <c:v>58.714960629921258</c:v>
                </c:pt>
                <c:pt idx="253">
                  <c:v>59.770078740157487</c:v>
                </c:pt>
                <c:pt idx="254">
                  <c:v>60.496062992125985</c:v>
                </c:pt>
                <c:pt idx="255">
                  <c:v>59.603149606299219</c:v>
                </c:pt>
                <c:pt idx="256">
                  <c:v>61.001574803149609</c:v>
                </c:pt>
                <c:pt idx="257">
                  <c:v>60.352755905511813</c:v>
                </c:pt>
                <c:pt idx="258">
                  <c:v>59.615748031496068</c:v>
                </c:pt>
                <c:pt idx="259">
                  <c:v>62.962204724409453</c:v>
                </c:pt>
                <c:pt idx="260">
                  <c:v>57.218897637795273</c:v>
                </c:pt>
                <c:pt idx="261">
                  <c:v>57.625196850393706</c:v>
                </c:pt>
                <c:pt idx="262">
                  <c:v>53.270866141732284</c:v>
                </c:pt>
                <c:pt idx="263">
                  <c:v>54.790551181102366</c:v>
                </c:pt>
                <c:pt idx="264">
                  <c:v>52.119685039370076</c:v>
                </c:pt>
                <c:pt idx="265">
                  <c:v>55.335433070866145</c:v>
                </c:pt>
                <c:pt idx="266">
                  <c:v>54.880314960629924</c:v>
                </c:pt>
                <c:pt idx="267">
                  <c:v>56.792125984251967</c:v>
                </c:pt>
                <c:pt idx="268">
                  <c:v>57.579527559055123</c:v>
                </c:pt>
                <c:pt idx="269">
                  <c:v>58.974803149606302</c:v>
                </c:pt>
                <c:pt idx="270">
                  <c:v>58.376377952755909</c:v>
                </c:pt>
                <c:pt idx="271">
                  <c:v>61.642519685039375</c:v>
                </c:pt>
                <c:pt idx="272">
                  <c:v>60.880314960629917</c:v>
                </c:pt>
                <c:pt idx="273">
                  <c:v>62.285039370078742</c:v>
                </c:pt>
                <c:pt idx="274">
                  <c:v>62.442519685039372</c:v>
                </c:pt>
                <c:pt idx="275">
                  <c:v>63.573228346456695</c:v>
                </c:pt>
                <c:pt idx="276">
                  <c:v>63.357480314960632</c:v>
                </c:pt>
                <c:pt idx="277">
                  <c:v>61.376377952755909</c:v>
                </c:pt>
                <c:pt idx="278">
                  <c:v>62.434645669291342</c:v>
                </c:pt>
                <c:pt idx="279">
                  <c:v>61.82834645669292</c:v>
                </c:pt>
                <c:pt idx="280">
                  <c:v>60.842519685039377</c:v>
                </c:pt>
                <c:pt idx="281">
                  <c:v>61.195275590551184</c:v>
                </c:pt>
                <c:pt idx="282">
                  <c:v>60.541732283464569</c:v>
                </c:pt>
                <c:pt idx="283">
                  <c:v>57.083464566929138</c:v>
                </c:pt>
                <c:pt idx="284">
                  <c:v>55.954330708661423</c:v>
                </c:pt>
                <c:pt idx="285">
                  <c:v>56.930708661417327</c:v>
                </c:pt>
                <c:pt idx="286">
                  <c:v>59.930708661417327</c:v>
                </c:pt>
                <c:pt idx="287">
                  <c:v>61.341732283464566</c:v>
                </c:pt>
                <c:pt idx="288">
                  <c:v>61.119685039370083</c:v>
                </c:pt>
                <c:pt idx="289">
                  <c:v>63.404724409448825</c:v>
                </c:pt>
                <c:pt idx="290">
                  <c:v>64.080314960629934</c:v>
                </c:pt>
                <c:pt idx="291">
                  <c:v>62.554330708661425</c:v>
                </c:pt>
                <c:pt idx="292">
                  <c:v>61.647244094488187</c:v>
                </c:pt>
                <c:pt idx="293">
                  <c:v>62.645669291338585</c:v>
                </c:pt>
                <c:pt idx="294">
                  <c:v>62.68661417322835</c:v>
                </c:pt>
                <c:pt idx="295">
                  <c:v>64.014173228346465</c:v>
                </c:pt>
                <c:pt idx="296">
                  <c:v>64.214173228346453</c:v>
                </c:pt>
                <c:pt idx="297">
                  <c:v>63.346456692913392</c:v>
                </c:pt>
                <c:pt idx="298">
                  <c:v>62.798425196850395</c:v>
                </c:pt>
                <c:pt idx="299">
                  <c:v>63.803149606299215</c:v>
                </c:pt>
                <c:pt idx="300">
                  <c:v>62.355905511811024</c:v>
                </c:pt>
                <c:pt idx="301">
                  <c:v>64.464566929133866</c:v>
                </c:pt>
                <c:pt idx="302">
                  <c:v>66.340157480314957</c:v>
                </c:pt>
                <c:pt idx="303">
                  <c:v>67.514960629921262</c:v>
                </c:pt>
                <c:pt idx="304">
                  <c:v>68.629921259842519</c:v>
                </c:pt>
                <c:pt idx="305">
                  <c:v>70.462992125984258</c:v>
                </c:pt>
                <c:pt idx="306">
                  <c:v>66.535433070866148</c:v>
                </c:pt>
                <c:pt idx="307">
                  <c:v>66.129133858267721</c:v>
                </c:pt>
                <c:pt idx="308">
                  <c:v>65.366929133858264</c:v>
                </c:pt>
                <c:pt idx="309">
                  <c:v>66.521259842519697</c:v>
                </c:pt>
                <c:pt idx="310">
                  <c:v>65.848818897637798</c:v>
                </c:pt>
                <c:pt idx="311">
                  <c:v>62.105511811023625</c:v>
                </c:pt>
                <c:pt idx="312">
                  <c:v>60.091338582677167</c:v>
                </c:pt>
                <c:pt idx="313">
                  <c:v>59.507086614173232</c:v>
                </c:pt>
                <c:pt idx="314">
                  <c:v>59.812598425196853</c:v>
                </c:pt>
                <c:pt idx="315">
                  <c:v>58.733858267716535</c:v>
                </c:pt>
                <c:pt idx="316">
                  <c:v>60.074015748031506</c:v>
                </c:pt>
                <c:pt idx="317">
                  <c:v>60.429921259842523</c:v>
                </c:pt>
                <c:pt idx="318">
                  <c:v>62.299212598425207</c:v>
                </c:pt>
                <c:pt idx="319">
                  <c:v>60.954330708661423</c:v>
                </c:pt>
                <c:pt idx="320">
                  <c:v>62.973228346456693</c:v>
                </c:pt>
                <c:pt idx="321">
                  <c:v>64.918110236220485</c:v>
                </c:pt>
                <c:pt idx="322">
                  <c:v>63.910236220472441</c:v>
                </c:pt>
                <c:pt idx="323">
                  <c:v>65.658267716535434</c:v>
                </c:pt>
                <c:pt idx="324">
                  <c:v>67.322834645669289</c:v>
                </c:pt>
                <c:pt idx="325">
                  <c:v>69.544881889763786</c:v>
                </c:pt>
                <c:pt idx="326">
                  <c:v>69.875590551181105</c:v>
                </c:pt>
                <c:pt idx="327">
                  <c:v>71.083464566929138</c:v>
                </c:pt>
                <c:pt idx="328">
                  <c:v>71.119685039370083</c:v>
                </c:pt>
                <c:pt idx="329">
                  <c:v>72.225196850393701</c:v>
                </c:pt>
                <c:pt idx="330">
                  <c:v>71.543307086614178</c:v>
                </c:pt>
                <c:pt idx="331">
                  <c:v>73.492913385826782</c:v>
                </c:pt>
                <c:pt idx="332">
                  <c:v>74.111811023622053</c:v>
                </c:pt>
                <c:pt idx="333">
                  <c:v>73.815748031496071</c:v>
                </c:pt>
                <c:pt idx="334">
                  <c:v>73.785826771653547</c:v>
                </c:pt>
                <c:pt idx="335">
                  <c:v>73.75905511811024</c:v>
                </c:pt>
                <c:pt idx="336">
                  <c:v>72.840944881889769</c:v>
                </c:pt>
                <c:pt idx="337">
                  <c:v>71.103937007874023</c:v>
                </c:pt>
                <c:pt idx="338">
                  <c:v>70.285039370078749</c:v>
                </c:pt>
                <c:pt idx="339">
                  <c:v>70.703937007874018</c:v>
                </c:pt>
                <c:pt idx="340">
                  <c:v>71.725984251968498</c:v>
                </c:pt>
                <c:pt idx="341">
                  <c:v>69.963779527559055</c:v>
                </c:pt>
                <c:pt idx="342">
                  <c:v>69.442519685039372</c:v>
                </c:pt>
                <c:pt idx="343">
                  <c:v>67.407874015748035</c:v>
                </c:pt>
                <c:pt idx="344">
                  <c:v>69.168503937007884</c:v>
                </c:pt>
                <c:pt idx="345">
                  <c:v>68.228346456692918</c:v>
                </c:pt>
                <c:pt idx="346">
                  <c:v>66.244094488188978</c:v>
                </c:pt>
                <c:pt idx="347">
                  <c:v>62.995275590551181</c:v>
                </c:pt>
                <c:pt idx="348">
                  <c:v>58.636220472440947</c:v>
                </c:pt>
                <c:pt idx="349">
                  <c:v>64.376377952755917</c:v>
                </c:pt>
                <c:pt idx="350">
                  <c:v>66.096062992125979</c:v>
                </c:pt>
                <c:pt idx="351">
                  <c:v>65.913385826771659</c:v>
                </c:pt>
                <c:pt idx="352">
                  <c:v>66.588976377952761</c:v>
                </c:pt>
                <c:pt idx="353">
                  <c:v>66.485039370078738</c:v>
                </c:pt>
                <c:pt idx="354">
                  <c:v>64.696062992125988</c:v>
                </c:pt>
                <c:pt idx="355">
                  <c:v>65.851968503937016</c:v>
                </c:pt>
                <c:pt idx="356">
                  <c:v>65.278740157480314</c:v>
                </c:pt>
                <c:pt idx="357">
                  <c:v>67.507086614173232</c:v>
                </c:pt>
                <c:pt idx="358">
                  <c:v>67.51023622047245</c:v>
                </c:pt>
                <c:pt idx="359">
                  <c:v>67.154330708661419</c:v>
                </c:pt>
                <c:pt idx="360">
                  <c:v>66.634645669291345</c:v>
                </c:pt>
                <c:pt idx="361">
                  <c:v>66.949606299212604</c:v>
                </c:pt>
                <c:pt idx="362">
                  <c:v>67.674015748031508</c:v>
                </c:pt>
                <c:pt idx="363">
                  <c:v>65.617322834645677</c:v>
                </c:pt>
                <c:pt idx="364">
                  <c:v>66.343307086614175</c:v>
                </c:pt>
                <c:pt idx="365">
                  <c:v>66.292913385826779</c:v>
                </c:pt>
                <c:pt idx="366">
                  <c:v>63.647244094488194</c:v>
                </c:pt>
                <c:pt idx="367">
                  <c:v>62.177952755905515</c:v>
                </c:pt>
                <c:pt idx="368">
                  <c:v>63.933858267716545</c:v>
                </c:pt>
                <c:pt idx="369">
                  <c:v>65.92755905511811</c:v>
                </c:pt>
                <c:pt idx="370">
                  <c:v>65.809448818897636</c:v>
                </c:pt>
                <c:pt idx="371">
                  <c:v>65.845669291338581</c:v>
                </c:pt>
                <c:pt idx="372">
                  <c:v>65.966929133858272</c:v>
                </c:pt>
                <c:pt idx="373">
                  <c:v>65.269291338582676</c:v>
                </c:pt>
                <c:pt idx="374">
                  <c:v>64.959055118110243</c:v>
                </c:pt>
                <c:pt idx="375">
                  <c:v>63.017322834645675</c:v>
                </c:pt>
                <c:pt idx="376">
                  <c:v>64.585826771653544</c:v>
                </c:pt>
                <c:pt idx="377">
                  <c:v>64.464566929133866</c:v>
                </c:pt>
                <c:pt idx="378">
                  <c:v>66.425196850393704</c:v>
                </c:pt>
                <c:pt idx="379">
                  <c:v>66.869291338582684</c:v>
                </c:pt>
                <c:pt idx="380">
                  <c:v>66.480314960629926</c:v>
                </c:pt>
                <c:pt idx="381">
                  <c:v>66.259842519685037</c:v>
                </c:pt>
                <c:pt idx="382">
                  <c:v>67.874015748031496</c:v>
                </c:pt>
                <c:pt idx="383">
                  <c:v>67.618897637795286</c:v>
                </c:pt>
                <c:pt idx="384">
                  <c:v>67.938582677165357</c:v>
                </c:pt>
                <c:pt idx="385">
                  <c:v>66.762204724409457</c:v>
                </c:pt>
                <c:pt idx="386">
                  <c:v>65.223622047244106</c:v>
                </c:pt>
                <c:pt idx="387">
                  <c:v>67.15275590551181</c:v>
                </c:pt>
                <c:pt idx="388">
                  <c:v>67.54015748031496</c:v>
                </c:pt>
                <c:pt idx="389">
                  <c:v>68.236220472440948</c:v>
                </c:pt>
                <c:pt idx="390">
                  <c:v>67.159055118110231</c:v>
                </c:pt>
                <c:pt idx="391">
                  <c:v>69.519685039370074</c:v>
                </c:pt>
                <c:pt idx="392">
                  <c:v>68.888188976377961</c:v>
                </c:pt>
                <c:pt idx="393">
                  <c:v>69.436220472440951</c:v>
                </c:pt>
                <c:pt idx="394">
                  <c:v>70.543307086614178</c:v>
                </c:pt>
                <c:pt idx="395">
                  <c:v>70.61259842519685</c:v>
                </c:pt>
                <c:pt idx="396">
                  <c:v>71.666141732283464</c:v>
                </c:pt>
                <c:pt idx="397">
                  <c:v>71.946456692913387</c:v>
                </c:pt>
                <c:pt idx="398">
                  <c:v>73.27716535433072</c:v>
                </c:pt>
                <c:pt idx="399">
                  <c:v>71.337007874015754</c:v>
                </c:pt>
                <c:pt idx="400">
                  <c:v>70.577952755905514</c:v>
                </c:pt>
                <c:pt idx="401">
                  <c:v>71.820472440944883</c:v>
                </c:pt>
                <c:pt idx="402">
                  <c:v>72.21102362204725</c:v>
                </c:pt>
                <c:pt idx="403">
                  <c:v>72.933858267716545</c:v>
                </c:pt>
                <c:pt idx="404">
                  <c:v>74.348031496063001</c:v>
                </c:pt>
                <c:pt idx="405">
                  <c:v>75.913385826771659</c:v>
                </c:pt>
                <c:pt idx="406">
                  <c:v>76.351181102362204</c:v>
                </c:pt>
                <c:pt idx="407">
                  <c:v>77.708661417322844</c:v>
                </c:pt>
                <c:pt idx="408">
                  <c:v>78.258267716535443</c:v>
                </c:pt>
                <c:pt idx="409">
                  <c:v>80.395275590551179</c:v>
                </c:pt>
                <c:pt idx="410">
                  <c:v>81.845669291338595</c:v>
                </c:pt>
                <c:pt idx="411">
                  <c:v>79.907086614173238</c:v>
                </c:pt>
                <c:pt idx="412">
                  <c:v>77.628346456692924</c:v>
                </c:pt>
                <c:pt idx="413">
                  <c:v>79.570078740157484</c:v>
                </c:pt>
                <c:pt idx="414">
                  <c:v>79.718110236220468</c:v>
                </c:pt>
                <c:pt idx="415">
                  <c:v>79.255118110236225</c:v>
                </c:pt>
                <c:pt idx="416">
                  <c:v>78.971653543307099</c:v>
                </c:pt>
                <c:pt idx="417">
                  <c:v>80.462992125984258</c:v>
                </c:pt>
                <c:pt idx="418">
                  <c:v>80.039370078740163</c:v>
                </c:pt>
                <c:pt idx="419">
                  <c:v>79.774803149606299</c:v>
                </c:pt>
                <c:pt idx="420">
                  <c:v>79.603149606299226</c:v>
                </c:pt>
                <c:pt idx="421">
                  <c:v>78.68661417322835</c:v>
                </c:pt>
                <c:pt idx="422">
                  <c:v>78.69291338582677</c:v>
                </c:pt>
                <c:pt idx="423">
                  <c:v>79.262992125984255</c:v>
                </c:pt>
                <c:pt idx="424">
                  <c:v>80.908661417322833</c:v>
                </c:pt>
                <c:pt idx="425">
                  <c:v>81.8236220472441</c:v>
                </c:pt>
                <c:pt idx="426">
                  <c:v>80.644094488188983</c:v>
                </c:pt>
                <c:pt idx="427">
                  <c:v>77.981102362204723</c:v>
                </c:pt>
                <c:pt idx="428">
                  <c:v>77.475590551181114</c:v>
                </c:pt>
                <c:pt idx="429">
                  <c:v>79.829921259842521</c:v>
                </c:pt>
                <c:pt idx="430">
                  <c:v>78.754330708661413</c:v>
                </c:pt>
                <c:pt idx="431">
                  <c:v>79.644094488188983</c:v>
                </c:pt>
                <c:pt idx="432">
                  <c:v>79.316535433070868</c:v>
                </c:pt>
                <c:pt idx="433">
                  <c:v>80.001574803149609</c:v>
                </c:pt>
                <c:pt idx="434">
                  <c:v>79.735433070866151</c:v>
                </c:pt>
                <c:pt idx="435">
                  <c:v>79.141732283464577</c:v>
                </c:pt>
                <c:pt idx="436">
                  <c:v>80.722834645669295</c:v>
                </c:pt>
                <c:pt idx="437">
                  <c:v>81.466141732283461</c:v>
                </c:pt>
                <c:pt idx="438">
                  <c:v>80.859842519685046</c:v>
                </c:pt>
                <c:pt idx="439">
                  <c:v>81.080314960629934</c:v>
                </c:pt>
                <c:pt idx="440">
                  <c:v>80.866141732283467</c:v>
                </c:pt>
                <c:pt idx="441">
                  <c:v>82.625196850393692</c:v>
                </c:pt>
                <c:pt idx="442">
                  <c:v>82.513385826771668</c:v>
                </c:pt>
                <c:pt idx="443">
                  <c:v>83.796850393700794</c:v>
                </c:pt>
                <c:pt idx="444">
                  <c:v>82.412598425196862</c:v>
                </c:pt>
                <c:pt idx="445">
                  <c:v>81.135433070866156</c:v>
                </c:pt>
                <c:pt idx="446">
                  <c:v>80.425196850393704</c:v>
                </c:pt>
                <c:pt idx="447">
                  <c:v>79.58267716535434</c:v>
                </c:pt>
                <c:pt idx="448">
                  <c:v>80.573228346456702</c:v>
                </c:pt>
                <c:pt idx="449">
                  <c:v>81.201574803149612</c:v>
                </c:pt>
                <c:pt idx="450">
                  <c:v>80.45196850393701</c:v>
                </c:pt>
                <c:pt idx="451">
                  <c:v>82.162204724409463</c:v>
                </c:pt>
                <c:pt idx="452">
                  <c:v>84.385826771653555</c:v>
                </c:pt>
                <c:pt idx="453">
                  <c:v>81.448818897637807</c:v>
                </c:pt>
                <c:pt idx="454">
                  <c:v>79.096062992125994</c:v>
                </c:pt>
                <c:pt idx="455">
                  <c:v>74.488188976377955</c:v>
                </c:pt>
                <c:pt idx="456">
                  <c:v>74.133858267716533</c:v>
                </c:pt>
                <c:pt idx="457">
                  <c:v>69.798425196850403</c:v>
                </c:pt>
                <c:pt idx="458">
                  <c:v>69.036220472440945</c:v>
                </c:pt>
                <c:pt idx="459">
                  <c:v>70.162204724409449</c:v>
                </c:pt>
                <c:pt idx="460">
                  <c:v>73.396850393700788</c:v>
                </c:pt>
                <c:pt idx="461">
                  <c:v>72.633070866141736</c:v>
                </c:pt>
                <c:pt idx="462">
                  <c:v>70.974803149606302</c:v>
                </c:pt>
                <c:pt idx="463">
                  <c:v>71.125984251968504</c:v>
                </c:pt>
                <c:pt idx="464">
                  <c:v>74.395275590551194</c:v>
                </c:pt>
                <c:pt idx="465">
                  <c:v>75.070866141732282</c:v>
                </c:pt>
                <c:pt idx="466">
                  <c:v>75.149606299212607</c:v>
                </c:pt>
                <c:pt idx="467">
                  <c:v>76.029921259842524</c:v>
                </c:pt>
                <c:pt idx="468">
                  <c:v>77.144881889763781</c:v>
                </c:pt>
                <c:pt idx="469">
                  <c:v>75.601574803149603</c:v>
                </c:pt>
                <c:pt idx="470">
                  <c:v>73.637795275590562</c:v>
                </c:pt>
                <c:pt idx="471">
                  <c:v>72.151181102362216</c:v>
                </c:pt>
                <c:pt idx="472">
                  <c:v>72.574803149606311</c:v>
                </c:pt>
                <c:pt idx="473">
                  <c:v>70.519685039370088</c:v>
                </c:pt>
                <c:pt idx="474">
                  <c:v>71.685039370078741</c:v>
                </c:pt>
                <c:pt idx="475">
                  <c:v>69.554330708661425</c:v>
                </c:pt>
                <c:pt idx="476">
                  <c:v>70.524409448818901</c:v>
                </c:pt>
                <c:pt idx="477">
                  <c:v>70.571653543307093</c:v>
                </c:pt>
                <c:pt idx="478">
                  <c:v>71.332283464566927</c:v>
                </c:pt>
                <c:pt idx="479">
                  <c:v>70.393700787401585</c:v>
                </c:pt>
                <c:pt idx="480">
                  <c:v>70.544881889763786</c:v>
                </c:pt>
                <c:pt idx="481">
                  <c:v>67.366929133858264</c:v>
                </c:pt>
                <c:pt idx="482">
                  <c:v>66.955905511811025</c:v>
                </c:pt>
                <c:pt idx="483">
                  <c:v>68.264566929133863</c:v>
                </c:pt>
                <c:pt idx="484">
                  <c:v>69.403149606299209</c:v>
                </c:pt>
                <c:pt idx="485">
                  <c:v>69.855118110236219</c:v>
                </c:pt>
                <c:pt idx="486">
                  <c:v>70.462992125984258</c:v>
                </c:pt>
                <c:pt idx="487">
                  <c:v>69.502362204724406</c:v>
                </c:pt>
                <c:pt idx="488">
                  <c:v>68.067716535433078</c:v>
                </c:pt>
                <c:pt idx="489">
                  <c:v>69.866141732283467</c:v>
                </c:pt>
                <c:pt idx="490">
                  <c:v>71.259842519685037</c:v>
                </c:pt>
                <c:pt idx="491">
                  <c:v>71.280314960629923</c:v>
                </c:pt>
                <c:pt idx="492">
                  <c:v>68.281889763779532</c:v>
                </c:pt>
                <c:pt idx="493">
                  <c:v>69.45196850393701</c:v>
                </c:pt>
                <c:pt idx="494">
                  <c:v>69.862992125984249</c:v>
                </c:pt>
                <c:pt idx="495">
                  <c:v>69.987401574803158</c:v>
                </c:pt>
                <c:pt idx="496">
                  <c:v>71.45196850393701</c:v>
                </c:pt>
                <c:pt idx="497">
                  <c:v>72.606299212598429</c:v>
                </c:pt>
                <c:pt idx="498">
                  <c:v>70.354330708661422</c:v>
                </c:pt>
                <c:pt idx="499">
                  <c:v>70.16850393700787</c:v>
                </c:pt>
                <c:pt idx="500">
                  <c:v>68.083464566929138</c:v>
                </c:pt>
                <c:pt idx="501">
                  <c:v>66.633070866141736</c:v>
                </c:pt>
                <c:pt idx="502">
                  <c:v>63.881889763779526</c:v>
                </c:pt>
                <c:pt idx="503">
                  <c:v>63.814173228346462</c:v>
                </c:pt>
                <c:pt idx="504">
                  <c:v>65.450393700787401</c:v>
                </c:pt>
                <c:pt idx="505">
                  <c:v>66.549606299212599</c:v>
                </c:pt>
                <c:pt idx="506">
                  <c:v>64.322834645669289</c:v>
                </c:pt>
                <c:pt idx="507">
                  <c:v>65.094488188976385</c:v>
                </c:pt>
                <c:pt idx="508">
                  <c:v>66.574803149606296</c:v>
                </c:pt>
                <c:pt idx="509">
                  <c:v>66.549606299212599</c:v>
                </c:pt>
                <c:pt idx="510">
                  <c:v>66.949606299212604</c:v>
                </c:pt>
                <c:pt idx="511">
                  <c:v>68.409448818897644</c:v>
                </c:pt>
                <c:pt idx="512">
                  <c:v>68.535433070866148</c:v>
                </c:pt>
                <c:pt idx="513">
                  <c:v>68.896062992125991</c:v>
                </c:pt>
                <c:pt idx="514">
                  <c:v>68.878740157480323</c:v>
                </c:pt>
                <c:pt idx="515">
                  <c:v>68.729133858267716</c:v>
                </c:pt>
                <c:pt idx="516">
                  <c:v>70.398425196850397</c:v>
                </c:pt>
                <c:pt idx="517">
                  <c:v>68.433070866141733</c:v>
                </c:pt>
                <c:pt idx="518">
                  <c:v>67.374803149606294</c:v>
                </c:pt>
                <c:pt idx="519">
                  <c:v>66.820472440944883</c:v>
                </c:pt>
                <c:pt idx="520">
                  <c:v>65.508661417322841</c:v>
                </c:pt>
                <c:pt idx="521">
                  <c:v>65.492913385826768</c:v>
                </c:pt>
                <c:pt idx="522">
                  <c:v>69.732283464566933</c:v>
                </c:pt>
                <c:pt idx="523">
                  <c:v>68.05039370078741</c:v>
                </c:pt>
                <c:pt idx="524">
                  <c:v>68.485039370078738</c:v>
                </c:pt>
                <c:pt idx="525">
                  <c:v>65.636220472440954</c:v>
                </c:pt>
                <c:pt idx="526">
                  <c:v>66.941732283464574</c:v>
                </c:pt>
                <c:pt idx="527">
                  <c:v>65.59055118110237</c:v>
                </c:pt>
                <c:pt idx="528">
                  <c:v>65.886614173228352</c:v>
                </c:pt>
                <c:pt idx="529">
                  <c:v>65.628346456692924</c:v>
                </c:pt>
                <c:pt idx="530">
                  <c:v>66.196850393700799</c:v>
                </c:pt>
                <c:pt idx="531">
                  <c:v>66.173228346456696</c:v>
                </c:pt>
                <c:pt idx="532">
                  <c:v>67.411023622047253</c:v>
                </c:pt>
                <c:pt idx="533">
                  <c:v>66.174803149606305</c:v>
                </c:pt>
                <c:pt idx="534">
                  <c:v>65.850393700787407</c:v>
                </c:pt>
                <c:pt idx="535">
                  <c:v>66.625196850393706</c:v>
                </c:pt>
                <c:pt idx="536">
                  <c:v>66.154330708661419</c:v>
                </c:pt>
                <c:pt idx="537">
                  <c:v>65.973228346456693</c:v>
                </c:pt>
                <c:pt idx="538">
                  <c:v>68.53228346456693</c:v>
                </c:pt>
                <c:pt idx="539">
                  <c:v>69.902362204724412</c:v>
                </c:pt>
                <c:pt idx="540">
                  <c:v>68.516535433070871</c:v>
                </c:pt>
                <c:pt idx="541">
                  <c:v>70.195275590551191</c:v>
                </c:pt>
                <c:pt idx="542">
                  <c:v>67.491338582677173</c:v>
                </c:pt>
                <c:pt idx="543">
                  <c:v>65.867716535433075</c:v>
                </c:pt>
                <c:pt idx="544">
                  <c:v>66.381102362204729</c:v>
                </c:pt>
                <c:pt idx="545">
                  <c:v>67.037795275590554</c:v>
                </c:pt>
                <c:pt idx="546">
                  <c:v>67.228346456692918</c:v>
                </c:pt>
                <c:pt idx="547">
                  <c:v>67.874015748031496</c:v>
                </c:pt>
                <c:pt idx="548">
                  <c:v>69.577952755905514</c:v>
                </c:pt>
                <c:pt idx="549">
                  <c:v>69.75905511811024</c:v>
                </c:pt>
                <c:pt idx="550">
                  <c:v>69.390551181102367</c:v>
                </c:pt>
                <c:pt idx="551">
                  <c:v>69.300787401574809</c:v>
                </c:pt>
                <c:pt idx="552">
                  <c:v>67.360629921259843</c:v>
                </c:pt>
                <c:pt idx="553">
                  <c:v>68.650393700787404</c:v>
                </c:pt>
                <c:pt idx="554">
                  <c:v>69.182677165354335</c:v>
                </c:pt>
                <c:pt idx="555">
                  <c:v>68.313385826771665</c:v>
                </c:pt>
                <c:pt idx="556">
                  <c:v>67.937007874015748</c:v>
                </c:pt>
                <c:pt idx="557">
                  <c:v>68.826771653543318</c:v>
                </c:pt>
                <c:pt idx="558">
                  <c:v>68.617322834645677</c:v>
                </c:pt>
                <c:pt idx="559">
                  <c:v>66.97795275590552</c:v>
                </c:pt>
                <c:pt idx="560">
                  <c:v>68.118110236220474</c:v>
                </c:pt>
                <c:pt idx="561">
                  <c:v>68.125984251968518</c:v>
                </c:pt>
                <c:pt idx="562">
                  <c:v>67.192125984251973</c:v>
                </c:pt>
                <c:pt idx="563">
                  <c:v>67.332283464566927</c:v>
                </c:pt>
                <c:pt idx="564">
                  <c:v>69.658267716535434</c:v>
                </c:pt>
                <c:pt idx="565">
                  <c:v>69.453543307086619</c:v>
                </c:pt>
                <c:pt idx="566">
                  <c:v>69.258267716535443</c:v>
                </c:pt>
                <c:pt idx="567">
                  <c:v>70.990551181102376</c:v>
                </c:pt>
                <c:pt idx="568">
                  <c:v>72.289763779527561</c:v>
                </c:pt>
                <c:pt idx="569">
                  <c:v>70.20314960629922</c:v>
                </c:pt>
                <c:pt idx="570">
                  <c:v>71.040944881889772</c:v>
                </c:pt>
                <c:pt idx="571">
                  <c:v>71.077165354330702</c:v>
                </c:pt>
                <c:pt idx="572">
                  <c:v>73.428346456692921</c:v>
                </c:pt>
                <c:pt idx="573">
                  <c:v>74.411023622047253</c:v>
                </c:pt>
                <c:pt idx="574">
                  <c:v>74.469291338582678</c:v>
                </c:pt>
                <c:pt idx="575">
                  <c:v>76.116535433070865</c:v>
                </c:pt>
                <c:pt idx="576">
                  <c:v>75.91968503937008</c:v>
                </c:pt>
                <c:pt idx="577">
                  <c:v>74.891338582677164</c:v>
                </c:pt>
                <c:pt idx="578">
                  <c:v>74.593700787401588</c:v>
                </c:pt>
                <c:pt idx="579">
                  <c:v>74.781102362204734</c:v>
                </c:pt>
                <c:pt idx="580">
                  <c:v>75.697637795275597</c:v>
                </c:pt>
                <c:pt idx="581">
                  <c:v>75.305511811023621</c:v>
                </c:pt>
                <c:pt idx="582">
                  <c:v>75.182677165354335</c:v>
                </c:pt>
                <c:pt idx="583">
                  <c:v>76.168503937007884</c:v>
                </c:pt>
                <c:pt idx="584">
                  <c:v>75.393700787401585</c:v>
                </c:pt>
                <c:pt idx="585">
                  <c:v>75.941732283464574</c:v>
                </c:pt>
                <c:pt idx="586">
                  <c:v>77.059842519685034</c:v>
                </c:pt>
                <c:pt idx="587">
                  <c:v>77.206299212598424</c:v>
                </c:pt>
                <c:pt idx="588">
                  <c:v>78.562204724409455</c:v>
                </c:pt>
                <c:pt idx="589">
                  <c:v>78.403149606299223</c:v>
                </c:pt>
                <c:pt idx="590">
                  <c:v>78.146456692913389</c:v>
                </c:pt>
                <c:pt idx="591">
                  <c:v>76.436220472440951</c:v>
                </c:pt>
                <c:pt idx="592">
                  <c:v>77.346456692913392</c:v>
                </c:pt>
                <c:pt idx="593">
                  <c:v>77.143307086614186</c:v>
                </c:pt>
                <c:pt idx="594">
                  <c:v>77.412598425196848</c:v>
                </c:pt>
                <c:pt idx="595">
                  <c:v>78.81732283464568</c:v>
                </c:pt>
                <c:pt idx="596">
                  <c:v>78.97795275590552</c:v>
                </c:pt>
                <c:pt idx="597">
                  <c:v>77.949606299212604</c:v>
                </c:pt>
                <c:pt idx="598">
                  <c:v>77.88976377952757</c:v>
                </c:pt>
                <c:pt idx="599">
                  <c:v>78.222047244094483</c:v>
                </c:pt>
                <c:pt idx="600">
                  <c:v>78.05039370078741</c:v>
                </c:pt>
                <c:pt idx="601">
                  <c:v>79.062992125984252</c:v>
                </c:pt>
                <c:pt idx="602">
                  <c:v>78.981102362204723</c:v>
                </c:pt>
                <c:pt idx="603">
                  <c:v>80.995275590551188</c:v>
                </c:pt>
                <c:pt idx="604">
                  <c:v>80.916535433070877</c:v>
                </c:pt>
                <c:pt idx="605">
                  <c:v>80.596850393700791</c:v>
                </c:pt>
                <c:pt idx="606">
                  <c:v>80.496062992125985</c:v>
                </c:pt>
                <c:pt idx="607">
                  <c:v>76.543307086614178</c:v>
                </c:pt>
                <c:pt idx="608">
                  <c:v>76.993700787401579</c:v>
                </c:pt>
                <c:pt idx="609">
                  <c:v>76.036220472440945</c:v>
                </c:pt>
                <c:pt idx="610">
                  <c:v>77.029921259842524</c:v>
                </c:pt>
                <c:pt idx="611">
                  <c:v>77.026771653543307</c:v>
                </c:pt>
                <c:pt idx="612">
                  <c:v>77.297637795275591</c:v>
                </c:pt>
                <c:pt idx="613">
                  <c:v>77.675590551181102</c:v>
                </c:pt>
                <c:pt idx="614">
                  <c:v>76.217322834645671</c:v>
                </c:pt>
                <c:pt idx="615">
                  <c:v>76.396850393700788</c:v>
                </c:pt>
                <c:pt idx="616">
                  <c:v>75.563779527559063</c:v>
                </c:pt>
                <c:pt idx="617">
                  <c:v>75.754330708661428</c:v>
                </c:pt>
                <c:pt idx="618">
                  <c:v>76.113385826771662</c:v>
                </c:pt>
                <c:pt idx="619">
                  <c:v>77.184251968503943</c:v>
                </c:pt>
                <c:pt idx="620">
                  <c:v>78.37952755905512</c:v>
                </c:pt>
                <c:pt idx="621">
                  <c:v>78.251968503937007</c:v>
                </c:pt>
                <c:pt idx="622">
                  <c:v>77.001574803149609</c:v>
                </c:pt>
                <c:pt idx="623">
                  <c:v>75.337007874015754</c:v>
                </c:pt>
                <c:pt idx="624">
                  <c:v>76.918110236220471</c:v>
                </c:pt>
                <c:pt idx="625">
                  <c:v>78.302362204724417</c:v>
                </c:pt>
                <c:pt idx="626">
                  <c:v>80.247244094488195</c:v>
                </c:pt>
                <c:pt idx="627">
                  <c:v>79.699212598425191</c:v>
                </c:pt>
                <c:pt idx="628">
                  <c:v>78.462992125984258</c:v>
                </c:pt>
                <c:pt idx="629">
                  <c:v>78.601574803149617</c:v>
                </c:pt>
                <c:pt idx="630">
                  <c:v>73.822047244094492</c:v>
                </c:pt>
                <c:pt idx="631">
                  <c:v>72.554330708661425</c:v>
                </c:pt>
                <c:pt idx="632">
                  <c:v>72.640944881889766</c:v>
                </c:pt>
                <c:pt idx="633">
                  <c:v>73.472440944881896</c:v>
                </c:pt>
                <c:pt idx="634">
                  <c:v>72.930708661417327</c:v>
                </c:pt>
                <c:pt idx="635">
                  <c:v>75.896062992125991</c:v>
                </c:pt>
                <c:pt idx="636">
                  <c:v>76.247244094488195</c:v>
                </c:pt>
                <c:pt idx="637">
                  <c:v>76.384251968503946</c:v>
                </c:pt>
                <c:pt idx="638">
                  <c:v>75.925984251968501</c:v>
                </c:pt>
                <c:pt idx="639">
                  <c:v>75.862992125984263</c:v>
                </c:pt>
                <c:pt idx="640">
                  <c:v>77.026771653543307</c:v>
                </c:pt>
                <c:pt idx="641">
                  <c:v>78.974803149606302</c:v>
                </c:pt>
                <c:pt idx="642">
                  <c:v>79.966929133858272</c:v>
                </c:pt>
                <c:pt idx="643">
                  <c:v>79.143307086614172</c:v>
                </c:pt>
                <c:pt idx="644">
                  <c:v>79.066141732283469</c:v>
                </c:pt>
                <c:pt idx="645">
                  <c:v>79.724409448818903</c:v>
                </c:pt>
                <c:pt idx="646">
                  <c:v>78.850393700787407</c:v>
                </c:pt>
                <c:pt idx="647">
                  <c:v>79.250393700787413</c:v>
                </c:pt>
                <c:pt idx="648">
                  <c:v>79.640944881889766</c:v>
                </c:pt>
                <c:pt idx="649">
                  <c:v>79.636220472440954</c:v>
                </c:pt>
                <c:pt idx="650">
                  <c:v>78.760629921259849</c:v>
                </c:pt>
                <c:pt idx="651">
                  <c:v>79.011023622047247</c:v>
                </c:pt>
                <c:pt idx="652">
                  <c:v>80.174803149606305</c:v>
                </c:pt>
                <c:pt idx="653">
                  <c:v>80.76692913385827</c:v>
                </c:pt>
                <c:pt idx="654">
                  <c:v>80.222047244094497</c:v>
                </c:pt>
                <c:pt idx="655">
                  <c:v>79.496062992125985</c:v>
                </c:pt>
                <c:pt idx="656">
                  <c:v>78.889763779527556</c:v>
                </c:pt>
                <c:pt idx="657">
                  <c:v>78.971653543307099</c:v>
                </c:pt>
                <c:pt idx="658">
                  <c:v>78.409448818897644</c:v>
                </c:pt>
                <c:pt idx="659">
                  <c:v>78.310236220472447</c:v>
                </c:pt>
                <c:pt idx="660">
                  <c:v>77.688188976377958</c:v>
                </c:pt>
                <c:pt idx="661">
                  <c:v>77.033070866141742</c:v>
                </c:pt>
                <c:pt idx="662">
                  <c:v>77.426771653543312</c:v>
                </c:pt>
                <c:pt idx="663">
                  <c:v>76.521259842519697</c:v>
                </c:pt>
                <c:pt idx="664">
                  <c:v>74.431496062992125</c:v>
                </c:pt>
                <c:pt idx="665">
                  <c:v>73.574803149606296</c:v>
                </c:pt>
                <c:pt idx="666">
                  <c:v>73.407874015748035</c:v>
                </c:pt>
                <c:pt idx="667">
                  <c:v>73.398425196850397</c:v>
                </c:pt>
                <c:pt idx="668">
                  <c:v>75.655118110236231</c:v>
                </c:pt>
                <c:pt idx="669">
                  <c:v>72.834645669291348</c:v>
                </c:pt>
                <c:pt idx="670">
                  <c:v>72.729133858267716</c:v>
                </c:pt>
                <c:pt idx="671">
                  <c:v>73.514960629921262</c:v>
                </c:pt>
                <c:pt idx="672">
                  <c:v>74.187401574803147</c:v>
                </c:pt>
                <c:pt idx="673">
                  <c:v>71.72913385826773</c:v>
                </c:pt>
                <c:pt idx="674">
                  <c:v>69.896062992125991</c:v>
                </c:pt>
                <c:pt idx="675">
                  <c:v>69.546456692913395</c:v>
                </c:pt>
                <c:pt idx="676">
                  <c:v>68.488188976377955</c:v>
                </c:pt>
                <c:pt idx="677">
                  <c:v>70.653543307086608</c:v>
                </c:pt>
                <c:pt idx="678">
                  <c:v>70.8976377952756</c:v>
                </c:pt>
                <c:pt idx="679">
                  <c:v>71.360629921259843</c:v>
                </c:pt>
                <c:pt idx="680">
                  <c:v>73.53228346456693</c:v>
                </c:pt>
                <c:pt idx="681">
                  <c:v>71.894488188976382</c:v>
                </c:pt>
                <c:pt idx="682">
                  <c:v>70.674015748031493</c:v>
                </c:pt>
                <c:pt idx="683">
                  <c:v>71.330708661417319</c:v>
                </c:pt>
                <c:pt idx="684">
                  <c:v>70.469291338582678</c:v>
                </c:pt>
                <c:pt idx="685">
                  <c:v>68.990551181102362</c:v>
                </c:pt>
                <c:pt idx="686">
                  <c:v>67.996850393700782</c:v>
                </c:pt>
                <c:pt idx="687">
                  <c:v>66.737007874015745</c:v>
                </c:pt>
                <c:pt idx="688">
                  <c:v>67.549606299212599</c:v>
                </c:pt>
                <c:pt idx="689">
                  <c:v>69.160629921259854</c:v>
                </c:pt>
                <c:pt idx="690">
                  <c:v>71.185826771653538</c:v>
                </c:pt>
                <c:pt idx="691">
                  <c:v>70.628346456692924</c:v>
                </c:pt>
                <c:pt idx="692">
                  <c:v>68.525984251968509</c:v>
                </c:pt>
                <c:pt idx="693">
                  <c:v>69.611023622047242</c:v>
                </c:pt>
                <c:pt idx="694">
                  <c:v>67.072440944881905</c:v>
                </c:pt>
                <c:pt idx="695">
                  <c:v>64.483464566929143</c:v>
                </c:pt>
                <c:pt idx="696">
                  <c:v>62.100787401574806</c:v>
                </c:pt>
                <c:pt idx="697">
                  <c:v>60.322834645669296</c:v>
                </c:pt>
                <c:pt idx="698">
                  <c:v>60.784251968503945</c:v>
                </c:pt>
                <c:pt idx="699">
                  <c:v>59.771653543307089</c:v>
                </c:pt>
                <c:pt idx="700">
                  <c:v>60.905511811023622</c:v>
                </c:pt>
                <c:pt idx="701">
                  <c:v>58.881889763779526</c:v>
                </c:pt>
                <c:pt idx="702">
                  <c:v>61.461417322834642</c:v>
                </c:pt>
                <c:pt idx="703">
                  <c:v>62.099212598425197</c:v>
                </c:pt>
                <c:pt idx="704">
                  <c:v>61.814173228346455</c:v>
                </c:pt>
                <c:pt idx="705">
                  <c:v>62.889763779527563</c:v>
                </c:pt>
                <c:pt idx="706">
                  <c:v>64.059842519685034</c:v>
                </c:pt>
                <c:pt idx="707">
                  <c:v>63.855118110236226</c:v>
                </c:pt>
                <c:pt idx="708">
                  <c:v>65.735433070866151</c:v>
                </c:pt>
                <c:pt idx="709">
                  <c:v>65.437795275590545</c:v>
                </c:pt>
                <c:pt idx="710">
                  <c:v>64.779527559055126</c:v>
                </c:pt>
                <c:pt idx="711">
                  <c:v>64.814173228346462</c:v>
                </c:pt>
                <c:pt idx="712">
                  <c:v>63.102362204724415</c:v>
                </c:pt>
                <c:pt idx="713">
                  <c:v>61.968503937007874</c:v>
                </c:pt>
                <c:pt idx="714">
                  <c:v>62.755905511811029</c:v>
                </c:pt>
                <c:pt idx="715">
                  <c:v>62.732283464566933</c:v>
                </c:pt>
                <c:pt idx="716">
                  <c:v>62.834645669291341</c:v>
                </c:pt>
                <c:pt idx="717">
                  <c:v>64.322834645669289</c:v>
                </c:pt>
                <c:pt idx="718">
                  <c:v>68.031496062992133</c:v>
                </c:pt>
                <c:pt idx="719">
                  <c:v>68.579527559055123</c:v>
                </c:pt>
                <c:pt idx="720">
                  <c:v>71.30708661417323</c:v>
                </c:pt>
                <c:pt idx="721">
                  <c:v>67.555905511811034</c:v>
                </c:pt>
                <c:pt idx="722">
                  <c:v>67.640944881889766</c:v>
                </c:pt>
                <c:pt idx="723">
                  <c:v>70.740157480314963</c:v>
                </c:pt>
                <c:pt idx="724">
                  <c:v>70.807874015748041</c:v>
                </c:pt>
                <c:pt idx="725">
                  <c:v>69.543307086614178</c:v>
                </c:pt>
                <c:pt idx="726">
                  <c:v>66.724409448818903</c:v>
                </c:pt>
                <c:pt idx="727">
                  <c:v>66.925984251968515</c:v>
                </c:pt>
                <c:pt idx="728">
                  <c:v>67.30708661417323</c:v>
                </c:pt>
                <c:pt idx="729">
                  <c:v>66.530708661417336</c:v>
                </c:pt>
                <c:pt idx="730">
                  <c:v>67.811023622047244</c:v>
                </c:pt>
                <c:pt idx="731">
                  <c:v>71.044094488188975</c:v>
                </c:pt>
                <c:pt idx="732">
                  <c:v>69.611023622047242</c:v>
                </c:pt>
                <c:pt idx="733">
                  <c:v>70.233070866141745</c:v>
                </c:pt>
                <c:pt idx="734">
                  <c:v>71.496062992125985</c:v>
                </c:pt>
                <c:pt idx="735">
                  <c:v>67.729133858267716</c:v>
                </c:pt>
                <c:pt idx="736">
                  <c:v>67.787401574803155</c:v>
                </c:pt>
                <c:pt idx="737">
                  <c:v>68.354330708661422</c:v>
                </c:pt>
                <c:pt idx="738">
                  <c:v>68.144881889763781</c:v>
                </c:pt>
                <c:pt idx="739">
                  <c:v>65.13070866141733</c:v>
                </c:pt>
                <c:pt idx="740">
                  <c:v>66.346456692913392</c:v>
                </c:pt>
                <c:pt idx="741">
                  <c:v>67.398425196850397</c:v>
                </c:pt>
                <c:pt idx="742">
                  <c:v>66.763779527559052</c:v>
                </c:pt>
                <c:pt idx="743">
                  <c:v>67.981102362204723</c:v>
                </c:pt>
                <c:pt idx="744">
                  <c:v>67.004724409448826</c:v>
                </c:pt>
                <c:pt idx="745">
                  <c:v>65.748031496062993</c:v>
                </c:pt>
                <c:pt idx="746">
                  <c:v>66.338582677165363</c:v>
                </c:pt>
                <c:pt idx="747">
                  <c:v>67.343307086614175</c:v>
                </c:pt>
                <c:pt idx="748">
                  <c:v>66.748031496062993</c:v>
                </c:pt>
                <c:pt idx="749">
                  <c:v>64.921259842519689</c:v>
                </c:pt>
                <c:pt idx="750">
                  <c:v>66.33385826771655</c:v>
                </c:pt>
                <c:pt idx="751">
                  <c:v>66.881889763779526</c:v>
                </c:pt>
                <c:pt idx="752">
                  <c:v>66.346456692913392</c:v>
                </c:pt>
                <c:pt idx="753">
                  <c:v>68.070866141732282</c:v>
                </c:pt>
                <c:pt idx="754">
                  <c:v>69.099212598425197</c:v>
                </c:pt>
                <c:pt idx="755">
                  <c:v>67.500787401574811</c:v>
                </c:pt>
                <c:pt idx="756">
                  <c:v>68.335433070866145</c:v>
                </c:pt>
                <c:pt idx="757">
                  <c:v>69.280314960629923</c:v>
                </c:pt>
                <c:pt idx="758">
                  <c:v>69.406299212598427</c:v>
                </c:pt>
                <c:pt idx="759">
                  <c:v>68.858267716535437</c:v>
                </c:pt>
                <c:pt idx="760">
                  <c:v>66.760629921259849</c:v>
                </c:pt>
                <c:pt idx="761">
                  <c:v>67.874015748031496</c:v>
                </c:pt>
                <c:pt idx="762">
                  <c:v>65.740157480314963</c:v>
                </c:pt>
                <c:pt idx="763">
                  <c:v>65.748031496062993</c:v>
                </c:pt>
                <c:pt idx="764">
                  <c:v>65.015748031496074</c:v>
                </c:pt>
                <c:pt idx="765">
                  <c:v>65.792125984251967</c:v>
                </c:pt>
                <c:pt idx="766">
                  <c:v>66.922834645669298</c:v>
                </c:pt>
                <c:pt idx="767">
                  <c:v>68.316535433070868</c:v>
                </c:pt>
                <c:pt idx="768">
                  <c:v>68.462992125984258</c:v>
                </c:pt>
                <c:pt idx="769">
                  <c:v>69.979527559055128</c:v>
                </c:pt>
                <c:pt idx="770">
                  <c:v>68.382677165354337</c:v>
                </c:pt>
                <c:pt idx="771">
                  <c:v>68.436220472440951</c:v>
                </c:pt>
                <c:pt idx="772">
                  <c:v>68.275590551181111</c:v>
                </c:pt>
                <c:pt idx="773">
                  <c:v>68.403149606299223</c:v>
                </c:pt>
                <c:pt idx="774">
                  <c:v>69.025196850393712</c:v>
                </c:pt>
                <c:pt idx="775">
                  <c:v>68.29133858267717</c:v>
                </c:pt>
                <c:pt idx="776">
                  <c:v>69.74330708661418</c:v>
                </c:pt>
                <c:pt idx="777">
                  <c:v>69.667716535433073</c:v>
                </c:pt>
                <c:pt idx="778">
                  <c:v>69.333858267716536</c:v>
                </c:pt>
                <c:pt idx="779">
                  <c:v>70.236220472440948</c:v>
                </c:pt>
                <c:pt idx="780">
                  <c:v>69.055118110236222</c:v>
                </c:pt>
                <c:pt idx="781">
                  <c:v>69.333858267716536</c:v>
                </c:pt>
                <c:pt idx="782">
                  <c:v>68.809448818897636</c:v>
                </c:pt>
                <c:pt idx="783">
                  <c:v>69.530708661417322</c:v>
                </c:pt>
                <c:pt idx="784">
                  <c:v>70.270866141732299</c:v>
                </c:pt>
                <c:pt idx="785">
                  <c:v>69.362204724409452</c:v>
                </c:pt>
                <c:pt idx="786">
                  <c:v>69.288188976377953</c:v>
                </c:pt>
                <c:pt idx="787">
                  <c:v>69.374803149606294</c:v>
                </c:pt>
                <c:pt idx="788">
                  <c:v>70.661417322834652</c:v>
                </c:pt>
                <c:pt idx="789">
                  <c:v>74.330708661417333</c:v>
                </c:pt>
                <c:pt idx="790">
                  <c:v>74.46771653543307</c:v>
                </c:pt>
                <c:pt idx="791">
                  <c:v>73.4220472440945</c:v>
                </c:pt>
                <c:pt idx="792">
                  <c:v>75.976377952755911</c:v>
                </c:pt>
                <c:pt idx="793">
                  <c:v>75.483464566929143</c:v>
                </c:pt>
                <c:pt idx="794">
                  <c:v>76.089763779527573</c:v>
                </c:pt>
                <c:pt idx="795">
                  <c:v>76.529133858267713</c:v>
                </c:pt>
                <c:pt idx="796">
                  <c:v>75.469291338582678</c:v>
                </c:pt>
                <c:pt idx="797">
                  <c:v>74.737007874015745</c:v>
                </c:pt>
                <c:pt idx="798">
                  <c:v>75.436220472440951</c:v>
                </c:pt>
                <c:pt idx="799">
                  <c:v>75.118110236220474</c:v>
                </c:pt>
                <c:pt idx="800">
                  <c:v>74.00787401574803</c:v>
                </c:pt>
                <c:pt idx="801">
                  <c:v>75.122834645669286</c:v>
                </c:pt>
                <c:pt idx="802">
                  <c:v>74.748031496062993</c:v>
                </c:pt>
                <c:pt idx="803">
                  <c:v>75.275590551181111</c:v>
                </c:pt>
                <c:pt idx="804">
                  <c:v>74.987401574803158</c:v>
                </c:pt>
                <c:pt idx="805">
                  <c:v>72.910236220472441</c:v>
                </c:pt>
                <c:pt idx="806">
                  <c:v>74.472440944881896</c:v>
                </c:pt>
                <c:pt idx="807">
                  <c:v>73.530708661417336</c:v>
                </c:pt>
                <c:pt idx="808">
                  <c:v>74.028346456692915</c:v>
                </c:pt>
                <c:pt idx="809">
                  <c:v>75.066141732283469</c:v>
                </c:pt>
                <c:pt idx="810">
                  <c:v>76.35748031496064</c:v>
                </c:pt>
                <c:pt idx="811">
                  <c:v>77.047244094488192</c:v>
                </c:pt>
                <c:pt idx="812">
                  <c:v>75.015748031496074</c:v>
                </c:pt>
                <c:pt idx="813">
                  <c:v>74.107086614173227</c:v>
                </c:pt>
                <c:pt idx="814">
                  <c:v>73.973228346456693</c:v>
                </c:pt>
                <c:pt idx="815">
                  <c:v>74.352755905511813</c:v>
                </c:pt>
                <c:pt idx="816">
                  <c:v>74.658267716535434</c:v>
                </c:pt>
                <c:pt idx="817">
                  <c:v>75.892913385826773</c:v>
                </c:pt>
                <c:pt idx="818">
                  <c:v>76.23307086614173</c:v>
                </c:pt>
                <c:pt idx="819">
                  <c:v>74.511811023622045</c:v>
                </c:pt>
                <c:pt idx="820">
                  <c:v>74.236220472440948</c:v>
                </c:pt>
                <c:pt idx="821">
                  <c:v>71.905511811023629</c:v>
                </c:pt>
                <c:pt idx="822">
                  <c:v>72.666141732283464</c:v>
                </c:pt>
                <c:pt idx="823">
                  <c:v>74.275590551181097</c:v>
                </c:pt>
                <c:pt idx="824">
                  <c:v>73.067716535433078</c:v>
                </c:pt>
                <c:pt idx="825">
                  <c:v>67.440944881889763</c:v>
                </c:pt>
                <c:pt idx="826">
                  <c:v>65.937007874015748</c:v>
                </c:pt>
                <c:pt idx="827">
                  <c:v>65.440944881889763</c:v>
                </c:pt>
                <c:pt idx="828">
                  <c:v>66.374803149606308</c:v>
                </c:pt>
                <c:pt idx="829">
                  <c:v>67.790551181102373</c:v>
                </c:pt>
                <c:pt idx="830">
                  <c:v>66.681889763779537</c:v>
                </c:pt>
                <c:pt idx="831">
                  <c:v>66.409448818897644</c:v>
                </c:pt>
                <c:pt idx="832">
                  <c:v>67.193700787401582</c:v>
                </c:pt>
                <c:pt idx="833">
                  <c:v>66.674015748031493</c:v>
                </c:pt>
                <c:pt idx="834">
                  <c:v>67.433070866141733</c:v>
                </c:pt>
                <c:pt idx="835">
                  <c:v>68.469291338582678</c:v>
                </c:pt>
                <c:pt idx="836">
                  <c:v>67.642519685039375</c:v>
                </c:pt>
                <c:pt idx="837">
                  <c:v>67.748031496062993</c:v>
                </c:pt>
                <c:pt idx="838">
                  <c:v>68.76692913385827</c:v>
                </c:pt>
                <c:pt idx="839">
                  <c:v>69.015748031496074</c:v>
                </c:pt>
                <c:pt idx="840">
                  <c:v>69.527559055118118</c:v>
                </c:pt>
                <c:pt idx="841">
                  <c:v>70</c:v>
                </c:pt>
                <c:pt idx="842">
                  <c:v>70.393700787401585</c:v>
                </c:pt>
                <c:pt idx="843">
                  <c:v>70.055118110236222</c:v>
                </c:pt>
                <c:pt idx="844">
                  <c:v>69.637795275590548</c:v>
                </c:pt>
                <c:pt idx="845">
                  <c:v>71.362204724409452</c:v>
                </c:pt>
                <c:pt idx="846">
                  <c:v>71.062992125984252</c:v>
                </c:pt>
                <c:pt idx="847">
                  <c:v>72.456692913385837</c:v>
                </c:pt>
                <c:pt idx="848">
                  <c:v>67.792125984251982</c:v>
                </c:pt>
                <c:pt idx="849">
                  <c:v>64.13858267716536</c:v>
                </c:pt>
                <c:pt idx="850">
                  <c:v>62.99685039370079</c:v>
                </c:pt>
                <c:pt idx="851">
                  <c:v>61.929133858267718</c:v>
                </c:pt>
                <c:pt idx="852">
                  <c:v>64.055118110236222</c:v>
                </c:pt>
                <c:pt idx="853">
                  <c:v>62.784251968503945</c:v>
                </c:pt>
                <c:pt idx="854">
                  <c:v>64.429921259842516</c:v>
                </c:pt>
                <c:pt idx="855">
                  <c:v>65.69291338582677</c:v>
                </c:pt>
                <c:pt idx="856">
                  <c:v>65.362204724409452</c:v>
                </c:pt>
                <c:pt idx="857">
                  <c:v>65.941732283464574</c:v>
                </c:pt>
                <c:pt idx="858">
                  <c:v>68.05039370078741</c:v>
                </c:pt>
                <c:pt idx="859">
                  <c:v>67.59055118110237</c:v>
                </c:pt>
                <c:pt idx="860">
                  <c:v>65.433070866141733</c:v>
                </c:pt>
                <c:pt idx="861">
                  <c:v>67.795275590551185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5-4416-96A1-C6ED41A1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681384"/>
        <c:axId val="1331676464"/>
      </c:lineChart>
      <c:dateAx>
        <c:axId val="13316813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76464"/>
        <c:crosses val="autoZero"/>
        <c:auto val="1"/>
        <c:lblOffset val="100"/>
        <c:baseTimeUnit val="days"/>
      </c:dateAx>
      <c:valAx>
        <c:axId val="13316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68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JKM'!$A$741:$A$794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JKM'!$B$741:$B$794</c:f>
              <c:numCache>
                <c:formatCode>General</c:formatCode>
                <c:ptCount val="54"/>
                <c:pt idx="0">
                  <c:v>71.637327560837562</c:v>
                </c:pt>
                <c:pt idx="1">
                  <c:v>74.840530173373253</c:v>
                </c:pt>
                <c:pt idx="2">
                  <c:v>75.058947542783201</c:v>
                </c:pt>
                <c:pt idx="3">
                  <c:v>74.043377742186436</c:v>
                </c:pt>
                <c:pt idx="4">
                  <c:v>76.404518885052809</c:v>
                </c:pt>
                <c:pt idx="5">
                  <c:v>76.700252212652686</c:v>
                </c:pt>
                <c:pt idx="6">
                  <c:v>79.509480851142683</c:v>
                </c:pt>
                <c:pt idx="7">
                  <c:v>78.63869255519198</c:v>
                </c:pt>
                <c:pt idx="8">
                  <c:v>78.740638792246841</c:v>
                </c:pt>
                <c:pt idx="9">
                  <c:v>82.961969422749291</c:v>
                </c:pt>
                <c:pt idx="10">
                  <c:v>81.96579447942301</c:v>
                </c:pt>
                <c:pt idx="11">
                  <c:v>84.848811965775496</c:v>
                </c:pt>
                <c:pt idx="12">
                  <c:v>82.86957783010439</c:v>
                </c:pt>
                <c:pt idx="13">
                  <c:v>83.663723293498762</c:v>
                </c:pt>
                <c:pt idx="14">
                  <c:v>86.526628601829856</c:v>
                </c:pt>
                <c:pt idx="15">
                  <c:v>82.964995088476002</c:v>
                </c:pt>
                <c:pt idx="16">
                  <c:v>85.629739689456017</c:v>
                </c:pt>
                <c:pt idx="17">
                  <c:v>83.084678865900429</c:v>
                </c:pt>
                <c:pt idx="18">
                  <c:v>83.515003323971399</c:v>
                </c:pt>
                <c:pt idx="19">
                  <c:v>83.009744344611136</c:v>
                </c:pt>
                <c:pt idx="20">
                  <c:v>85.04026181453726</c:v>
                </c:pt>
                <c:pt idx="21">
                  <c:v>86.457225269458874</c:v>
                </c:pt>
                <c:pt idx="22">
                  <c:v>86.547816760977625</c:v>
                </c:pt>
                <c:pt idx="23">
                  <c:v>84.42028080958184</c:v>
                </c:pt>
                <c:pt idx="24">
                  <c:v>83.763056919192977</c:v>
                </c:pt>
                <c:pt idx="25">
                  <c:v>83.440993500522168</c:v>
                </c:pt>
                <c:pt idx="26">
                  <c:v>80.747120917580105</c:v>
                </c:pt>
                <c:pt idx="27">
                  <c:v>81.757334609915773</c:v>
                </c:pt>
                <c:pt idx="28">
                  <c:v>79.723531402995462</c:v>
                </c:pt>
                <c:pt idx="29">
                  <c:v>75.711913403596043</c:v>
                </c:pt>
                <c:pt idx="30">
                  <c:v>73.433780889997493</c:v>
                </c:pt>
                <c:pt idx="31">
                  <c:v>71.062729841970139</c:v>
                </c:pt>
                <c:pt idx="32">
                  <c:v>74.754803544388025</c:v>
                </c:pt>
                <c:pt idx="33">
                  <c:v>72.152438651743807</c:v>
                </c:pt>
                <c:pt idx="34">
                  <c:v>76.696380040447409</c:v>
                </c:pt>
                <c:pt idx="35">
                  <c:v>77.821626824011901</c:v>
                </c:pt>
                <c:pt idx="36">
                  <c:v>80.783298870666513</c:v>
                </c:pt>
                <c:pt idx="37">
                  <c:v>81.046051591939502</c:v>
                </c:pt>
                <c:pt idx="38">
                  <c:v>81.108400703655576</c:v>
                </c:pt>
                <c:pt idx="39">
                  <c:v>81.225305288123224</c:v>
                </c:pt>
                <c:pt idx="40">
                  <c:v>84.357872204438564</c:v>
                </c:pt>
                <c:pt idx="41">
                  <c:v>84.425265508875952</c:v>
                </c:pt>
                <c:pt idx="42">
                  <c:v>87.999277904620016</c:v>
                </c:pt>
                <c:pt idx="43">
                  <c:v>88.016276026680003</c:v>
                </c:pt>
                <c:pt idx="44">
                  <c:v>86.893890027058191</c:v>
                </c:pt>
                <c:pt idx="45">
                  <c:v>86.819846207364833</c:v>
                </c:pt>
                <c:pt idx="46">
                  <c:v>83.183539943801406</c:v>
                </c:pt>
                <c:pt idx="47">
                  <c:v>84.145378680566509</c:v>
                </c:pt>
                <c:pt idx="48">
                  <c:v>79.37998575766521</c:v>
                </c:pt>
                <c:pt idx="49">
                  <c:v>79.171473193979594</c:v>
                </c:pt>
                <c:pt idx="50">
                  <c:v>79.054458121718554</c:v>
                </c:pt>
                <c:pt idx="51">
                  <c:v>84.373620964527149</c:v>
                </c:pt>
                <c:pt idx="52">
                  <c:v>82.75482010845289</c:v>
                </c:pt>
                <c:pt idx="53">
                  <c:v>82.374922279285144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E-485D-B1C0-EC4212504B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JKM'!$A$741:$A$794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JKM'!$C$741:$C$794</c:f>
              <c:numCache>
                <c:formatCode>General</c:formatCode>
                <c:ptCount val="54"/>
                <c:pt idx="0">
                  <c:v>78.155000000000001</c:v>
                </c:pt>
                <c:pt idx="1">
                  <c:v>78.155000000000001</c:v>
                </c:pt>
                <c:pt idx="2">
                  <c:v>78.531999999999996</c:v>
                </c:pt>
                <c:pt idx="3">
                  <c:v>78.270999999999987</c:v>
                </c:pt>
                <c:pt idx="4">
                  <c:v>78.270999999999987</c:v>
                </c:pt>
                <c:pt idx="5">
                  <c:v>78.59</c:v>
                </c:pt>
                <c:pt idx="6">
                  <c:v>78.59</c:v>
                </c:pt>
                <c:pt idx="7">
                  <c:v>78.676999999999992</c:v>
                </c:pt>
                <c:pt idx="8">
                  <c:v>78.619</c:v>
                </c:pt>
                <c:pt idx="9">
                  <c:v>78.676999999999992</c:v>
                </c:pt>
                <c:pt idx="10">
                  <c:v>78.758200000000002</c:v>
                </c:pt>
                <c:pt idx="11">
                  <c:v>84.97</c:v>
                </c:pt>
                <c:pt idx="12">
                  <c:v>83.52</c:v>
                </c:pt>
                <c:pt idx="13">
                  <c:v>85.027999999999992</c:v>
                </c:pt>
                <c:pt idx="14">
                  <c:v>87.434999999999988</c:v>
                </c:pt>
                <c:pt idx="15">
                  <c:v>85.753</c:v>
                </c:pt>
                <c:pt idx="16">
                  <c:v>87.087000000000003</c:v>
                </c:pt>
                <c:pt idx="17">
                  <c:v>86.652000000000001</c:v>
                </c:pt>
                <c:pt idx="18">
                  <c:v>87.116</c:v>
                </c:pt>
                <c:pt idx="19">
                  <c:v>87.116</c:v>
                </c:pt>
                <c:pt idx="20">
                  <c:v>86.564999999999998</c:v>
                </c:pt>
                <c:pt idx="21">
                  <c:v>87.667000000000002</c:v>
                </c:pt>
                <c:pt idx="22">
                  <c:v>87.724999999999994</c:v>
                </c:pt>
                <c:pt idx="23">
                  <c:v>87.434999999999988</c:v>
                </c:pt>
                <c:pt idx="24">
                  <c:v>87.376999999999995</c:v>
                </c:pt>
                <c:pt idx="25">
                  <c:v>87.434999999999988</c:v>
                </c:pt>
                <c:pt idx="26">
                  <c:v>87.347999999999999</c:v>
                </c:pt>
                <c:pt idx="27">
                  <c:v>87.116</c:v>
                </c:pt>
                <c:pt idx="28">
                  <c:v>87</c:v>
                </c:pt>
                <c:pt idx="29">
                  <c:v>86.71</c:v>
                </c:pt>
                <c:pt idx="30">
                  <c:v>86.286600000000007</c:v>
                </c:pt>
                <c:pt idx="31">
                  <c:v>74.037000000000006</c:v>
                </c:pt>
                <c:pt idx="32">
                  <c:v>77.256</c:v>
                </c:pt>
                <c:pt idx="33">
                  <c:v>75.429000000000002</c:v>
                </c:pt>
                <c:pt idx="34">
                  <c:v>78.067999999999998</c:v>
                </c:pt>
                <c:pt idx="35">
                  <c:v>79.256999999999991</c:v>
                </c:pt>
                <c:pt idx="36">
                  <c:v>81.113</c:v>
                </c:pt>
                <c:pt idx="37">
                  <c:v>80.997</c:v>
                </c:pt>
                <c:pt idx="38">
                  <c:v>80.997</c:v>
                </c:pt>
                <c:pt idx="39">
                  <c:v>80.997</c:v>
                </c:pt>
                <c:pt idx="40">
                  <c:v>82.881999999999991</c:v>
                </c:pt>
                <c:pt idx="41">
                  <c:v>82.09899999999999</c:v>
                </c:pt>
                <c:pt idx="42">
                  <c:v>82.591999999999999</c:v>
                </c:pt>
                <c:pt idx="43">
                  <c:v>82.591999999999999</c:v>
                </c:pt>
                <c:pt idx="44">
                  <c:v>83.403999999999996</c:v>
                </c:pt>
                <c:pt idx="45">
                  <c:v>83.287999999999997</c:v>
                </c:pt>
                <c:pt idx="46">
                  <c:v>82.852999999999994</c:v>
                </c:pt>
                <c:pt idx="47">
                  <c:v>82.765999999999991</c:v>
                </c:pt>
                <c:pt idx="48">
                  <c:v>82.504999999999995</c:v>
                </c:pt>
                <c:pt idx="49">
                  <c:v>82.301999999999992</c:v>
                </c:pt>
                <c:pt idx="50">
                  <c:v>82.09899999999999</c:v>
                </c:pt>
                <c:pt idx="51">
                  <c:v>82.012</c:v>
                </c:pt>
                <c:pt idx="52">
                  <c:v>81.98299999999999</c:v>
                </c:pt>
                <c:pt idx="53">
                  <c:v>81.9482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E-485D-B1C0-EC421250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011768"/>
        <c:axId val="999025216"/>
      </c:lineChart>
      <c:dateAx>
        <c:axId val="999011768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5216"/>
        <c:crosses val="autoZero"/>
        <c:auto val="1"/>
        <c:lblOffset val="100"/>
        <c:baseTimeUnit val="days"/>
      </c:dateAx>
      <c:valAx>
        <c:axId val="9990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JKM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JKM'!$A$741:$A$797</c:f>
              <c:numCache>
                <c:formatCode>dd\.mm\.yyyy</c:formatCode>
                <c:ptCount val="57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  <c:pt idx="54">
                  <c:v>45673</c:v>
                </c:pt>
                <c:pt idx="55">
                  <c:v>45674</c:v>
                </c:pt>
                <c:pt idx="56">
                  <c:v>45677</c:v>
                </c:pt>
              </c:numCache>
            </c:numRef>
          </c:cat>
          <c:val>
            <c:numRef>
              <c:f>'TTF vs JKM'!$B$741:$B$797</c:f>
              <c:numCache>
                <c:formatCode>General</c:formatCode>
                <c:ptCount val="57"/>
                <c:pt idx="0">
                  <c:v>71.637327560837562</c:v>
                </c:pt>
                <c:pt idx="1">
                  <c:v>74.840530173373253</c:v>
                </c:pt>
                <c:pt idx="2">
                  <c:v>75.058947542783201</c:v>
                </c:pt>
                <c:pt idx="3">
                  <c:v>74.043377742186436</c:v>
                </c:pt>
                <c:pt idx="4">
                  <c:v>76.404518885052809</c:v>
                </c:pt>
                <c:pt idx="5">
                  <c:v>76.700252212652686</c:v>
                </c:pt>
                <c:pt idx="6">
                  <c:v>79.509480851142683</c:v>
                </c:pt>
                <c:pt idx="7">
                  <c:v>78.63869255519198</c:v>
                </c:pt>
                <c:pt idx="8">
                  <c:v>78.740638792246841</c:v>
                </c:pt>
                <c:pt idx="9">
                  <c:v>82.961969422749291</c:v>
                </c:pt>
                <c:pt idx="10">
                  <c:v>81.96579447942301</c:v>
                </c:pt>
                <c:pt idx="11">
                  <c:v>84.848811965775496</c:v>
                </c:pt>
                <c:pt idx="12">
                  <c:v>82.86957783010439</c:v>
                </c:pt>
                <c:pt idx="13">
                  <c:v>83.663723293498762</c:v>
                </c:pt>
                <c:pt idx="14">
                  <c:v>86.526628601829856</c:v>
                </c:pt>
                <c:pt idx="15">
                  <c:v>82.964995088476002</c:v>
                </c:pt>
                <c:pt idx="16">
                  <c:v>85.629739689456017</c:v>
                </c:pt>
                <c:pt idx="17">
                  <c:v>83.084678865900429</c:v>
                </c:pt>
                <c:pt idx="18">
                  <c:v>83.515003323971399</c:v>
                </c:pt>
                <c:pt idx="19">
                  <c:v>83.009744344611136</c:v>
                </c:pt>
                <c:pt idx="20">
                  <c:v>85.04026181453726</c:v>
                </c:pt>
                <c:pt idx="21">
                  <c:v>86.457225269458874</c:v>
                </c:pt>
                <c:pt idx="22">
                  <c:v>86.547816760977625</c:v>
                </c:pt>
                <c:pt idx="23">
                  <c:v>84.42028080958184</c:v>
                </c:pt>
                <c:pt idx="24">
                  <c:v>83.763056919192977</c:v>
                </c:pt>
                <c:pt idx="25">
                  <c:v>83.440993500522168</c:v>
                </c:pt>
                <c:pt idx="26">
                  <c:v>80.747120917580105</c:v>
                </c:pt>
                <c:pt idx="27">
                  <c:v>81.757334609915773</c:v>
                </c:pt>
                <c:pt idx="28">
                  <c:v>79.723531402995462</c:v>
                </c:pt>
                <c:pt idx="29">
                  <c:v>75.711913403596043</c:v>
                </c:pt>
                <c:pt idx="30">
                  <c:v>73.433780889997493</c:v>
                </c:pt>
                <c:pt idx="31">
                  <c:v>71.062729841970139</c:v>
                </c:pt>
                <c:pt idx="32">
                  <c:v>74.754803544388025</c:v>
                </c:pt>
                <c:pt idx="33">
                  <c:v>72.152438651743807</c:v>
                </c:pt>
                <c:pt idx="34">
                  <c:v>76.696380040447409</c:v>
                </c:pt>
                <c:pt idx="35">
                  <c:v>77.821626824011901</c:v>
                </c:pt>
                <c:pt idx="36">
                  <c:v>80.783298870666513</c:v>
                </c:pt>
                <c:pt idx="37">
                  <c:v>81.046051591939502</c:v>
                </c:pt>
                <c:pt idx="38">
                  <c:v>81.108400703655576</c:v>
                </c:pt>
                <c:pt idx="39">
                  <c:v>81.225305288123224</c:v>
                </c:pt>
                <c:pt idx="40">
                  <c:v>84.357872204438564</c:v>
                </c:pt>
                <c:pt idx="41">
                  <c:v>84.425265508875952</c:v>
                </c:pt>
                <c:pt idx="42">
                  <c:v>87.999277904620016</c:v>
                </c:pt>
                <c:pt idx="43">
                  <c:v>88.016276026680003</c:v>
                </c:pt>
                <c:pt idx="44">
                  <c:v>86.893890027058191</c:v>
                </c:pt>
                <c:pt idx="45">
                  <c:v>86.819846207364833</c:v>
                </c:pt>
                <c:pt idx="46">
                  <c:v>83.183539943801406</c:v>
                </c:pt>
                <c:pt idx="47">
                  <c:v>84.145378680566509</c:v>
                </c:pt>
                <c:pt idx="48">
                  <c:v>79.37998575766521</c:v>
                </c:pt>
                <c:pt idx="49">
                  <c:v>79.171473193979594</c:v>
                </c:pt>
                <c:pt idx="50">
                  <c:v>79.054458121718554</c:v>
                </c:pt>
                <c:pt idx="51">
                  <c:v>84.373620964527149</c:v>
                </c:pt>
                <c:pt idx="52">
                  <c:v>82.75482010845289</c:v>
                </c:pt>
                <c:pt idx="53">
                  <c:v>82.374922279285144</c:v>
                </c:pt>
                <c:pt idx="54">
                  <c:v>81.332860905457878</c:v>
                </c:pt>
                <c:pt idx="55">
                  <c:v>81.635648453712662</c:v>
                </c:pt>
                <c:pt idx="56">
                  <c:v>84.27696114343297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D-4993-9E5C-75196032F5AD}"/>
            </c:ext>
          </c:extLst>
        </c:ser>
        <c:ser>
          <c:idx val="1"/>
          <c:order val="1"/>
          <c:tx>
            <c:v>JKM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JKM'!$A$741:$A$797</c:f>
              <c:numCache>
                <c:formatCode>dd\.mm\.yyyy</c:formatCode>
                <c:ptCount val="57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  <c:pt idx="54">
                  <c:v>45673</c:v>
                </c:pt>
                <c:pt idx="55">
                  <c:v>45674</c:v>
                </c:pt>
                <c:pt idx="56">
                  <c:v>45677</c:v>
                </c:pt>
              </c:numCache>
            </c:numRef>
          </c:cat>
          <c:val>
            <c:numRef>
              <c:f>'TTF vs JKM'!$C$741:$C$797</c:f>
              <c:numCache>
                <c:formatCode>General</c:formatCode>
                <c:ptCount val="57"/>
                <c:pt idx="0">
                  <c:v>78.155000000000001</c:v>
                </c:pt>
                <c:pt idx="1">
                  <c:v>78.155000000000001</c:v>
                </c:pt>
                <c:pt idx="2">
                  <c:v>78.531999999999996</c:v>
                </c:pt>
                <c:pt idx="3">
                  <c:v>78.270999999999987</c:v>
                </c:pt>
                <c:pt idx="4">
                  <c:v>78.270999999999987</c:v>
                </c:pt>
                <c:pt idx="5">
                  <c:v>78.59</c:v>
                </c:pt>
                <c:pt idx="6">
                  <c:v>78.59</c:v>
                </c:pt>
                <c:pt idx="7">
                  <c:v>78.676999999999992</c:v>
                </c:pt>
                <c:pt idx="8">
                  <c:v>78.619</c:v>
                </c:pt>
                <c:pt idx="9">
                  <c:v>78.676999999999992</c:v>
                </c:pt>
                <c:pt idx="10">
                  <c:v>78.758200000000002</c:v>
                </c:pt>
                <c:pt idx="11">
                  <c:v>84.97</c:v>
                </c:pt>
                <c:pt idx="12">
                  <c:v>83.52</c:v>
                </c:pt>
                <c:pt idx="13">
                  <c:v>85.027999999999992</c:v>
                </c:pt>
                <c:pt idx="14">
                  <c:v>87.434999999999988</c:v>
                </c:pt>
                <c:pt idx="15">
                  <c:v>85.753</c:v>
                </c:pt>
                <c:pt idx="16">
                  <c:v>87.087000000000003</c:v>
                </c:pt>
                <c:pt idx="17">
                  <c:v>86.652000000000001</c:v>
                </c:pt>
                <c:pt idx="18">
                  <c:v>87.116</c:v>
                </c:pt>
                <c:pt idx="19">
                  <c:v>87.116</c:v>
                </c:pt>
                <c:pt idx="20">
                  <c:v>86.564999999999998</c:v>
                </c:pt>
                <c:pt idx="21">
                  <c:v>87.667000000000002</c:v>
                </c:pt>
                <c:pt idx="22">
                  <c:v>87.724999999999994</c:v>
                </c:pt>
                <c:pt idx="23">
                  <c:v>87.434999999999988</c:v>
                </c:pt>
                <c:pt idx="24">
                  <c:v>87.376999999999995</c:v>
                </c:pt>
                <c:pt idx="25">
                  <c:v>87.434999999999988</c:v>
                </c:pt>
                <c:pt idx="26">
                  <c:v>87.347999999999999</c:v>
                </c:pt>
                <c:pt idx="27">
                  <c:v>87.116</c:v>
                </c:pt>
                <c:pt idx="28">
                  <c:v>87</c:v>
                </c:pt>
                <c:pt idx="29">
                  <c:v>86.71</c:v>
                </c:pt>
                <c:pt idx="30">
                  <c:v>86.286600000000007</c:v>
                </c:pt>
                <c:pt idx="31">
                  <c:v>74.037000000000006</c:v>
                </c:pt>
                <c:pt idx="32">
                  <c:v>77.256</c:v>
                </c:pt>
                <c:pt idx="33">
                  <c:v>75.429000000000002</c:v>
                </c:pt>
                <c:pt idx="34">
                  <c:v>78.067999999999998</c:v>
                </c:pt>
                <c:pt idx="35">
                  <c:v>79.256999999999991</c:v>
                </c:pt>
                <c:pt idx="36">
                  <c:v>81.113</c:v>
                </c:pt>
                <c:pt idx="37">
                  <c:v>80.997</c:v>
                </c:pt>
                <c:pt idx="38">
                  <c:v>80.997</c:v>
                </c:pt>
                <c:pt idx="39">
                  <c:v>80.997</c:v>
                </c:pt>
                <c:pt idx="40">
                  <c:v>82.881999999999991</c:v>
                </c:pt>
                <c:pt idx="41">
                  <c:v>82.09899999999999</c:v>
                </c:pt>
                <c:pt idx="42">
                  <c:v>82.591999999999999</c:v>
                </c:pt>
                <c:pt idx="43">
                  <c:v>82.591999999999999</c:v>
                </c:pt>
                <c:pt idx="44">
                  <c:v>83.403999999999996</c:v>
                </c:pt>
                <c:pt idx="45">
                  <c:v>83.287999999999997</c:v>
                </c:pt>
                <c:pt idx="46">
                  <c:v>82.852999999999994</c:v>
                </c:pt>
                <c:pt idx="47">
                  <c:v>82.765999999999991</c:v>
                </c:pt>
                <c:pt idx="48">
                  <c:v>82.504999999999995</c:v>
                </c:pt>
                <c:pt idx="49">
                  <c:v>82.301999999999992</c:v>
                </c:pt>
                <c:pt idx="50">
                  <c:v>82.09899999999999</c:v>
                </c:pt>
                <c:pt idx="51">
                  <c:v>82.012</c:v>
                </c:pt>
                <c:pt idx="52">
                  <c:v>81.98299999999999</c:v>
                </c:pt>
                <c:pt idx="53">
                  <c:v>81.9482</c:v>
                </c:pt>
                <c:pt idx="54">
                  <c:v>79.720999999999989</c:v>
                </c:pt>
                <c:pt idx="55">
                  <c:v>79.923999999999992</c:v>
                </c:pt>
                <c:pt idx="56">
                  <c:v>79.923999999999992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D-4993-9E5C-75196032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011768"/>
        <c:axId val="999025216"/>
      </c:lineChart>
      <c:dateAx>
        <c:axId val="999011768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5216"/>
        <c:crosses val="autoZero"/>
        <c:auto val="1"/>
        <c:lblOffset val="100"/>
        <c:baseTimeUnit val="days"/>
      </c:dateAx>
      <c:valAx>
        <c:axId val="999025216"/>
        <c:scaling>
          <c:orientation val="minMax"/>
          <c:max val="97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3.5 Barges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45052637519942E-2"/>
          <c:y val="7.8501104740068564E-2"/>
          <c:w val="0.90776892032489487"/>
          <c:h val="0.69932133746915792"/>
        </c:manualLayout>
      </c:layout>
      <c:lineChart>
        <c:grouping val="standard"/>
        <c:varyColors val="0"/>
        <c:ser>
          <c:idx val="0"/>
          <c:order val="0"/>
          <c:tx>
            <c:strRef>
              <c:f>'TTF vs 3.5 Barg'!$J$5</c:f>
              <c:strCache>
                <c:ptCount val="1"/>
                <c:pt idx="0">
                  <c:v>TTF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Barg'!$A$8:$A$803</c:f>
              <c:numCache>
                <c:formatCode>dd\.mm\.yyyy</c:formatCode>
                <c:ptCount val="796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</c:numCache>
            </c:numRef>
          </c:cat>
          <c:val>
            <c:numRef>
              <c:f>'TTF vs 3.5 Barg'!$J$8:$J$808</c:f>
              <c:numCache>
                <c:formatCode>General</c:formatCode>
                <c:ptCount val="801"/>
                <c:pt idx="0">
                  <c:v>125.7781991172421</c:v>
                </c:pt>
                <c:pt idx="1">
                  <c:v>169.02672505196483</c:v>
                </c:pt>
                <c:pt idx="2">
                  <c:v>184.62408286736641</c:v>
                </c:pt>
                <c:pt idx="3">
                  <c:v>188.18722921358358</c:v>
                </c:pt>
                <c:pt idx="4">
                  <c:v>162.20287994534399</c:v>
                </c:pt>
                <c:pt idx="5">
                  <c:v>162.34310595327798</c:v>
                </c:pt>
                <c:pt idx="6">
                  <c:v>156.5062992993762</c:v>
                </c:pt>
                <c:pt idx="7">
                  <c:v>144.41069061331112</c:v>
                </c:pt>
                <c:pt idx="8">
                  <c:v>164.04611380622524</c:v>
                </c:pt>
                <c:pt idx="9">
                  <c:v>161.76728606943445</c:v>
                </c:pt>
                <c:pt idx="10">
                  <c:v>149.79901031572081</c:v>
                </c:pt>
                <c:pt idx="11">
                  <c:v>154.0029858636</c:v>
                </c:pt>
                <c:pt idx="12">
                  <c:v>141.42591386924641</c:v>
                </c:pt>
                <c:pt idx="13">
                  <c:v>151.13424679977788</c:v>
                </c:pt>
                <c:pt idx="14">
                  <c:v>152.91157044237153</c:v>
                </c:pt>
                <c:pt idx="15">
                  <c:v>176.63777018930631</c:v>
                </c:pt>
                <c:pt idx="16">
                  <c:v>180.4739828673564</c:v>
                </c:pt>
                <c:pt idx="17">
                  <c:v>172.62170888080041</c:v>
                </c:pt>
                <c:pt idx="18">
                  <c:v>172.0152158856996</c:v>
                </c:pt>
                <c:pt idx="19">
                  <c:v>175.33010465923053</c:v>
                </c:pt>
                <c:pt idx="20">
                  <c:v>162.42330309315705</c:v>
                </c:pt>
                <c:pt idx="21">
                  <c:v>145.23494655012254</c:v>
                </c:pt>
                <c:pt idx="22">
                  <c:v>148.73475789354421</c:v>
                </c:pt>
                <c:pt idx="23">
                  <c:v>156.85996222695658</c:v>
                </c:pt>
                <c:pt idx="24">
                  <c:v>158.80298356339105</c:v>
                </c:pt>
                <c:pt idx="25">
                  <c:v>150.731697273153</c:v>
                </c:pt>
                <c:pt idx="26">
                  <c:v>146.49534030274953</c:v>
                </c:pt>
                <c:pt idx="27">
                  <c:v>146.81787966883797</c:v>
                </c:pt>
                <c:pt idx="28">
                  <c:v>141.80581339822641</c:v>
                </c:pt>
                <c:pt idx="29">
                  <c:v>147.39751563108402</c:v>
                </c:pt>
                <c:pt idx="30">
                  <c:v>155.00749838579674</c:v>
                </c:pt>
                <c:pt idx="31">
                  <c:v>130.52320789216901</c:v>
                </c:pt>
                <c:pt idx="32">
                  <c:v>135.32374953186599</c:v>
                </c:pt>
                <c:pt idx="33">
                  <c:v>143.38838105731756</c:v>
                </c:pt>
                <c:pt idx="34">
                  <c:v>138.85465044053541</c:v>
                </c:pt>
                <c:pt idx="35">
                  <c:v>138.14294756894421</c:v>
                </c:pt>
                <c:pt idx="36">
                  <c:v>154.0029858636</c:v>
                </c:pt>
                <c:pt idx="37">
                  <c:v>168.17304536586752</c:v>
                </c:pt>
                <c:pt idx="38">
                  <c:v>217.8282144993704</c:v>
                </c:pt>
                <c:pt idx="39">
                  <c:v>175.25437802545321</c:v>
                </c:pt>
                <c:pt idx="40">
                  <c:v>187.45999855749059</c:v>
                </c:pt>
                <c:pt idx="41">
                  <c:v>238.27117597605002</c:v>
                </c:pt>
                <c:pt idx="42">
                  <c:v>328.86368738214367</c:v>
                </c:pt>
                <c:pt idx="43">
                  <c:v>269.92524885740261</c:v>
                </c:pt>
                <c:pt idx="44">
                  <c:v>378.94117485822721</c:v>
                </c:pt>
                <c:pt idx="45">
                  <c:v>391.13494769918879</c:v>
                </c:pt>
                <c:pt idx="46">
                  <c:v>389.97763055873378</c:v>
                </c:pt>
                <c:pt idx="47">
                  <c:v>278.26483350623568</c:v>
                </c:pt>
                <c:pt idx="48">
                  <c:v>239.0289522574848</c:v>
                </c:pt>
                <c:pt idx="49">
                  <c:v>247.8059665794099</c:v>
                </c:pt>
                <c:pt idx="50">
                  <c:v>205.48519814672201</c:v>
                </c:pt>
                <c:pt idx="51">
                  <c:v>209.51035345053</c:v>
                </c:pt>
                <c:pt idx="52">
                  <c:v>196.95299077870499</c:v>
                </c:pt>
                <c:pt idx="53">
                  <c:v>199.08363738643774</c:v>
                </c:pt>
                <c:pt idx="54">
                  <c:v>189.72470935391061</c:v>
                </c:pt>
                <c:pt idx="55">
                  <c:v>179.7612601084416</c:v>
                </c:pt>
                <c:pt idx="56">
                  <c:v>186.06624603824193</c:v>
                </c:pt>
                <c:pt idx="57">
                  <c:v>209.30596803088056</c:v>
                </c:pt>
                <c:pt idx="58">
                  <c:v>205.5277189490551</c:v>
                </c:pt>
                <c:pt idx="59">
                  <c:v>183.9833641534978</c:v>
                </c:pt>
                <c:pt idx="60">
                  <c:v>203.52956420371899</c:v>
                </c:pt>
                <c:pt idx="61">
                  <c:v>201.63206383816123</c:v>
                </c:pt>
                <c:pt idx="62">
                  <c:v>220.97958133868408</c:v>
                </c:pt>
                <c:pt idx="63">
                  <c:v>229.69234275922241</c:v>
                </c:pt>
                <c:pt idx="64">
                  <c:v>207.04441888516374</c:v>
                </c:pt>
                <c:pt idx="65">
                  <c:v>205.10710891774139</c:v>
                </c:pt>
                <c:pt idx="66">
                  <c:v>196.48639232815799</c:v>
                </c:pt>
                <c:pt idx="67">
                  <c:v>198.73198023726044</c:v>
                </c:pt>
                <c:pt idx="68">
                  <c:v>193.05916296593259</c:v>
                </c:pt>
                <c:pt idx="69">
                  <c:v>190.43523085601859</c:v>
                </c:pt>
                <c:pt idx="70">
                  <c:v>187.50516256780404</c:v>
                </c:pt>
                <c:pt idx="71">
                  <c:v>189.80740521773251</c:v>
                </c:pt>
                <c:pt idx="72">
                  <c:v>192.75618843833513</c:v>
                </c:pt>
                <c:pt idx="73">
                  <c:v>166.20226609610904</c:v>
                </c:pt>
                <c:pt idx="74">
                  <c:v>174.56221449517</c:v>
                </c:pt>
                <c:pt idx="75">
                  <c:v>159.44816428430042</c:v>
                </c:pt>
                <c:pt idx="76">
                  <c:v>171.91475698432498</c:v>
                </c:pt>
                <c:pt idx="77">
                  <c:v>170.09113045723996</c:v>
                </c:pt>
                <c:pt idx="78">
                  <c:v>185.07844267003017</c:v>
                </c:pt>
                <c:pt idx="79">
                  <c:v>174.23925017603</c:v>
                </c:pt>
                <c:pt idx="80">
                  <c:v>168.89856771069344</c:v>
                </c:pt>
                <c:pt idx="81">
                  <c:v>177.57115406974299</c:v>
                </c:pt>
                <c:pt idx="82">
                  <c:v>193.80510855441364</c:v>
                </c:pt>
                <c:pt idx="83">
                  <c:v>174.44785962901136</c:v>
                </c:pt>
                <c:pt idx="84">
                  <c:v>175.66029318024599</c:v>
                </c:pt>
                <c:pt idx="85">
                  <c:v>175.02728311473157</c:v>
                </c:pt>
                <c:pt idx="86">
                  <c:v>177.04886977132742</c:v>
                </c:pt>
                <c:pt idx="87">
                  <c:v>191.92895783016317</c:v>
                </c:pt>
                <c:pt idx="88">
                  <c:v>198.45757955284589</c:v>
                </c:pt>
                <c:pt idx="89">
                  <c:v>177.5537139965094</c:v>
                </c:pt>
                <c:pt idx="90">
                  <c:v>169.55396430296088</c:v>
                </c:pt>
                <c:pt idx="91">
                  <c:v>173.60403035464779</c:v>
                </c:pt>
                <c:pt idx="92">
                  <c:v>167.44307801212287</c:v>
                </c:pt>
                <c:pt idx="93">
                  <c:v>185.26253233194001</c:v>
                </c:pt>
                <c:pt idx="94">
                  <c:v>171.2324523648366</c:v>
                </c:pt>
                <c:pt idx="95">
                  <c:v>163.87916675041299</c:v>
                </c:pt>
                <c:pt idx="96">
                  <c:v>168.57037646902</c:v>
                </c:pt>
                <c:pt idx="97">
                  <c:v>165.06182809085951</c:v>
                </c:pt>
                <c:pt idx="98">
                  <c:v>161.70854055959506</c:v>
                </c:pt>
                <c:pt idx="99">
                  <c:v>157.12214126161001</c:v>
                </c:pt>
                <c:pt idx="100">
                  <c:v>153.5592498872237</c:v>
                </c:pt>
                <c:pt idx="101">
                  <c:v>154.57058715542755</c:v>
                </c:pt>
                <c:pt idx="102">
                  <c:v>158.95310247836395</c:v>
                </c:pt>
                <c:pt idx="103">
                  <c:v>154.95913022947502</c:v>
                </c:pt>
                <c:pt idx="104">
                  <c:v>159.66548527483749</c:v>
                </c:pt>
                <c:pt idx="105">
                  <c:v>159.2205764280391</c:v>
                </c:pt>
                <c:pt idx="106">
                  <c:v>158.73832270707481</c:v>
                </c:pt>
                <c:pt idx="107">
                  <c:v>148.17305495007147</c:v>
                </c:pt>
                <c:pt idx="108">
                  <c:v>153.08119572229558</c:v>
                </c:pt>
                <c:pt idx="109">
                  <c:v>152.59490392745477</c:v>
                </c:pt>
                <c:pt idx="110">
                  <c:v>147.44946189209935</c:v>
                </c:pt>
                <c:pt idx="111">
                  <c:v>145.99954757756447</c:v>
                </c:pt>
                <c:pt idx="112">
                  <c:v>142.98922265604364</c:v>
                </c:pt>
                <c:pt idx="113">
                  <c:v>155.42897957086601</c:v>
                </c:pt>
                <c:pt idx="114">
                  <c:v>148.13848926886249</c:v>
                </c:pt>
                <c:pt idx="115">
                  <c:v>148.6241001189336</c:v>
                </c:pt>
                <c:pt idx="116">
                  <c:v>171.74086619565122</c:v>
                </c:pt>
                <c:pt idx="117">
                  <c:v>205.48910771479581</c:v>
                </c:pt>
                <c:pt idx="118">
                  <c:v>215.175827533128</c:v>
                </c:pt>
                <c:pt idx="119">
                  <c:v>218.61752229722651</c:v>
                </c:pt>
                <c:pt idx="120">
                  <c:v>221.54740360609841</c:v>
                </c:pt>
                <c:pt idx="121">
                  <c:v>224.15960701179097</c:v>
                </c:pt>
                <c:pt idx="122">
                  <c:v>228.99275104959901</c:v>
                </c:pt>
                <c:pt idx="123">
                  <c:v>232.53260996859402</c:v>
                </c:pt>
                <c:pt idx="124">
                  <c:v>232.29863081843811</c:v>
                </c:pt>
                <c:pt idx="125">
                  <c:v>232.8011123046538</c:v>
                </c:pt>
                <c:pt idx="126">
                  <c:v>232.44421973388202</c:v>
                </c:pt>
                <c:pt idx="127">
                  <c:v>245.38599493609391</c:v>
                </c:pt>
                <c:pt idx="128">
                  <c:v>256.61996881493764</c:v>
                </c:pt>
                <c:pt idx="129">
                  <c:v>260.21711140527486</c:v>
                </c:pt>
                <c:pt idx="130">
                  <c:v>290.5332620992848</c:v>
                </c:pt>
                <c:pt idx="131">
                  <c:v>284.70118942237673</c:v>
                </c:pt>
                <c:pt idx="132">
                  <c:v>301.15028913796084</c:v>
                </c:pt>
                <c:pt idx="133">
                  <c:v>320.87830960079685</c:v>
                </c:pt>
                <c:pt idx="134">
                  <c:v>293.44835504196448</c:v>
                </c:pt>
                <c:pt idx="135">
                  <c:v>280.56692317306562</c:v>
                </c:pt>
                <c:pt idx="136">
                  <c:v>299.42081520896608</c:v>
                </c:pt>
                <c:pt idx="137">
                  <c:v>309.82320696039051</c:v>
                </c:pt>
                <c:pt idx="138">
                  <c:v>297.36399994440097</c:v>
                </c:pt>
                <c:pt idx="139">
                  <c:v>270.54755010601923</c:v>
                </c:pt>
                <c:pt idx="140">
                  <c:v>274.47982767089132</c:v>
                </c:pt>
                <c:pt idx="141">
                  <c:v>268.1478827195038</c:v>
                </c:pt>
                <c:pt idx="142">
                  <c:v>268.21336798473999</c:v>
                </c:pt>
                <c:pt idx="143">
                  <c:v>273.00853821786603</c:v>
                </c:pt>
                <c:pt idx="144">
                  <c:v>279.0649266125389</c:v>
                </c:pt>
                <c:pt idx="145">
                  <c:v>306.53036475117136</c:v>
                </c:pt>
                <c:pt idx="146">
                  <c:v>348.15326678362499</c:v>
                </c:pt>
                <c:pt idx="147">
                  <c:v>355.43073227460002</c:v>
                </c:pt>
                <c:pt idx="148">
                  <c:v>345.18639756115056</c:v>
                </c:pt>
                <c:pt idx="149">
                  <c:v>338.23441211138044</c:v>
                </c:pt>
                <c:pt idx="150">
                  <c:v>347.99728351654142</c:v>
                </c:pt>
                <c:pt idx="151">
                  <c:v>352.51793407839841</c:v>
                </c:pt>
                <c:pt idx="152">
                  <c:v>349.06187590115923</c:v>
                </c:pt>
                <c:pt idx="153">
                  <c:v>348.32551725351999</c:v>
                </c:pt>
                <c:pt idx="154">
                  <c:v>336.23097095008364</c:v>
                </c:pt>
                <c:pt idx="155">
                  <c:v>332.79331323997445</c:v>
                </c:pt>
                <c:pt idx="156">
                  <c:v>338.52355016762101</c:v>
                </c:pt>
                <c:pt idx="157">
                  <c:v>361.94411518085599</c:v>
                </c:pt>
                <c:pt idx="158">
                  <c:v>363.55923424369206</c:v>
                </c:pt>
                <c:pt idx="159">
                  <c:v>358.96891687857209</c:v>
                </c:pt>
                <c:pt idx="160">
                  <c:v>397.21211629807999</c:v>
                </c:pt>
                <c:pt idx="161">
                  <c:v>386.83667506918169</c:v>
                </c:pt>
                <c:pt idx="162">
                  <c:v>393.32192608342848</c:v>
                </c:pt>
                <c:pt idx="163">
                  <c:v>412.53289766944329</c:v>
                </c:pt>
                <c:pt idx="164">
                  <c:v>422.43073416376075</c:v>
                </c:pt>
                <c:pt idx="165">
                  <c:v>469.8542708463724</c:v>
                </c:pt>
                <c:pt idx="166">
                  <c:v>440.62532003932</c:v>
                </c:pt>
                <c:pt idx="167">
                  <c:v>487.93041380741766</c:v>
                </c:pt>
                <c:pt idx="168">
                  <c:v>527.3199920758351</c:v>
                </c:pt>
                <c:pt idx="169">
                  <c:v>520.91509968362709</c:v>
                </c:pt>
                <c:pt idx="170">
                  <c:v>453.71370404429945</c:v>
                </c:pt>
                <c:pt idx="171">
                  <c:v>422.18575722863204</c:v>
                </c:pt>
                <c:pt idx="172">
                  <c:v>391.1880838287484</c:v>
                </c:pt>
                <c:pt idx="173">
                  <c:v>422.65830502190005</c:v>
                </c:pt>
                <c:pt idx="174">
                  <c:v>353.62655159915158</c:v>
                </c:pt>
                <c:pt idx="175">
                  <c:v>412.6532953679943</c:v>
                </c:pt>
                <c:pt idx="176">
                  <c:v>388.97129073841552</c:v>
                </c:pt>
                <c:pt idx="177">
                  <c:v>367.37973215789759</c:v>
                </c:pt>
                <c:pt idx="178">
                  <c:v>375.54579997674222</c:v>
                </c:pt>
                <c:pt idx="179">
                  <c:v>349.92504053936602</c:v>
                </c:pt>
                <c:pt idx="180">
                  <c:v>327.76475879096461</c:v>
                </c:pt>
                <c:pt idx="181">
                  <c:v>344.53510601536061</c:v>
                </c:pt>
                <c:pt idx="182">
                  <c:v>373.24816381789202</c:v>
                </c:pt>
                <c:pt idx="183">
                  <c:v>363.79618806520841</c:v>
                </c:pt>
                <c:pt idx="184">
                  <c:v>319.22473228680002</c:v>
                </c:pt>
                <c:pt idx="185">
                  <c:v>299.03300305416718</c:v>
                </c:pt>
                <c:pt idx="186">
                  <c:v>337.28166736991739</c:v>
                </c:pt>
                <c:pt idx="187">
                  <c:v>304.90839544514517</c:v>
                </c:pt>
                <c:pt idx="188">
                  <c:v>313.48786609155002</c:v>
                </c:pt>
                <c:pt idx="189">
                  <c:v>298.03606319534822</c:v>
                </c:pt>
                <c:pt idx="190">
                  <c:v>283.38614670732687</c:v>
                </c:pt>
                <c:pt idx="191">
                  <c:v>337.57556490033483</c:v>
                </c:pt>
                <c:pt idx="192">
                  <c:v>335.50404626018775</c:v>
                </c:pt>
                <c:pt idx="193">
                  <c:v>305.31091947458702</c:v>
                </c:pt>
                <c:pt idx="194">
                  <c:v>274.91572751299799</c:v>
                </c:pt>
                <c:pt idx="195">
                  <c:v>282.26979504103645</c:v>
                </c:pt>
                <c:pt idx="196">
                  <c:v>287.7148034805162</c:v>
                </c:pt>
                <c:pt idx="197">
                  <c:v>294.85656446402515</c:v>
                </c:pt>
                <c:pt idx="198">
                  <c:v>277.93578385939816</c:v>
                </c:pt>
                <c:pt idx="199">
                  <c:v>257.55418560335522</c:v>
                </c:pt>
                <c:pt idx="200">
                  <c:v>263.45295891122669</c:v>
                </c:pt>
                <c:pt idx="201">
                  <c:v>256.19008630804024</c:v>
                </c:pt>
                <c:pt idx="202">
                  <c:v>263.72751257873983</c:v>
                </c:pt>
                <c:pt idx="203">
                  <c:v>254.24567112559683</c:v>
                </c:pt>
                <c:pt idx="204">
                  <c:v>233.8368758742578</c:v>
                </c:pt>
                <c:pt idx="205">
                  <c:v>209.098148990575</c:v>
                </c:pt>
                <c:pt idx="206">
                  <c:v>186.8377483032402</c:v>
                </c:pt>
                <c:pt idx="207">
                  <c:v>194.3634968640846</c:v>
                </c:pt>
                <c:pt idx="208">
                  <c:v>210.4246824361374</c:v>
                </c:pt>
                <c:pt idx="209">
                  <c:v>192.780801719078</c:v>
                </c:pt>
                <c:pt idx="210">
                  <c:v>161.96507621772463</c:v>
                </c:pt>
                <c:pt idx="211">
                  <c:v>168.55626802771022</c:v>
                </c:pt>
                <c:pt idx="212">
                  <c:v>170.92967331564287</c:v>
                </c:pt>
                <c:pt idx="213">
                  <c:v>182.91883126230721</c:v>
                </c:pt>
                <c:pt idx="214">
                  <c:v>186.32491496069002</c:v>
                </c:pt>
                <c:pt idx="215">
                  <c:v>141.0993714454128</c:v>
                </c:pt>
                <c:pt idx="216">
                  <c:v>196.01210222737888</c:v>
                </c:pt>
                <c:pt idx="217">
                  <c:v>223.6293335960072</c:v>
                </c:pt>
                <c:pt idx="218">
                  <c:v>205.65193272600851</c:v>
                </c:pt>
                <c:pt idx="219">
                  <c:v>192.94534354061881</c:v>
                </c:pt>
                <c:pt idx="220">
                  <c:v>190.33392204854101</c:v>
                </c:pt>
                <c:pt idx="221">
                  <c:v>200.34972550995482</c:v>
                </c:pt>
                <c:pt idx="222">
                  <c:v>188.03586093663932</c:v>
                </c:pt>
                <c:pt idx="223">
                  <c:v>189.15187264048859</c:v>
                </c:pt>
                <c:pt idx="224">
                  <c:v>171.48257973094948</c:v>
                </c:pt>
                <c:pt idx="225">
                  <c:v>205.38133962093539</c:v>
                </c:pt>
                <c:pt idx="226">
                  <c:v>213.7349817167121</c:v>
                </c:pt>
                <c:pt idx="227">
                  <c:v>189.41755328828643</c:v>
                </c:pt>
                <c:pt idx="228">
                  <c:v>203.78766368907804</c:v>
                </c:pt>
                <c:pt idx="229">
                  <c:v>193.05617129645</c:v>
                </c:pt>
                <c:pt idx="230">
                  <c:v>197.94574909949728</c:v>
                </c:pt>
                <c:pt idx="231">
                  <c:v>217.18432563573762</c:v>
                </c:pt>
                <c:pt idx="232">
                  <c:v>226.65555176165418</c:v>
                </c:pt>
                <c:pt idx="233">
                  <c:v>216.49887636366807</c:v>
                </c:pt>
                <c:pt idx="234">
                  <c:v>220.86934851712502</c:v>
                </c:pt>
                <c:pt idx="235">
                  <c:v>215.74611452824101</c:v>
                </c:pt>
                <c:pt idx="236">
                  <c:v>227.38982813934101</c:v>
                </c:pt>
                <c:pt idx="237">
                  <c:v>247.63544141890398</c:v>
                </c:pt>
                <c:pt idx="238">
                  <c:v>244.98373437754401</c:v>
                </c:pt>
                <c:pt idx="239">
                  <c:v>247.57148598465326</c:v>
                </c:pt>
                <c:pt idx="240">
                  <c:v>240.74185301747099</c:v>
                </c:pt>
                <c:pt idx="241">
                  <c:v>251.31107283785323</c:v>
                </c:pt>
                <c:pt idx="242">
                  <c:v>267.87340554354</c:v>
                </c:pt>
                <c:pt idx="243">
                  <c:v>246.71924263987003</c:v>
                </c:pt>
                <c:pt idx="244">
                  <c:v>244.55368188942603</c:v>
                </c:pt>
                <c:pt idx="245">
                  <c:v>240.90189033666593</c:v>
                </c:pt>
                <c:pt idx="246">
                  <c:v>247.61521365365257</c:v>
                </c:pt>
                <c:pt idx="247">
                  <c:v>239.22366574568213</c:v>
                </c:pt>
                <c:pt idx="248">
                  <c:v>242.62106340369223</c:v>
                </c:pt>
                <c:pt idx="249">
                  <c:v>211.43199114941299</c:v>
                </c:pt>
                <c:pt idx="250">
                  <c:v>196.34569887186737</c:v>
                </c:pt>
                <c:pt idx="251">
                  <c:v>193.04862413025538</c:v>
                </c:pt>
                <c:pt idx="252">
                  <c:v>175.30779462402677</c:v>
                </c:pt>
                <c:pt idx="253">
                  <c:v>164.17218037848329</c:v>
                </c:pt>
                <c:pt idx="254">
                  <c:v>149.78932138614661</c:v>
                </c:pt>
                <c:pt idx="255">
                  <c:v>150.07149021234261</c:v>
                </c:pt>
                <c:pt idx="256">
                  <c:v>145.23059503087521</c:v>
                </c:pt>
                <c:pt idx="257">
                  <c:v>150.98146767870264</c:v>
                </c:pt>
                <c:pt idx="258">
                  <c:v>149.68522488665116</c:v>
                </c:pt>
                <c:pt idx="259">
                  <c:v>134.654023522702</c:v>
                </c:pt>
                <c:pt idx="260">
                  <c:v>134.17603633037481</c:v>
                </c:pt>
                <c:pt idx="261">
                  <c:v>129.09325787199361</c:v>
                </c:pt>
                <c:pt idx="262">
                  <c:v>117.16125611075601</c:v>
                </c:pt>
                <c:pt idx="263">
                  <c:v>122.69400885630952</c:v>
                </c:pt>
                <c:pt idx="264">
                  <c:v>125.83543179421812</c:v>
                </c:pt>
                <c:pt idx="265">
                  <c:v>136.42760757844238</c:v>
                </c:pt>
                <c:pt idx="266">
                  <c:v>126.43150494049614</c:v>
                </c:pt>
                <c:pt idx="267">
                  <c:v>119.6745389451204</c:v>
                </c:pt>
                <c:pt idx="268">
                  <c:v>121.21852494668462</c:v>
                </c:pt>
                <c:pt idx="269">
                  <c:v>115.976487003174</c:v>
                </c:pt>
                <c:pt idx="270">
                  <c:v>101.35847599025932</c:v>
                </c:pt>
                <c:pt idx="271">
                  <c:v>108.83350215487668</c:v>
                </c:pt>
                <c:pt idx="272">
                  <c:v>115.59096959485319</c:v>
                </c:pt>
                <c:pt idx="273">
                  <c:v>111.95751901579584</c:v>
                </c:pt>
                <c:pt idx="274">
                  <c:v>124.65110463780967</c:v>
                </c:pt>
                <c:pt idx="275">
                  <c:v>115.13263223162735</c:v>
                </c:pt>
                <c:pt idx="276">
                  <c:v>107.61154965528843</c:v>
                </c:pt>
                <c:pt idx="277">
                  <c:v>107.24876723522287</c:v>
                </c:pt>
                <c:pt idx="278">
                  <c:v>99.9775145578608</c:v>
                </c:pt>
                <c:pt idx="279">
                  <c:v>104.3756086596652</c:v>
                </c:pt>
                <c:pt idx="280">
                  <c:v>101.63008898265606</c:v>
                </c:pt>
                <c:pt idx="281">
                  <c:v>108.94385396329019</c:v>
                </c:pt>
                <c:pt idx="282">
                  <c:v>108.7230483577308</c:v>
                </c:pt>
                <c:pt idx="283">
                  <c:v>104.5007998286371</c:v>
                </c:pt>
                <c:pt idx="284">
                  <c:v>107.29854198614507</c:v>
                </c:pt>
                <c:pt idx="285">
                  <c:v>104.56158511312367</c:v>
                </c:pt>
                <c:pt idx="286">
                  <c:v>99.730055896911338</c:v>
                </c:pt>
                <c:pt idx="287">
                  <c:v>97.870087384862003</c:v>
                </c:pt>
                <c:pt idx="288">
                  <c:v>96.847990305394205</c:v>
                </c:pt>
                <c:pt idx="289">
                  <c:v>98.013211572607204</c:v>
                </c:pt>
                <c:pt idx="290">
                  <c:v>94.142900661704772</c:v>
                </c:pt>
                <c:pt idx="291">
                  <c:v>96.20936745997561</c:v>
                </c:pt>
                <c:pt idx="292">
                  <c:v>98.205026880993273</c:v>
                </c:pt>
                <c:pt idx="293">
                  <c:v>93.621984712115037</c:v>
                </c:pt>
                <c:pt idx="294">
                  <c:v>88.715918730669586</c:v>
                </c:pt>
                <c:pt idx="295">
                  <c:v>89.277009741748145</c:v>
                </c:pt>
                <c:pt idx="296">
                  <c:v>89.158631420097876</c:v>
                </c:pt>
                <c:pt idx="297">
                  <c:v>88.960819174249053</c:v>
                </c:pt>
                <c:pt idx="298">
                  <c:v>91.316835383314341</c:v>
                </c:pt>
                <c:pt idx="299">
                  <c:v>91.082465276351044</c:v>
                </c:pt>
                <c:pt idx="300">
                  <c:v>85.207378851570141</c:v>
                </c:pt>
                <c:pt idx="301">
                  <c:v>84.447962251356572</c:v>
                </c:pt>
                <c:pt idx="302">
                  <c:v>87.403935677590567</c:v>
                </c:pt>
                <c:pt idx="303">
                  <c:v>84.390483101610684</c:v>
                </c:pt>
                <c:pt idx="304">
                  <c:v>81.167987620536891</c:v>
                </c:pt>
                <c:pt idx="305">
                  <c:v>77.161700232215509</c:v>
                </c:pt>
                <c:pt idx="306">
                  <c:v>78.001237480758903</c:v>
                </c:pt>
                <c:pt idx="307">
                  <c:v>75.28298279153401</c:v>
                </c:pt>
                <c:pt idx="308">
                  <c:v>85.432136520508493</c:v>
                </c:pt>
                <c:pt idx="309">
                  <c:v>95.611470415200543</c:v>
                </c:pt>
                <c:pt idx="310">
                  <c:v>89.379355434671396</c:v>
                </c:pt>
                <c:pt idx="311">
                  <c:v>81.733498143351028</c:v>
                </c:pt>
                <c:pt idx="312">
                  <c:v>78.298169175964006</c:v>
                </c:pt>
                <c:pt idx="313">
                  <c:v>80.436133475243608</c:v>
                </c:pt>
                <c:pt idx="314">
                  <c:v>77.807713861105796</c:v>
                </c:pt>
                <c:pt idx="315">
                  <c:v>71.43685170926193</c:v>
                </c:pt>
                <c:pt idx="316">
                  <c:v>75.685294344450085</c:v>
                </c:pt>
                <c:pt idx="317">
                  <c:v>73.554300975027289</c:v>
                </c:pt>
                <c:pt idx="318">
                  <c:v>79.165863813699801</c:v>
                </c:pt>
                <c:pt idx="319">
                  <c:v>75.080365176578809</c:v>
                </c:pt>
                <c:pt idx="320">
                  <c:v>76.171474631610209</c:v>
                </c:pt>
                <c:pt idx="321">
                  <c:v>78.899503241019602</c:v>
                </c:pt>
                <c:pt idx="322">
                  <c:v>79.076555680396567</c:v>
                </c:pt>
                <c:pt idx="323">
                  <c:v>80.540884402438365</c:v>
                </c:pt>
                <c:pt idx="324">
                  <c:v>86.594043153919813</c:v>
                </c:pt>
                <c:pt idx="325">
                  <c:v>92.631266165970004</c:v>
                </c:pt>
                <c:pt idx="326">
                  <c:v>84.712096070046897</c:v>
                </c:pt>
                <c:pt idx="327">
                  <c:v>83.869754131363607</c:v>
                </c:pt>
                <c:pt idx="328">
                  <c:v>80.053784516874785</c:v>
                </c:pt>
                <c:pt idx="329">
                  <c:v>79.929181482926154</c:v>
                </c:pt>
                <c:pt idx="330">
                  <c:v>79.592020332241646</c:v>
                </c:pt>
                <c:pt idx="331">
                  <c:v>81.149034714440006</c:v>
                </c:pt>
                <c:pt idx="332">
                  <c:v>80.342643803913589</c:v>
                </c:pt>
                <c:pt idx="333">
                  <c:v>78.671966379124441</c:v>
                </c:pt>
                <c:pt idx="334">
                  <c:v>76.792620007926715</c:v>
                </c:pt>
                <c:pt idx="335">
                  <c:v>76.610111171368501</c:v>
                </c:pt>
                <c:pt idx="336">
                  <c:v>79.636949768470643</c:v>
                </c:pt>
                <c:pt idx="337">
                  <c:v>74.625431687295475</c:v>
                </c:pt>
                <c:pt idx="338">
                  <c:v>75.939662742016964</c:v>
                </c:pt>
                <c:pt idx="339">
                  <c:v>76.190478532073286</c:v>
                </c:pt>
                <c:pt idx="340">
                  <c:v>74.409785861687396</c:v>
                </c:pt>
                <c:pt idx="341">
                  <c:v>73.489034985565709</c:v>
                </c:pt>
                <c:pt idx="342">
                  <c:v>72.630714812146024</c:v>
                </c:pt>
                <c:pt idx="343">
                  <c:v>73.20129077533403</c:v>
                </c:pt>
                <c:pt idx="344">
                  <c:v>71.174876652073209</c:v>
                </c:pt>
                <c:pt idx="345">
                  <c:v>70.897127337612801</c:v>
                </c:pt>
                <c:pt idx="346">
                  <c:v>69.736954512651621</c:v>
                </c:pt>
                <c:pt idx="347">
                  <c:v>68.82016079934553</c:v>
                </c:pt>
                <c:pt idx="348">
                  <c:v>67.105220264712131</c:v>
                </c:pt>
                <c:pt idx="349">
                  <c:v>67.428830512490407</c:v>
                </c:pt>
                <c:pt idx="350">
                  <c:v>69.57599725509084</c:v>
                </c:pt>
                <c:pt idx="351">
                  <c:v>67.266362461840927</c:v>
                </c:pt>
                <c:pt idx="352">
                  <c:v>64.682324944401785</c:v>
                </c:pt>
                <c:pt idx="353">
                  <c:v>64.664697891825554</c:v>
                </c:pt>
                <c:pt idx="354">
                  <c:v>60.763960342435738</c:v>
                </c:pt>
                <c:pt idx="355">
                  <c:v>59.979794476502782</c:v>
                </c:pt>
                <c:pt idx="356">
                  <c:v>59.082752581030405</c:v>
                </c:pt>
                <c:pt idx="357">
                  <c:v>58.594566515467207</c:v>
                </c:pt>
                <c:pt idx="358">
                  <c:v>55.104002150446199</c:v>
                </c:pt>
                <c:pt idx="359">
                  <c:v>55.099412657489999</c:v>
                </c:pt>
                <c:pt idx="360">
                  <c:v>53.94550364050793</c:v>
                </c:pt>
                <c:pt idx="361">
                  <c:v>53.730978841049698</c:v>
                </c:pt>
                <c:pt idx="362">
                  <c:v>50.798887776310004</c:v>
                </c:pt>
                <c:pt idx="363">
                  <c:v>45.849672062015244</c:v>
                </c:pt>
                <c:pt idx="364">
                  <c:v>44.929767692372174</c:v>
                </c:pt>
                <c:pt idx="365">
                  <c:v>45.713291029291248</c:v>
                </c:pt>
                <c:pt idx="366">
                  <c:v>45.390616528132369</c:v>
                </c:pt>
                <c:pt idx="367">
                  <c:v>46.331696308331701</c:v>
                </c:pt>
                <c:pt idx="368">
                  <c:v>42.532106084259908</c:v>
                </c:pt>
                <c:pt idx="369">
                  <c:v>42.546214525569702</c:v>
                </c:pt>
                <c:pt idx="370">
                  <c:v>53.173457435603751</c:v>
                </c:pt>
                <c:pt idx="371">
                  <c:v>46.439914852426682</c:v>
                </c:pt>
                <c:pt idx="372">
                  <c:v>48.466464960664013</c:v>
                </c:pt>
                <c:pt idx="373">
                  <c:v>49.209002425672026</c:v>
                </c:pt>
                <c:pt idx="374">
                  <c:v>60.295228627570197</c:v>
                </c:pt>
                <c:pt idx="375">
                  <c:v>55.220337297824848</c:v>
                </c:pt>
                <c:pt idx="376">
                  <c:v>65.403750741811265</c:v>
                </c:pt>
                <c:pt idx="377">
                  <c:v>71.610878482912199</c:v>
                </c:pt>
                <c:pt idx="378">
                  <c:v>73.115467257053098</c:v>
                </c:pt>
                <c:pt idx="379">
                  <c:v>60.792066737261941</c:v>
                </c:pt>
                <c:pt idx="380">
                  <c:v>62.60590659557095</c:v>
                </c:pt>
                <c:pt idx="381">
                  <c:v>69.408975747503916</c:v>
                </c:pt>
                <c:pt idx="382">
                  <c:v>70.494866779062917</c:v>
                </c:pt>
                <c:pt idx="383">
                  <c:v>63.551473879994099</c:v>
                </c:pt>
                <c:pt idx="384">
                  <c:v>62.034476476749397</c:v>
                </c:pt>
                <c:pt idx="385">
                  <c:v>60.248993735567005</c:v>
                </c:pt>
                <c:pt idx="386">
                  <c:v>65.210745564881009</c:v>
                </c:pt>
                <c:pt idx="387">
                  <c:v>62.56004566225306</c:v>
                </c:pt>
                <c:pt idx="388">
                  <c:v>63.716185682755508</c:v>
                </c:pt>
                <c:pt idx="389">
                  <c:v>68.05373247378219</c:v>
                </c:pt>
                <c:pt idx="390">
                  <c:v>63.157134446324157</c:v>
                </c:pt>
                <c:pt idx="391">
                  <c:v>65.277667171431219</c:v>
                </c:pt>
                <c:pt idx="392">
                  <c:v>62.636940916921979</c:v>
                </c:pt>
                <c:pt idx="393">
                  <c:v>60.155079111185501</c:v>
                </c:pt>
                <c:pt idx="394">
                  <c:v>61.704491933198625</c:v>
                </c:pt>
                <c:pt idx="395">
                  <c:v>55.39766595668528</c:v>
                </c:pt>
                <c:pt idx="396">
                  <c:v>55.578300750286381</c:v>
                </c:pt>
                <c:pt idx="397">
                  <c:v>50.177899632622534</c:v>
                </c:pt>
                <c:pt idx="398">
                  <c:v>51.998700221915101</c:v>
                </c:pt>
                <c:pt idx="399">
                  <c:v>49.001999295225346</c:v>
                </c:pt>
                <c:pt idx="400">
                  <c:v>48.989165713070037</c:v>
                </c:pt>
                <c:pt idx="401">
                  <c:v>52.776083837146111</c:v>
                </c:pt>
                <c:pt idx="402">
                  <c:v>49.978940863440755</c:v>
                </c:pt>
                <c:pt idx="403">
                  <c:v>54.53375765063835</c:v>
                </c:pt>
                <c:pt idx="404">
                  <c:v>52.566216523132326</c:v>
                </c:pt>
                <c:pt idx="405">
                  <c:v>56.467183547169959</c:v>
                </c:pt>
                <c:pt idx="406">
                  <c:v>61.635870514442395</c:v>
                </c:pt>
                <c:pt idx="407">
                  <c:v>54.365280763840666</c:v>
                </c:pt>
                <c:pt idx="408">
                  <c:v>53.187378897570909</c:v>
                </c:pt>
                <c:pt idx="409">
                  <c:v>47.7490847163048</c:v>
                </c:pt>
                <c:pt idx="410">
                  <c:v>51.124903258359772</c:v>
                </c:pt>
                <c:pt idx="411">
                  <c:v>51.400539706248118</c:v>
                </c:pt>
                <c:pt idx="412">
                  <c:v>54.011345866307344</c:v>
                </c:pt>
                <c:pt idx="413">
                  <c:v>58.067080791701279</c:v>
                </c:pt>
                <c:pt idx="414">
                  <c:v>55.609925756379013</c:v>
                </c:pt>
                <c:pt idx="415">
                  <c:v>57.085821700482633</c:v>
                </c:pt>
                <c:pt idx="416">
                  <c:v>57.824857552346273</c:v>
                </c:pt>
                <c:pt idx="417">
                  <c:v>73.682269637143804</c:v>
                </c:pt>
                <c:pt idx="418">
                  <c:v>68.876203607777342</c:v>
                </c:pt>
                <c:pt idx="419">
                  <c:v>66.581724850099775</c:v>
                </c:pt>
                <c:pt idx="420">
                  <c:v>65.439676272785078</c:v>
                </c:pt>
                <c:pt idx="421">
                  <c:v>73.867761644123561</c:v>
                </c:pt>
                <c:pt idx="422">
                  <c:v>69.493901764940091</c:v>
                </c:pt>
                <c:pt idx="423">
                  <c:v>67.638111391293123</c:v>
                </c:pt>
                <c:pt idx="424">
                  <c:v>68.845666481496551</c:v>
                </c:pt>
                <c:pt idx="425">
                  <c:v>74.084615186303992</c:v>
                </c:pt>
                <c:pt idx="426">
                  <c:v>79.091140069124052</c:v>
                </c:pt>
                <c:pt idx="427">
                  <c:v>67.76677017716527</c:v>
                </c:pt>
                <c:pt idx="428">
                  <c:v>58.487529340855374</c:v>
                </c:pt>
                <c:pt idx="429">
                  <c:v>63.311545387117199</c:v>
                </c:pt>
                <c:pt idx="430">
                  <c:v>70.572654435139981</c:v>
                </c:pt>
                <c:pt idx="431">
                  <c:v>64.451439452460804</c:v>
                </c:pt>
                <c:pt idx="432">
                  <c:v>65.49526438145179</c:v>
                </c:pt>
                <c:pt idx="433">
                  <c:v>58.24216144891929</c:v>
                </c:pt>
                <c:pt idx="434">
                  <c:v>67.890329526419407</c:v>
                </c:pt>
                <c:pt idx="435">
                  <c:v>61.338794335199772</c:v>
                </c:pt>
                <c:pt idx="436">
                  <c:v>63.150964128016383</c:v>
                </c:pt>
                <c:pt idx="437">
                  <c:v>56.342706299324576</c:v>
                </c:pt>
                <c:pt idx="438">
                  <c:v>60.179743386294575</c:v>
                </c:pt>
                <c:pt idx="439">
                  <c:v>62.839507537510997</c:v>
                </c:pt>
                <c:pt idx="440">
                  <c:v>66.833428792033757</c:v>
                </c:pt>
                <c:pt idx="441">
                  <c:v>64.30826766997383</c:v>
                </c:pt>
                <c:pt idx="442">
                  <c:v>68.350596176499053</c:v>
                </c:pt>
                <c:pt idx="443">
                  <c:v>63.771132112314454</c:v>
                </c:pt>
                <c:pt idx="444">
                  <c:v>66.300529166391726</c:v>
                </c:pt>
                <c:pt idx="445">
                  <c:v>61.883805122809555</c:v>
                </c:pt>
                <c:pt idx="446">
                  <c:v>67.889581609048761</c:v>
                </c:pt>
                <c:pt idx="447">
                  <c:v>67.956367230622504</c:v>
                </c:pt>
                <c:pt idx="448">
                  <c:v>69.949754002720766</c:v>
                </c:pt>
                <c:pt idx="449">
                  <c:v>72.613478716377188</c:v>
                </c:pt>
                <c:pt idx="450">
                  <c:v>77.066153788116225</c:v>
                </c:pt>
                <c:pt idx="451">
                  <c:v>71.252694054863866</c:v>
                </c:pt>
                <c:pt idx="452">
                  <c:v>70.564486837490151</c:v>
                </c:pt>
                <c:pt idx="453">
                  <c:v>71.212255522483133</c:v>
                </c:pt>
                <c:pt idx="454">
                  <c:v>70.091246370748195</c:v>
                </c:pt>
                <c:pt idx="455">
                  <c:v>69.009613368765258</c:v>
                </c:pt>
                <c:pt idx="456">
                  <c:v>66.675274014856996</c:v>
                </c:pt>
                <c:pt idx="457">
                  <c:v>68.964270878170211</c:v>
                </c:pt>
                <c:pt idx="458">
                  <c:v>65.09685814707899</c:v>
                </c:pt>
                <c:pt idx="459">
                  <c:v>65.948787026604137</c:v>
                </c:pt>
                <c:pt idx="460">
                  <c:v>77.2362369974486</c:v>
                </c:pt>
                <c:pt idx="461">
                  <c:v>89.050951716472198</c:v>
                </c:pt>
                <c:pt idx="462">
                  <c:v>83.851566140759417</c:v>
                </c:pt>
                <c:pt idx="463">
                  <c:v>95.365774459508671</c:v>
                </c:pt>
                <c:pt idx="464">
                  <c:v>98.882920487807098</c:v>
                </c:pt>
                <c:pt idx="465">
                  <c:v>87.23708211144961</c:v>
                </c:pt>
                <c:pt idx="466">
                  <c:v>88.725939123623974</c:v>
                </c:pt>
                <c:pt idx="467">
                  <c:v>90.217702814670616</c:v>
                </c:pt>
                <c:pt idx="468">
                  <c:v>91.510962436300545</c:v>
                </c:pt>
                <c:pt idx="469">
                  <c:v>90.669325919682734</c:v>
                </c:pt>
                <c:pt idx="470">
                  <c:v>93.7682705505634</c:v>
                </c:pt>
                <c:pt idx="471">
                  <c:v>88.609977934930654</c:v>
                </c:pt>
                <c:pt idx="472">
                  <c:v>91.417498262153629</c:v>
                </c:pt>
                <c:pt idx="473">
                  <c:v>91.211990966448241</c:v>
                </c:pt>
                <c:pt idx="474">
                  <c:v>91.588431377589004</c:v>
                </c:pt>
                <c:pt idx="475">
                  <c:v>89.405575037948964</c:v>
                </c:pt>
                <c:pt idx="476">
                  <c:v>80.350547930671524</c:v>
                </c:pt>
                <c:pt idx="477">
                  <c:v>87.544280672378946</c:v>
                </c:pt>
                <c:pt idx="478">
                  <c:v>88.381208709186154</c:v>
                </c:pt>
                <c:pt idx="479">
                  <c:v>87.281676684674011</c:v>
                </c:pt>
                <c:pt idx="480">
                  <c:v>81.710363699227386</c:v>
                </c:pt>
                <c:pt idx="481">
                  <c:v>84.665096262551003</c:v>
                </c:pt>
                <c:pt idx="482">
                  <c:v>83.09801389265651</c:v>
                </c:pt>
                <c:pt idx="483">
                  <c:v>88.745821826997542</c:v>
                </c:pt>
                <c:pt idx="484">
                  <c:v>84.690550950335847</c:v>
                </c:pt>
                <c:pt idx="485">
                  <c:v>86.331345676543535</c:v>
                </c:pt>
                <c:pt idx="486">
                  <c:v>88.476203564224548</c:v>
                </c:pt>
                <c:pt idx="487">
                  <c:v>86.066659418886232</c:v>
                </c:pt>
                <c:pt idx="488">
                  <c:v>84.585793223892267</c:v>
                </c:pt>
                <c:pt idx="489">
                  <c:v>83.490526028204997</c:v>
                </c:pt>
                <c:pt idx="490">
                  <c:v>85.07645081640301</c:v>
                </c:pt>
                <c:pt idx="491">
                  <c:v>81.095231408589584</c:v>
                </c:pt>
                <c:pt idx="492">
                  <c:v>82.543696633218886</c:v>
                </c:pt>
                <c:pt idx="493">
                  <c:v>86.379866815963808</c:v>
                </c:pt>
                <c:pt idx="494">
                  <c:v>85.626501547203574</c:v>
                </c:pt>
                <c:pt idx="495">
                  <c:v>82.299263637996077</c:v>
                </c:pt>
                <c:pt idx="496">
                  <c:v>80.349952996399395</c:v>
                </c:pt>
                <c:pt idx="497">
                  <c:v>74.347894849360827</c:v>
                </c:pt>
                <c:pt idx="498">
                  <c:v>75.788438949110173</c:v>
                </c:pt>
                <c:pt idx="499">
                  <c:v>81.421827376507707</c:v>
                </c:pt>
                <c:pt idx="500">
                  <c:v>74.321331034111552</c:v>
                </c:pt>
                <c:pt idx="501">
                  <c:v>70.016208160914331</c:v>
                </c:pt>
                <c:pt idx="502">
                  <c:v>71.814855947632211</c:v>
                </c:pt>
                <c:pt idx="503">
                  <c:v>74.216741589076392</c:v>
                </c:pt>
                <c:pt idx="504">
                  <c:v>71.003200718703837</c:v>
                </c:pt>
                <c:pt idx="505">
                  <c:v>66.789446151203506</c:v>
                </c:pt>
                <c:pt idx="506">
                  <c:v>63.941988736200535</c:v>
                </c:pt>
                <c:pt idx="507">
                  <c:v>65.617340644556194</c:v>
                </c:pt>
                <c:pt idx="508">
                  <c:v>66.410170453303124</c:v>
                </c:pt>
                <c:pt idx="509">
                  <c:v>62.040170847639494</c:v>
                </c:pt>
                <c:pt idx="510">
                  <c:v>66.3832760245798</c:v>
                </c:pt>
                <c:pt idx="511">
                  <c:v>62.529886744188104</c:v>
                </c:pt>
                <c:pt idx="512">
                  <c:v>63.070379430954333</c:v>
                </c:pt>
                <c:pt idx="513">
                  <c:v>64.759547412920369</c:v>
                </c:pt>
                <c:pt idx="514">
                  <c:v>64.127547375818764</c:v>
                </c:pt>
                <c:pt idx="515">
                  <c:v>64.092613175323493</c:v>
                </c:pt>
                <c:pt idx="516">
                  <c:v>64.290573644796709</c:v>
                </c:pt>
                <c:pt idx="517">
                  <c:v>66.822507498610207</c:v>
                </c:pt>
                <c:pt idx="518">
                  <c:v>62.515395845131955</c:v>
                </c:pt>
                <c:pt idx="519">
                  <c:v>59.951705079798636</c:v>
                </c:pt>
                <c:pt idx="520">
                  <c:v>59.984290479787653</c:v>
                </c:pt>
                <c:pt idx="521">
                  <c:v>56.123524014421918</c:v>
                </c:pt>
                <c:pt idx="522">
                  <c:v>61.451304905114931</c:v>
                </c:pt>
                <c:pt idx="523">
                  <c:v>62.883022729984596</c:v>
                </c:pt>
                <c:pt idx="524">
                  <c:v>63.801584247984941</c:v>
                </c:pt>
                <c:pt idx="525">
                  <c:v>58.807595480184148</c:v>
                </c:pt>
                <c:pt idx="526">
                  <c:v>57.785812865974464</c:v>
                </c:pt>
                <c:pt idx="527">
                  <c:v>58.194362729686553</c:v>
                </c:pt>
                <c:pt idx="528">
                  <c:v>57.722800827498041</c:v>
                </c:pt>
                <c:pt idx="529">
                  <c:v>58.915346575922484</c:v>
                </c:pt>
                <c:pt idx="530">
                  <c:v>55.838830967100002</c:v>
                </c:pt>
                <c:pt idx="531">
                  <c:v>54.393459400685622</c:v>
                </c:pt>
                <c:pt idx="532">
                  <c:v>51.149890497787972</c:v>
                </c:pt>
                <c:pt idx="533">
                  <c:v>52.087566404044779</c:v>
                </c:pt>
                <c:pt idx="534">
                  <c:v>52.470797564948512</c:v>
                </c:pt>
                <c:pt idx="535">
                  <c:v>51.149890497787972</c:v>
                </c:pt>
                <c:pt idx="536">
                  <c:v>50.294050350376821</c:v>
                </c:pt>
                <c:pt idx="537">
                  <c:v>53.287072883452801</c:v>
                </c:pt>
                <c:pt idx="538">
                  <c:v>50.699448762259003</c:v>
                </c:pt>
                <c:pt idx="539">
                  <c:v>51.285612003376045</c:v>
                </c:pt>
                <c:pt idx="540">
                  <c:v>51.973700233895357</c:v>
                </c:pt>
                <c:pt idx="541">
                  <c:v>53.920805369154749</c:v>
                </c:pt>
                <c:pt idx="542">
                  <c:v>54.981819649078922</c:v>
                </c:pt>
                <c:pt idx="543">
                  <c:v>53.315833705978321</c:v>
                </c:pt>
                <c:pt idx="544">
                  <c:v>53.765767197657695</c:v>
                </c:pt>
                <c:pt idx="545">
                  <c:v>51.31364190665299</c:v>
                </c:pt>
                <c:pt idx="546">
                  <c:v>52.431285430220036</c:v>
                </c:pt>
                <c:pt idx="547">
                  <c:v>51.726815259565399</c:v>
                </c:pt>
                <c:pt idx="548">
                  <c:v>50.793796838753039</c:v>
                </c:pt>
                <c:pt idx="549">
                  <c:v>48.851514920628155</c:v>
                </c:pt>
                <c:pt idx="550">
                  <c:v>47.350635136720754</c:v>
                </c:pt>
                <c:pt idx="551">
                  <c:v>46.145337397126895</c:v>
                </c:pt>
                <c:pt idx="552">
                  <c:v>45.493544406736191</c:v>
                </c:pt>
                <c:pt idx="553">
                  <c:v>45.904115347161223</c:v>
                </c:pt>
                <c:pt idx="554">
                  <c:v>45.156029695112835</c:v>
                </c:pt>
                <c:pt idx="555">
                  <c:v>43.33218219244101</c:v>
                </c:pt>
                <c:pt idx="556">
                  <c:v>43.770266293232361</c:v>
                </c:pt>
                <c:pt idx="557">
                  <c:v>44.044692474830029</c:v>
                </c:pt>
                <c:pt idx="558">
                  <c:v>42.037299250154334</c:v>
                </c:pt>
                <c:pt idx="559">
                  <c:v>43.087167011537666</c:v>
                </c:pt>
                <c:pt idx="560">
                  <c:v>43.89829614858828</c:v>
                </c:pt>
                <c:pt idx="561">
                  <c:v>44.975943090948157</c:v>
                </c:pt>
                <c:pt idx="562">
                  <c:v>46.701201485671987</c:v>
                </c:pt>
                <c:pt idx="563">
                  <c:v>46.4671713411499</c:v>
                </c:pt>
                <c:pt idx="564">
                  <c:v>47.249518408022432</c:v>
                </c:pt>
                <c:pt idx="565">
                  <c:v>49.269940693257112</c:v>
                </c:pt>
                <c:pt idx="566">
                  <c:v>50.160312525633159</c:v>
                </c:pt>
                <c:pt idx="567">
                  <c:v>48.538783470968283</c:v>
                </c:pt>
                <c:pt idx="568">
                  <c:v>48.663957641818122</c:v>
                </c:pt>
                <c:pt idx="569">
                  <c:v>49.460693619014449</c:v>
                </c:pt>
                <c:pt idx="570">
                  <c:v>46.058927443634879</c:v>
                </c:pt>
                <c:pt idx="571">
                  <c:v>46.304603001580269</c:v>
                </c:pt>
                <c:pt idx="572">
                  <c:v>45.816697405031057</c:v>
                </c:pt>
                <c:pt idx="573">
                  <c:v>49.022499030429699</c:v>
                </c:pt>
                <c:pt idx="574">
                  <c:v>50.067535075617478</c:v>
                </c:pt>
                <c:pt idx="575">
                  <c:v>53.611519438836432</c:v>
                </c:pt>
                <c:pt idx="576">
                  <c:v>53.840514739604338</c:v>
                </c:pt>
                <c:pt idx="577">
                  <c:v>50.636989162749529</c:v>
                </c:pt>
                <c:pt idx="578">
                  <c:v>49.251174766502885</c:v>
                </c:pt>
                <c:pt idx="579">
                  <c:v>49.878813425446317</c:v>
                </c:pt>
                <c:pt idx="580">
                  <c:v>51.523159059352338</c:v>
                </c:pt>
                <c:pt idx="581">
                  <c:v>50.721384838777425</c:v>
                </c:pt>
                <c:pt idx="582">
                  <c:v>50.891391556560521</c:v>
                </c:pt>
                <c:pt idx="583">
                  <c:v>50.34130682951583</c:v>
                </c:pt>
                <c:pt idx="584">
                  <c:v>50.345972814021295</c:v>
                </c:pt>
                <c:pt idx="585">
                  <c:v>50.126671542264212</c:v>
                </c:pt>
                <c:pt idx="586">
                  <c:v>48.330420490756794</c:v>
                </c:pt>
                <c:pt idx="587">
                  <c:v>47.521445865677279</c:v>
                </c:pt>
                <c:pt idx="588">
                  <c:v>48.078457327461429</c:v>
                </c:pt>
                <c:pt idx="589">
                  <c:v>49.275813544428857</c:v>
                </c:pt>
                <c:pt idx="590">
                  <c:v>51.037090959797816</c:v>
                </c:pt>
                <c:pt idx="591">
                  <c:v>50.197222247874251</c:v>
                </c:pt>
                <c:pt idx="592">
                  <c:v>49.944060716973638</c:v>
                </c:pt>
                <c:pt idx="593">
                  <c:v>53.648206485678536</c:v>
                </c:pt>
                <c:pt idx="594">
                  <c:v>55.46731661173223</c:v>
                </c:pt>
                <c:pt idx="595">
                  <c:v>56.704647312348158</c:v>
                </c:pt>
                <c:pt idx="596">
                  <c:v>60.378272952894335</c:v>
                </c:pt>
                <c:pt idx="597">
                  <c:v>56.784759461616943</c:v>
                </c:pt>
                <c:pt idx="598">
                  <c:v>58.072435200150181</c:v>
                </c:pt>
                <c:pt idx="599">
                  <c:v>55.607520522107528</c:v>
                </c:pt>
                <c:pt idx="600">
                  <c:v>53.021413483307569</c:v>
                </c:pt>
                <c:pt idx="601">
                  <c:v>51.795143460716091</c:v>
                </c:pt>
                <c:pt idx="602">
                  <c:v>52.421983207922707</c:v>
                </c:pt>
                <c:pt idx="603">
                  <c:v>54.643998971258483</c:v>
                </c:pt>
                <c:pt idx="604">
                  <c:v>53.619471160336097</c:v>
                </c:pt>
                <c:pt idx="605">
                  <c:v>51.345237166032007</c:v>
                </c:pt>
                <c:pt idx="606">
                  <c:v>52.940175208452317</c:v>
                </c:pt>
                <c:pt idx="607">
                  <c:v>53.168493983962236</c:v>
                </c:pt>
                <c:pt idx="608">
                  <c:v>56.3322014598915</c:v>
                </c:pt>
                <c:pt idx="609">
                  <c:v>55.057954237785665</c:v>
                </c:pt>
                <c:pt idx="610">
                  <c:v>58.192477637950105</c:v>
                </c:pt>
                <c:pt idx="611">
                  <c:v>55.977892603672856</c:v>
                </c:pt>
                <c:pt idx="612">
                  <c:v>56.087615481570161</c:v>
                </c:pt>
                <c:pt idx="613">
                  <c:v>56.723226259759741</c:v>
                </c:pt>
                <c:pt idx="614">
                  <c:v>54.559858267061479</c:v>
                </c:pt>
                <c:pt idx="615">
                  <c:v>54.197577291596701</c:v>
                </c:pt>
                <c:pt idx="616">
                  <c:v>54.5731210517988</c:v>
                </c:pt>
                <c:pt idx="617">
                  <c:v>54.577230347806797</c:v>
                </c:pt>
                <c:pt idx="618">
                  <c:v>56.616248578575131</c:v>
                </c:pt>
                <c:pt idx="619">
                  <c:v>56.765232868900519</c:v>
                </c:pt>
                <c:pt idx="620">
                  <c:v>58.501909752118145</c:v>
                </c:pt>
                <c:pt idx="621">
                  <c:v>60.902663318633124</c:v>
                </c:pt>
                <c:pt idx="622">
                  <c:v>63.819427176711322</c:v>
                </c:pt>
                <c:pt idx="623">
                  <c:v>64.764961314796452</c:v>
                </c:pt>
                <c:pt idx="624">
                  <c:v>62.725609920835772</c:v>
                </c:pt>
                <c:pt idx="625">
                  <c:v>65.028452604472946</c:v>
                </c:pt>
                <c:pt idx="626">
                  <c:v>61.879149337177331</c:v>
                </c:pt>
                <c:pt idx="627">
                  <c:v>62.147488491265321</c:v>
                </c:pt>
                <c:pt idx="628">
                  <c:v>64.314393793164257</c:v>
                </c:pt>
                <c:pt idx="629">
                  <c:v>63.70868951092703</c:v>
                </c:pt>
                <c:pt idx="630">
                  <c:v>67.28115082803312</c:v>
                </c:pt>
                <c:pt idx="631">
                  <c:v>63.243518902633092</c:v>
                </c:pt>
                <c:pt idx="632">
                  <c:v>61.651938839225707</c:v>
                </c:pt>
                <c:pt idx="633">
                  <c:v>61.419348435642121</c:v>
                </c:pt>
                <c:pt idx="634">
                  <c:v>60.770513118489873</c:v>
                </c:pt>
                <c:pt idx="635">
                  <c:v>62.965064166107183</c:v>
                </c:pt>
                <c:pt idx="636">
                  <c:v>62.331729436461451</c:v>
                </c:pt>
                <c:pt idx="637">
                  <c:v>64.214579120615738</c:v>
                </c:pt>
                <c:pt idx="638">
                  <c:v>65.110027442144983</c:v>
                </c:pt>
                <c:pt idx="639">
                  <c:v>64.358056019393686</c:v>
                </c:pt>
                <c:pt idx="640">
                  <c:v>62.446196490225688</c:v>
                </c:pt>
                <c:pt idx="641">
                  <c:v>63.256981415304608</c:v>
                </c:pt>
                <c:pt idx="642">
                  <c:v>64.650249488074564</c:v>
                </c:pt>
                <c:pt idx="643">
                  <c:v>62.62386086199681</c:v>
                </c:pt>
                <c:pt idx="644">
                  <c:v>61.707832064183414</c:v>
                </c:pt>
                <c:pt idx="645">
                  <c:v>62.905603035329094</c:v>
                </c:pt>
                <c:pt idx="646">
                  <c:v>63.377022153292316</c:v>
                </c:pt>
                <c:pt idx="647">
                  <c:v>61.729360185772407</c:v>
                </c:pt>
                <c:pt idx="648">
                  <c:v>62.59007709440256</c:v>
                </c:pt>
                <c:pt idx="649">
                  <c:v>61.914299753785201</c:v>
                </c:pt>
                <c:pt idx="650">
                  <c:v>61.020623486480702</c:v>
                </c:pt>
                <c:pt idx="651">
                  <c:v>61.551304857193912</c:v>
                </c:pt>
                <c:pt idx="652">
                  <c:v>60.136092208844481</c:v>
                </c:pt>
                <c:pt idx="653">
                  <c:v>61.585916433332464</c:v>
                </c:pt>
                <c:pt idx="654">
                  <c:v>60.897812054597196</c:v>
                </c:pt>
                <c:pt idx="655">
                  <c:v>59.24403076313569</c:v>
                </c:pt>
                <c:pt idx="656">
                  <c:v>57.162015782616578</c:v>
                </c:pt>
                <c:pt idx="657">
                  <c:v>56.561548621786052</c:v>
                </c:pt>
                <c:pt idx="658">
                  <c:v>57.452768660452882</c:v>
                </c:pt>
                <c:pt idx="659">
                  <c:v>58.864029245423353</c:v>
                </c:pt>
                <c:pt idx="660">
                  <c:v>58.330925642316593</c:v>
                </c:pt>
                <c:pt idx="661">
                  <c:v>60.766110604876324</c:v>
                </c:pt>
                <c:pt idx="662">
                  <c:v>58.72062798828857</c:v>
                </c:pt>
                <c:pt idx="663">
                  <c:v>60.106659960497595</c:v>
                </c:pt>
                <c:pt idx="664">
                  <c:v>58.914080215829031</c:v>
                </c:pt>
                <c:pt idx="665">
                  <c:v>59.055368606391738</c:v>
                </c:pt>
                <c:pt idx="666">
                  <c:v>57.959926330047246</c:v>
                </c:pt>
                <c:pt idx="667">
                  <c:v>60.289755232266884</c:v>
                </c:pt>
                <c:pt idx="668">
                  <c:v>58.737615911475338</c:v>
                </c:pt>
                <c:pt idx="669">
                  <c:v>59.880508445550319</c:v>
                </c:pt>
                <c:pt idx="670">
                  <c:v>62.492486626125597</c:v>
                </c:pt>
                <c:pt idx="671">
                  <c:v>63.459735015236284</c:v>
                </c:pt>
                <c:pt idx="672">
                  <c:v>64.453589714901383</c:v>
                </c:pt>
                <c:pt idx="673">
                  <c:v>67.684465270150739</c:v>
                </c:pt>
                <c:pt idx="674">
                  <c:v>68.622608624764197</c:v>
                </c:pt>
                <c:pt idx="675">
                  <c:v>66.739590659201525</c:v>
                </c:pt>
                <c:pt idx="676">
                  <c:v>68.283878547413551</c:v>
                </c:pt>
                <c:pt idx="677">
                  <c:v>71.569420063207858</c:v>
                </c:pt>
                <c:pt idx="678">
                  <c:v>74.612202898802281</c:v>
                </c:pt>
                <c:pt idx="679">
                  <c:v>74.468638459695725</c:v>
                </c:pt>
                <c:pt idx="680">
                  <c:v>73.95097595066828</c:v>
                </c:pt>
                <c:pt idx="681">
                  <c:v>73.55757906286658</c:v>
                </c:pt>
                <c:pt idx="682">
                  <c:v>72.935980686597162</c:v>
                </c:pt>
                <c:pt idx="683">
                  <c:v>73.948596213579876</c:v>
                </c:pt>
                <c:pt idx="684">
                  <c:v>74.084984895458803</c:v>
                </c:pt>
                <c:pt idx="685">
                  <c:v>74.52176439038206</c:v>
                </c:pt>
                <c:pt idx="686">
                  <c:v>72.270235637619606</c:v>
                </c:pt>
                <c:pt idx="687">
                  <c:v>70.428999056080386</c:v>
                </c:pt>
                <c:pt idx="688">
                  <c:v>69.556213480787648</c:v>
                </c:pt>
                <c:pt idx="689">
                  <c:v>69.819174429055849</c:v>
                </c:pt>
                <c:pt idx="690">
                  <c:v>71.522947197495839</c:v>
                </c:pt>
                <c:pt idx="691">
                  <c:v>73.476354386508973</c:v>
                </c:pt>
                <c:pt idx="692">
                  <c:v>72.583341045964801</c:v>
                </c:pt>
                <c:pt idx="693">
                  <c:v>73.394739603250059</c:v>
                </c:pt>
                <c:pt idx="694">
                  <c:v>73.709636613660408</c:v>
                </c:pt>
                <c:pt idx="695">
                  <c:v>72.608797433561861</c:v>
                </c:pt>
                <c:pt idx="696">
                  <c:v>69.940843587136911</c:v>
                </c:pt>
                <c:pt idx="697">
                  <c:v>67.155041760469985</c:v>
                </c:pt>
                <c:pt idx="698">
                  <c:v>68.086241382221928</c:v>
                </c:pt>
                <c:pt idx="699">
                  <c:v>68.486011715890044</c:v>
                </c:pt>
                <c:pt idx="700">
                  <c:v>69.890175584900462</c:v>
                </c:pt>
                <c:pt idx="701">
                  <c:v>66.535817171946249</c:v>
                </c:pt>
                <c:pt idx="702">
                  <c:v>67.619974395055095</c:v>
                </c:pt>
                <c:pt idx="703">
                  <c:v>66.466556623800571</c:v>
                </c:pt>
                <c:pt idx="704">
                  <c:v>67.338527989046653</c:v>
                </c:pt>
                <c:pt idx="705">
                  <c:v>64.625491723294161</c:v>
                </c:pt>
                <c:pt idx="706">
                  <c:v>66.876663515493362</c:v>
                </c:pt>
                <c:pt idx="707">
                  <c:v>67.237503900113566</c:v>
                </c:pt>
                <c:pt idx="708">
                  <c:v>62.706769202344461</c:v>
                </c:pt>
                <c:pt idx="709">
                  <c:v>65.676091253832183</c:v>
                </c:pt>
                <c:pt idx="710">
                  <c:v>68.341210663403629</c:v>
                </c:pt>
                <c:pt idx="711">
                  <c:v>68.461551418245705</c:v>
                </c:pt>
                <c:pt idx="712">
                  <c:v>69.545734138537654</c:v>
                </c:pt>
                <c:pt idx="713">
                  <c:v>69.459616552745075</c:v>
                </c:pt>
                <c:pt idx="714">
                  <c:v>72.051121345205189</c:v>
                </c:pt>
                <c:pt idx="715">
                  <c:v>72.586613184461356</c:v>
                </c:pt>
                <c:pt idx="716">
                  <c:v>73.890105675571434</c:v>
                </c:pt>
                <c:pt idx="717">
                  <c:v>72.938644292323957</c:v>
                </c:pt>
                <c:pt idx="718">
                  <c:v>74.439994924212428</c:v>
                </c:pt>
                <c:pt idx="719">
                  <c:v>76.480330509440407</c:v>
                </c:pt>
                <c:pt idx="720">
                  <c:v>76.354340428731675</c:v>
                </c:pt>
                <c:pt idx="721">
                  <c:v>72.042800764456814</c:v>
                </c:pt>
                <c:pt idx="722">
                  <c:v>71.68081725612808</c:v>
                </c:pt>
                <c:pt idx="723">
                  <c:v>74.435915374918011</c:v>
                </c:pt>
                <c:pt idx="724">
                  <c:v>73.712704774692213</c:v>
                </c:pt>
                <c:pt idx="725">
                  <c:v>74.914735475226166</c:v>
                </c:pt>
                <c:pt idx="726">
                  <c:v>73.971637168032203</c:v>
                </c:pt>
                <c:pt idx="727">
                  <c:v>72.930272717209405</c:v>
                </c:pt>
                <c:pt idx="728">
                  <c:v>72.906237372616559</c:v>
                </c:pt>
                <c:pt idx="729">
                  <c:v>72.594406823425842</c:v>
                </c:pt>
                <c:pt idx="730">
                  <c:v>73.44195868652055</c:v>
                </c:pt>
                <c:pt idx="731">
                  <c:v>75.224002707610211</c:v>
                </c:pt>
                <c:pt idx="732">
                  <c:v>75.802023848260518</c:v>
                </c:pt>
                <c:pt idx="733">
                  <c:v>77.763518743749799</c:v>
                </c:pt>
                <c:pt idx="734">
                  <c:v>79.919356568375463</c:v>
                </c:pt>
                <c:pt idx="735">
                  <c:v>77.924286982193266</c:v>
                </c:pt>
                <c:pt idx="736">
                  <c:v>77.698883384616664</c:v>
                </c:pt>
                <c:pt idx="737">
                  <c:v>76.063930912960984</c:v>
                </c:pt>
                <c:pt idx="738">
                  <c:v>71.042903232399354</c:v>
                </c:pt>
                <c:pt idx="739">
                  <c:v>71.637327560837562</c:v>
                </c:pt>
                <c:pt idx="740">
                  <c:v>74.840530173373253</c:v>
                </c:pt>
                <c:pt idx="741">
                  <c:v>75.058947542783201</c:v>
                </c:pt>
                <c:pt idx="742">
                  <c:v>74.043377742186436</c:v>
                </c:pt>
                <c:pt idx="743">
                  <c:v>76.404518885052809</c:v>
                </c:pt>
                <c:pt idx="744">
                  <c:v>76.700252212652686</c:v>
                </c:pt>
                <c:pt idx="745">
                  <c:v>79.509480851142683</c:v>
                </c:pt>
                <c:pt idx="746">
                  <c:v>78.63869255519198</c:v>
                </c:pt>
                <c:pt idx="747">
                  <c:v>78.740638792246841</c:v>
                </c:pt>
                <c:pt idx="748">
                  <c:v>82.961969422749291</c:v>
                </c:pt>
                <c:pt idx="749">
                  <c:v>81.96579447942301</c:v>
                </c:pt>
                <c:pt idx="750">
                  <c:v>84.848811965775496</c:v>
                </c:pt>
                <c:pt idx="751">
                  <c:v>82.86957783010439</c:v>
                </c:pt>
                <c:pt idx="752">
                  <c:v>83.663723293498762</c:v>
                </c:pt>
                <c:pt idx="753">
                  <c:v>86.526628601829856</c:v>
                </c:pt>
                <c:pt idx="754">
                  <c:v>82.964995088476002</c:v>
                </c:pt>
                <c:pt idx="755">
                  <c:v>85.629739689456017</c:v>
                </c:pt>
                <c:pt idx="756">
                  <c:v>83.084678865900429</c:v>
                </c:pt>
                <c:pt idx="757">
                  <c:v>83.515003323971399</c:v>
                </c:pt>
                <c:pt idx="758">
                  <c:v>83.009744344611136</c:v>
                </c:pt>
                <c:pt idx="759">
                  <c:v>85.04026181453726</c:v>
                </c:pt>
                <c:pt idx="760">
                  <c:v>86.457225269458874</c:v>
                </c:pt>
                <c:pt idx="761">
                  <c:v>86.547816760977625</c:v>
                </c:pt>
                <c:pt idx="762">
                  <c:v>84.42028080958184</c:v>
                </c:pt>
                <c:pt idx="763">
                  <c:v>83.763056919192977</c:v>
                </c:pt>
                <c:pt idx="764">
                  <c:v>83.440993500522168</c:v>
                </c:pt>
                <c:pt idx="765">
                  <c:v>80.747120917580105</c:v>
                </c:pt>
                <c:pt idx="766">
                  <c:v>81.757334609915773</c:v>
                </c:pt>
                <c:pt idx="767">
                  <c:v>79.723531402995462</c:v>
                </c:pt>
                <c:pt idx="768">
                  <c:v>75.711913403596043</c:v>
                </c:pt>
                <c:pt idx="769">
                  <c:v>73.433780889997493</c:v>
                </c:pt>
                <c:pt idx="770">
                  <c:v>71.062729841970139</c:v>
                </c:pt>
                <c:pt idx="771">
                  <c:v>74.754803544388025</c:v>
                </c:pt>
                <c:pt idx="772">
                  <c:v>72.152438651743807</c:v>
                </c:pt>
                <c:pt idx="773">
                  <c:v>76.696380040447409</c:v>
                </c:pt>
                <c:pt idx="774">
                  <c:v>77.821626824011901</c:v>
                </c:pt>
                <c:pt idx="775">
                  <c:v>80.783298870666513</c:v>
                </c:pt>
                <c:pt idx="776">
                  <c:v>81.046051591939502</c:v>
                </c:pt>
                <c:pt idx="777">
                  <c:v>81.108400703655576</c:v>
                </c:pt>
                <c:pt idx="778">
                  <c:v>81.225305288123224</c:v>
                </c:pt>
                <c:pt idx="779">
                  <c:v>84.357872204438564</c:v>
                </c:pt>
                <c:pt idx="780">
                  <c:v>84.425265508875952</c:v>
                </c:pt>
                <c:pt idx="781">
                  <c:v>87.999277904620016</c:v>
                </c:pt>
                <c:pt idx="782">
                  <c:v>88.016276026680003</c:v>
                </c:pt>
                <c:pt idx="783">
                  <c:v>86.893890027058191</c:v>
                </c:pt>
                <c:pt idx="784">
                  <c:v>86.819846207364833</c:v>
                </c:pt>
                <c:pt idx="785">
                  <c:v>83.183539943801406</c:v>
                </c:pt>
                <c:pt idx="786">
                  <c:v>84.145378680566509</c:v>
                </c:pt>
                <c:pt idx="787">
                  <c:v>79.37998575766521</c:v>
                </c:pt>
                <c:pt idx="788">
                  <c:v>79.171473193979594</c:v>
                </c:pt>
                <c:pt idx="789">
                  <c:v>79.054458121718554</c:v>
                </c:pt>
                <c:pt idx="790">
                  <c:v>84.373620964527149</c:v>
                </c:pt>
                <c:pt idx="791">
                  <c:v>82.75482010845289</c:v>
                </c:pt>
                <c:pt idx="792">
                  <c:v>82.374922279285144</c:v>
                </c:pt>
                <c:pt idx="793">
                  <c:v>81.332860905457878</c:v>
                </c:pt>
                <c:pt idx="794">
                  <c:v>81.635648453712662</c:v>
                </c:pt>
                <c:pt idx="795">
                  <c:v>84.27696114343297</c:v>
                </c:pt>
                <c:pt idx="796">
                  <c:v>88.32687251220915</c:v>
                </c:pt>
                <c:pt idx="797">
                  <c:v>86.299291467868883</c:v>
                </c:pt>
                <c:pt idx="798">
                  <c:v>86.791625075214725</c:v>
                </c:pt>
                <c:pt idx="799">
                  <c:v>88.946999701014292</c:v>
                </c:pt>
                <c:pt idx="800">
                  <c:v>85.533924675028189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A-4D61-8D23-FA1834907391}"/>
            </c:ext>
          </c:extLst>
        </c:ser>
        <c:ser>
          <c:idx val="1"/>
          <c:order val="1"/>
          <c:tx>
            <c:strRef>
              <c:f>'TTF vs 3.5 Barg'!$L$5</c:f>
              <c:strCache>
                <c:ptCount val="1"/>
                <c:pt idx="0">
                  <c:v>3.50%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Barg'!$A$8:$A$803</c:f>
              <c:numCache>
                <c:formatCode>dd\.mm\.yyyy</c:formatCode>
                <c:ptCount val="796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</c:numCache>
            </c:numRef>
          </c:cat>
          <c:val>
            <c:numRef>
              <c:f>'TTF vs 3.5 Barg'!$M$8:$M$808</c:f>
              <c:numCache>
                <c:formatCode>General</c:formatCode>
                <c:ptCount val="801"/>
                <c:pt idx="0">
                  <c:v>67.011023622047247</c:v>
                </c:pt>
                <c:pt idx="1">
                  <c:v>67.944881889763778</c:v>
                </c:pt>
                <c:pt idx="2">
                  <c:v>67.67874015748032</c:v>
                </c:pt>
                <c:pt idx="3">
                  <c:v>69.492913385826768</c:v>
                </c:pt>
                <c:pt idx="4">
                  <c:v>69.245669291338587</c:v>
                </c:pt>
                <c:pt idx="5">
                  <c:v>68.351181102362204</c:v>
                </c:pt>
                <c:pt idx="6">
                  <c:v>70.316535433070868</c:v>
                </c:pt>
                <c:pt idx="7">
                  <c:v>71.481889763779535</c:v>
                </c:pt>
                <c:pt idx="8">
                  <c:v>71.062992125984252</c:v>
                </c:pt>
                <c:pt idx="9">
                  <c:v>73.146456692913389</c:v>
                </c:pt>
                <c:pt idx="10">
                  <c:v>73.280314960629923</c:v>
                </c:pt>
                <c:pt idx="11">
                  <c:v>75.417322834645674</c:v>
                </c:pt>
                <c:pt idx="12">
                  <c:v>74.725984251968512</c:v>
                </c:pt>
                <c:pt idx="13">
                  <c:v>74.866141732283467</c:v>
                </c:pt>
                <c:pt idx="14">
                  <c:v>75.426771653543312</c:v>
                </c:pt>
                <c:pt idx="15">
                  <c:v>75.122834645669286</c:v>
                </c:pt>
                <c:pt idx="16">
                  <c:v>76.393700787401585</c:v>
                </c:pt>
                <c:pt idx="17">
                  <c:v>78.236220472440948</c:v>
                </c:pt>
                <c:pt idx="18">
                  <c:v>77.91968503937008</c:v>
                </c:pt>
                <c:pt idx="19">
                  <c:v>77.582677165354326</c:v>
                </c:pt>
                <c:pt idx="20">
                  <c:v>77.51023622047245</c:v>
                </c:pt>
                <c:pt idx="21">
                  <c:v>76.559055118110237</c:v>
                </c:pt>
                <c:pt idx="22">
                  <c:v>75.949606299212604</c:v>
                </c:pt>
                <c:pt idx="23">
                  <c:v>77.54015748031496</c:v>
                </c:pt>
                <c:pt idx="24">
                  <c:v>78.497637795275594</c:v>
                </c:pt>
                <c:pt idx="25">
                  <c:v>79.132283464566939</c:v>
                </c:pt>
                <c:pt idx="26">
                  <c:v>77.160629921259854</c:v>
                </c:pt>
                <c:pt idx="27">
                  <c:v>77.725984251968512</c:v>
                </c:pt>
                <c:pt idx="28">
                  <c:v>77.344881889763784</c:v>
                </c:pt>
                <c:pt idx="29">
                  <c:v>80.634645669291345</c:v>
                </c:pt>
                <c:pt idx="30">
                  <c:v>81.099212598425211</c:v>
                </c:pt>
                <c:pt idx="31">
                  <c:v>78.53228346456693</c:v>
                </c:pt>
                <c:pt idx="32">
                  <c:v>77.155905511811028</c:v>
                </c:pt>
                <c:pt idx="33">
                  <c:v>77.8236220472441</c:v>
                </c:pt>
                <c:pt idx="34">
                  <c:v>78.820472440944883</c:v>
                </c:pt>
                <c:pt idx="35">
                  <c:v>81.845669291338595</c:v>
                </c:pt>
                <c:pt idx="36">
                  <c:v>80.34960629921261</c:v>
                </c:pt>
                <c:pt idx="37">
                  <c:v>80.727559055118121</c:v>
                </c:pt>
                <c:pt idx="38">
                  <c:v>80.289763779527561</c:v>
                </c:pt>
                <c:pt idx="39">
                  <c:v>79.08818897637795</c:v>
                </c:pt>
                <c:pt idx="40">
                  <c:v>82.04251968503938</c:v>
                </c:pt>
                <c:pt idx="41">
                  <c:v>84.8976377952756</c:v>
                </c:pt>
                <c:pt idx="42">
                  <c:v>91.039370078740163</c:v>
                </c:pt>
                <c:pt idx="43">
                  <c:v>90.390551181102367</c:v>
                </c:pt>
                <c:pt idx="44">
                  <c:v>97.429921259842516</c:v>
                </c:pt>
                <c:pt idx="45">
                  <c:v>103.52283464566929</c:v>
                </c:pt>
                <c:pt idx="46">
                  <c:v>107.68346456692913</c:v>
                </c:pt>
                <c:pt idx="47">
                  <c:v>92.94173228346456</c:v>
                </c:pt>
                <c:pt idx="48">
                  <c:v>95.417322834645674</c:v>
                </c:pt>
                <c:pt idx="49">
                  <c:v>97.15275590551181</c:v>
                </c:pt>
                <c:pt idx="50">
                  <c:v>90.896062992125991</c:v>
                </c:pt>
                <c:pt idx="51">
                  <c:v>84.337007874015754</c:v>
                </c:pt>
                <c:pt idx="52">
                  <c:v>82.363779527559061</c:v>
                </c:pt>
                <c:pt idx="53">
                  <c:v>87.319685039370086</c:v>
                </c:pt>
                <c:pt idx="54">
                  <c:v>88.590551181102356</c:v>
                </c:pt>
                <c:pt idx="55">
                  <c:v>95.937007874015762</c:v>
                </c:pt>
                <c:pt idx="56">
                  <c:v>95.192125984251973</c:v>
                </c:pt>
                <c:pt idx="57">
                  <c:v>101.55590551181103</c:v>
                </c:pt>
                <c:pt idx="58">
                  <c:v>99.500787401574811</c:v>
                </c:pt>
                <c:pt idx="59">
                  <c:v>103.4472440944882</c:v>
                </c:pt>
                <c:pt idx="60">
                  <c:v>93.752755905511819</c:v>
                </c:pt>
                <c:pt idx="61">
                  <c:v>95.469291338582678</c:v>
                </c:pt>
                <c:pt idx="62">
                  <c:v>97.344881889763784</c:v>
                </c:pt>
                <c:pt idx="63">
                  <c:v>93.247244094488195</c:v>
                </c:pt>
                <c:pt idx="64">
                  <c:v>93.642519685039375</c:v>
                </c:pt>
                <c:pt idx="65">
                  <c:v>95.322834645669289</c:v>
                </c:pt>
                <c:pt idx="66">
                  <c:v>92.856692913385828</c:v>
                </c:pt>
                <c:pt idx="67">
                  <c:v>89.453543307086619</c:v>
                </c:pt>
                <c:pt idx="68">
                  <c:v>89.774803149606313</c:v>
                </c:pt>
                <c:pt idx="69">
                  <c:v>90.462992125984272</c:v>
                </c:pt>
                <c:pt idx="70">
                  <c:v>87.2</c:v>
                </c:pt>
                <c:pt idx="71">
                  <c:v>91.702362204724409</c:v>
                </c:pt>
                <c:pt idx="72">
                  <c:v>93.959055118110243</c:v>
                </c:pt>
                <c:pt idx="73">
                  <c:v>95.856692913385842</c:v>
                </c:pt>
                <c:pt idx="74">
                  <c:v>96.179527559055131</c:v>
                </c:pt>
                <c:pt idx="75">
                  <c:v>95.537007874015742</c:v>
                </c:pt>
                <c:pt idx="76">
                  <c:v>91.028346456692915</c:v>
                </c:pt>
                <c:pt idx="77">
                  <c:v>92.237795275590557</c:v>
                </c:pt>
                <c:pt idx="78">
                  <c:v>94.034645669291351</c:v>
                </c:pt>
                <c:pt idx="79">
                  <c:v>91.412598425196862</c:v>
                </c:pt>
                <c:pt idx="80">
                  <c:v>88.066141732283469</c:v>
                </c:pt>
                <c:pt idx="81">
                  <c:v>91.760629921259834</c:v>
                </c:pt>
                <c:pt idx="82">
                  <c:v>91.588976377952761</c:v>
                </c:pt>
                <c:pt idx="83">
                  <c:v>93.844094488188972</c:v>
                </c:pt>
                <c:pt idx="84">
                  <c:v>92.661417322834652</c:v>
                </c:pt>
                <c:pt idx="85">
                  <c:v>94.096062992125994</c:v>
                </c:pt>
                <c:pt idx="86">
                  <c:v>93.366929133858278</c:v>
                </c:pt>
                <c:pt idx="87">
                  <c:v>96.804724409448824</c:v>
                </c:pt>
                <c:pt idx="88">
                  <c:v>96.691338582677176</c:v>
                </c:pt>
                <c:pt idx="89">
                  <c:v>97.740157480314963</c:v>
                </c:pt>
                <c:pt idx="90">
                  <c:v>89.70866141732283</c:v>
                </c:pt>
                <c:pt idx="91">
                  <c:v>86.533858267716539</c:v>
                </c:pt>
                <c:pt idx="92">
                  <c:v>92.274015748031516</c:v>
                </c:pt>
                <c:pt idx="93">
                  <c:v>92.623622047244098</c:v>
                </c:pt>
                <c:pt idx="94">
                  <c:v>95.450393700787416</c:v>
                </c:pt>
                <c:pt idx="95">
                  <c:v>98.070866141732296</c:v>
                </c:pt>
                <c:pt idx="96">
                  <c:v>97.600000000000009</c:v>
                </c:pt>
                <c:pt idx="97">
                  <c:v>93.522834645669292</c:v>
                </c:pt>
                <c:pt idx="98">
                  <c:v>96.055118110236236</c:v>
                </c:pt>
                <c:pt idx="99">
                  <c:v>97.779527559055126</c:v>
                </c:pt>
                <c:pt idx="100">
                  <c:v>98.289763779527561</c:v>
                </c:pt>
                <c:pt idx="101">
                  <c:v>97.335433070866159</c:v>
                </c:pt>
                <c:pt idx="102">
                  <c:v>97.779527559055126</c:v>
                </c:pt>
                <c:pt idx="103">
                  <c:v>99.267716535433081</c:v>
                </c:pt>
                <c:pt idx="104">
                  <c:v>97.845669291338595</c:v>
                </c:pt>
                <c:pt idx="105">
                  <c:v>97.752755905511819</c:v>
                </c:pt>
                <c:pt idx="106">
                  <c:v>96.544881889763772</c:v>
                </c:pt>
                <c:pt idx="107">
                  <c:v>93.280314960629937</c:v>
                </c:pt>
                <c:pt idx="108">
                  <c:v>96.67874015748032</c:v>
                </c:pt>
                <c:pt idx="109">
                  <c:v>99.292913385826779</c:v>
                </c:pt>
                <c:pt idx="110">
                  <c:v>94.615748031496054</c:v>
                </c:pt>
                <c:pt idx="111">
                  <c:v>93.337007874015768</c:v>
                </c:pt>
                <c:pt idx="112">
                  <c:v>95.570078740157484</c:v>
                </c:pt>
                <c:pt idx="113">
                  <c:v>95.223622047244092</c:v>
                </c:pt>
                <c:pt idx="114">
                  <c:v>96.5984251968504</c:v>
                </c:pt>
                <c:pt idx="115">
                  <c:v>97.292913385826765</c:v>
                </c:pt>
                <c:pt idx="116">
                  <c:v>94.014173228346465</c:v>
                </c:pt>
                <c:pt idx="117">
                  <c:v>92.080314960629934</c:v>
                </c:pt>
                <c:pt idx="118">
                  <c:v>92.615748031496068</c:v>
                </c:pt>
                <c:pt idx="119">
                  <c:v>87.664566929133855</c:v>
                </c:pt>
                <c:pt idx="120">
                  <c:v>88.688188976377958</c:v>
                </c:pt>
                <c:pt idx="121">
                  <c:v>89.151181102362216</c:v>
                </c:pt>
                <c:pt idx="122">
                  <c:v>85.177952755905523</c:v>
                </c:pt>
                <c:pt idx="123">
                  <c:v>85.08818897637795</c:v>
                </c:pt>
                <c:pt idx="124">
                  <c:v>87.206299212598424</c:v>
                </c:pt>
                <c:pt idx="125">
                  <c:v>87.914960629921268</c:v>
                </c:pt>
                <c:pt idx="126">
                  <c:v>89.798425196850403</c:v>
                </c:pt>
                <c:pt idx="127">
                  <c:v>87.385826771653541</c:v>
                </c:pt>
                <c:pt idx="128">
                  <c:v>83.412598425196848</c:v>
                </c:pt>
                <c:pt idx="129">
                  <c:v>83.590551181102356</c:v>
                </c:pt>
                <c:pt idx="130">
                  <c:v>81.855118110236219</c:v>
                </c:pt>
                <c:pt idx="131">
                  <c:v>71.259842519685037</c:v>
                </c:pt>
                <c:pt idx="132">
                  <c:v>69.38740157480315</c:v>
                </c:pt>
                <c:pt idx="133">
                  <c:v>73.61259842519685</c:v>
                </c:pt>
                <c:pt idx="134">
                  <c:v>76.242519685039369</c:v>
                </c:pt>
                <c:pt idx="135">
                  <c:v>74.626771653543315</c:v>
                </c:pt>
                <c:pt idx="136">
                  <c:v>66.872440944881888</c:v>
                </c:pt>
                <c:pt idx="137">
                  <c:v>66.625196850393706</c:v>
                </c:pt>
                <c:pt idx="138">
                  <c:v>66.064566929133861</c:v>
                </c:pt>
                <c:pt idx="139">
                  <c:v>68.436220472440951</c:v>
                </c:pt>
                <c:pt idx="140">
                  <c:v>72.240944881889774</c:v>
                </c:pt>
                <c:pt idx="141">
                  <c:v>73.259842519685037</c:v>
                </c:pt>
                <c:pt idx="142">
                  <c:v>72.976377952755911</c:v>
                </c:pt>
                <c:pt idx="143">
                  <c:v>72.902362204724412</c:v>
                </c:pt>
                <c:pt idx="144">
                  <c:v>74.288188976377967</c:v>
                </c:pt>
                <c:pt idx="145">
                  <c:v>72.297637795275591</c:v>
                </c:pt>
                <c:pt idx="146">
                  <c:v>70.308661417322838</c:v>
                </c:pt>
                <c:pt idx="147">
                  <c:v>73.836220472440957</c:v>
                </c:pt>
                <c:pt idx="148">
                  <c:v>73.966929133858272</c:v>
                </c:pt>
                <c:pt idx="149">
                  <c:v>75.314960629921259</c:v>
                </c:pt>
                <c:pt idx="150">
                  <c:v>74.212598425196859</c:v>
                </c:pt>
                <c:pt idx="151">
                  <c:v>75.023622047244089</c:v>
                </c:pt>
                <c:pt idx="152">
                  <c:v>72.661417322834652</c:v>
                </c:pt>
                <c:pt idx="153">
                  <c:v>69.834645669291348</c:v>
                </c:pt>
                <c:pt idx="154">
                  <c:v>71.710236220472453</c:v>
                </c:pt>
                <c:pt idx="155">
                  <c:v>73.5984251968504</c:v>
                </c:pt>
                <c:pt idx="156">
                  <c:v>73.385826771653541</c:v>
                </c:pt>
                <c:pt idx="157">
                  <c:v>75.741732283464572</c:v>
                </c:pt>
                <c:pt idx="158">
                  <c:v>79.921259842519689</c:v>
                </c:pt>
                <c:pt idx="159">
                  <c:v>78.033070866141742</c:v>
                </c:pt>
                <c:pt idx="160">
                  <c:v>73.486614173228347</c:v>
                </c:pt>
                <c:pt idx="161">
                  <c:v>73.237795275590557</c:v>
                </c:pt>
                <c:pt idx="162">
                  <c:v>73.434645669291342</c:v>
                </c:pt>
                <c:pt idx="163">
                  <c:v>74.672440944881899</c:v>
                </c:pt>
                <c:pt idx="164">
                  <c:v>72.480314960629926</c:v>
                </c:pt>
                <c:pt idx="165">
                  <c:v>72.548031496063004</c:v>
                </c:pt>
                <c:pt idx="166">
                  <c:v>74.8976377952756</c:v>
                </c:pt>
                <c:pt idx="167">
                  <c:v>75.878740157480323</c:v>
                </c:pt>
                <c:pt idx="168">
                  <c:v>75.055118110236222</c:v>
                </c:pt>
                <c:pt idx="169">
                  <c:v>73.611023622047256</c:v>
                </c:pt>
                <c:pt idx="170">
                  <c:v>75.431496062992139</c:v>
                </c:pt>
                <c:pt idx="171">
                  <c:v>71.159055118110246</c:v>
                </c:pt>
                <c:pt idx="172">
                  <c:v>66.217322834645671</c:v>
                </c:pt>
                <c:pt idx="173">
                  <c:v>65.129133858267721</c:v>
                </c:pt>
                <c:pt idx="174">
                  <c:v>66.674015748031493</c:v>
                </c:pt>
                <c:pt idx="175">
                  <c:v>67.565354330708672</c:v>
                </c:pt>
                <c:pt idx="176">
                  <c:v>65.792125984251967</c:v>
                </c:pt>
                <c:pt idx="177">
                  <c:v>59.918110236220478</c:v>
                </c:pt>
                <c:pt idx="178">
                  <c:v>61.114960629921264</c:v>
                </c:pt>
                <c:pt idx="179">
                  <c:v>64.535433070866148</c:v>
                </c:pt>
                <c:pt idx="180">
                  <c:v>66.099212598425197</c:v>
                </c:pt>
                <c:pt idx="181">
                  <c:v>64.590551181102356</c:v>
                </c:pt>
                <c:pt idx="182">
                  <c:v>64.554330708661425</c:v>
                </c:pt>
                <c:pt idx="183">
                  <c:v>62.505511811023631</c:v>
                </c:pt>
                <c:pt idx="184">
                  <c:v>62.866141732283467</c:v>
                </c:pt>
                <c:pt idx="185">
                  <c:v>62.067716535433071</c:v>
                </c:pt>
                <c:pt idx="186">
                  <c:v>61.384251968503946</c:v>
                </c:pt>
                <c:pt idx="187">
                  <c:v>60.4488188976378</c:v>
                </c:pt>
                <c:pt idx="188">
                  <c:v>62.52125984251969</c:v>
                </c:pt>
                <c:pt idx="189">
                  <c:v>60.165354330708666</c:v>
                </c:pt>
                <c:pt idx="190">
                  <c:v>57.568503937007875</c:v>
                </c:pt>
                <c:pt idx="191">
                  <c:v>58.674015748031493</c:v>
                </c:pt>
                <c:pt idx="192">
                  <c:v>61.321259842519687</c:v>
                </c:pt>
                <c:pt idx="193">
                  <c:v>60.611023622047249</c:v>
                </c:pt>
                <c:pt idx="194">
                  <c:v>58.414173228346463</c:v>
                </c:pt>
                <c:pt idx="195">
                  <c:v>60.373228346456699</c:v>
                </c:pt>
                <c:pt idx="196">
                  <c:v>62.277165354330712</c:v>
                </c:pt>
                <c:pt idx="197">
                  <c:v>63.957480314960634</c:v>
                </c:pt>
                <c:pt idx="198">
                  <c:v>64.001574803149609</c:v>
                </c:pt>
                <c:pt idx="199">
                  <c:v>65.187401574803147</c:v>
                </c:pt>
                <c:pt idx="200">
                  <c:v>61.705511811023626</c:v>
                </c:pt>
                <c:pt idx="201">
                  <c:v>59.125984251968504</c:v>
                </c:pt>
                <c:pt idx="202">
                  <c:v>56.571653543307093</c:v>
                </c:pt>
                <c:pt idx="203">
                  <c:v>58.170078740157486</c:v>
                </c:pt>
                <c:pt idx="204">
                  <c:v>55.713385826771649</c:v>
                </c:pt>
                <c:pt idx="205">
                  <c:v>55.779527559055119</c:v>
                </c:pt>
                <c:pt idx="206">
                  <c:v>56.297637795275598</c:v>
                </c:pt>
                <c:pt idx="207">
                  <c:v>59.691338582677169</c:v>
                </c:pt>
                <c:pt idx="208">
                  <c:v>57.960629921259844</c:v>
                </c:pt>
                <c:pt idx="209">
                  <c:v>57.23779527559055</c:v>
                </c:pt>
                <c:pt idx="210">
                  <c:v>56.337007874015754</c:v>
                </c:pt>
                <c:pt idx="211">
                  <c:v>55.017322834645675</c:v>
                </c:pt>
                <c:pt idx="212">
                  <c:v>57.557480314960635</c:v>
                </c:pt>
                <c:pt idx="213">
                  <c:v>58.447244094488191</c:v>
                </c:pt>
                <c:pt idx="214">
                  <c:v>58.349606299212596</c:v>
                </c:pt>
                <c:pt idx="215">
                  <c:v>57.456692913385837</c:v>
                </c:pt>
                <c:pt idx="216">
                  <c:v>60.592125984251972</c:v>
                </c:pt>
                <c:pt idx="217">
                  <c:v>61.395275590551186</c:v>
                </c:pt>
                <c:pt idx="218">
                  <c:v>60.798425196850395</c:v>
                </c:pt>
                <c:pt idx="219">
                  <c:v>65.118110236220474</c:v>
                </c:pt>
                <c:pt idx="220">
                  <c:v>64.439370078740154</c:v>
                </c:pt>
                <c:pt idx="221">
                  <c:v>61.823622047244093</c:v>
                </c:pt>
                <c:pt idx="222">
                  <c:v>59.812598425196853</c:v>
                </c:pt>
                <c:pt idx="223">
                  <c:v>61.721259842519693</c:v>
                </c:pt>
                <c:pt idx="224">
                  <c:v>64.083464566929138</c:v>
                </c:pt>
                <c:pt idx="225">
                  <c:v>62.138582677165353</c:v>
                </c:pt>
                <c:pt idx="226">
                  <c:v>63.888188976377954</c:v>
                </c:pt>
                <c:pt idx="227">
                  <c:v>63.050393700787403</c:v>
                </c:pt>
                <c:pt idx="228">
                  <c:v>60.818897637795274</c:v>
                </c:pt>
                <c:pt idx="229">
                  <c:v>58.974803149606302</c:v>
                </c:pt>
                <c:pt idx="230">
                  <c:v>59.2992125984252</c:v>
                </c:pt>
                <c:pt idx="231">
                  <c:v>57.724409448818903</c:v>
                </c:pt>
                <c:pt idx="232">
                  <c:v>54.606299212598429</c:v>
                </c:pt>
                <c:pt idx="233">
                  <c:v>55.223622047244099</c:v>
                </c:pt>
                <c:pt idx="234">
                  <c:v>54.318110236220477</c:v>
                </c:pt>
                <c:pt idx="235">
                  <c:v>53.733858267716535</c:v>
                </c:pt>
                <c:pt idx="236">
                  <c:v>54.52913385826772</c:v>
                </c:pt>
                <c:pt idx="237">
                  <c:v>52.85826771653543</c:v>
                </c:pt>
                <c:pt idx="238">
                  <c:v>56.979527559055121</c:v>
                </c:pt>
                <c:pt idx="239">
                  <c:v>56.118110236220481</c:v>
                </c:pt>
                <c:pt idx="240">
                  <c:v>54.525984251968509</c:v>
                </c:pt>
                <c:pt idx="241">
                  <c:v>51.691338582677169</c:v>
                </c:pt>
                <c:pt idx="242">
                  <c:v>52.492913385826775</c:v>
                </c:pt>
                <c:pt idx="243">
                  <c:v>53.294488188976381</c:v>
                </c:pt>
                <c:pt idx="244">
                  <c:v>54.497637795275594</c:v>
                </c:pt>
                <c:pt idx="245">
                  <c:v>54.335433070866138</c:v>
                </c:pt>
                <c:pt idx="246">
                  <c:v>56.148031496062998</c:v>
                </c:pt>
                <c:pt idx="247">
                  <c:v>56.507086614173232</c:v>
                </c:pt>
                <c:pt idx="248">
                  <c:v>54.921259842519689</c:v>
                </c:pt>
                <c:pt idx="249">
                  <c:v>52.755905511811029</c:v>
                </c:pt>
                <c:pt idx="250">
                  <c:v>52.966929133858265</c:v>
                </c:pt>
                <c:pt idx="251">
                  <c:v>53.633070866141736</c:v>
                </c:pt>
                <c:pt idx="252">
                  <c:v>57.650393700787404</c:v>
                </c:pt>
                <c:pt idx="253">
                  <c:v>58.256692913385834</c:v>
                </c:pt>
                <c:pt idx="254">
                  <c:v>59.658267716535434</c:v>
                </c:pt>
                <c:pt idx="255">
                  <c:v>60.111811023622046</c:v>
                </c:pt>
                <c:pt idx="256">
                  <c:v>60.214173228346461</c:v>
                </c:pt>
                <c:pt idx="257">
                  <c:v>56.76220472440945</c:v>
                </c:pt>
                <c:pt idx="258">
                  <c:v>58.662992125984253</c:v>
                </c:pt>
                <c:pt idx="259">
                  <c:v>61.155905511811021</c:v>
                </c:pt>
                <c:pt idx="260">
                  <c:v>59.176377952755907</c:v>
                </c:pt>
                <c:pt idx="261">
                  <c:v>57.677165354330711</c:v>
                </c:pt>
                <c:pt idx="262">
                  <c:v>53.365354330708662</c:v>
                </c:pt>
                <c:pt idx="263">
                  <c:v>54.548031496062997</c:v>
                </c:pt>
                <c:pt idx="264">
                  <c:v>51.966929133858272</c:v>
                </c:pt>
                <c:pt idx="265">
                  <c:v>54.985826771653549</c:v>
                </c:pt>
                <c:pt idx="266">
                  <c:v>54.573228346456702</c:v>
                </c:pt>
                <c:pt idx="267">
                  <c:v>57.047244094488192</c:v>
                </c:pt>
                <c:pt idx="268">
                  <c:v>57.220472440944889</c:v>
                </c:pt>
                <c:pt idx="269">
                  <c:v>58.730708661417324</c:v>
                </c:pt>
                <c:pt idx="270">
                  <c:v>58.360629921259843</c:v>
                </c:pt>
                <c:pt idx="271">
                  <c:v>61.565354330708665</c:v>
                </c:pt>
                <c:pt idx="272">
                  <c:v>60.464566929133859</c:v>
                </c:pt>
                <c:pt idx="273">
                  <c:v>61.579527559055116</c:v>
                </c:pt>
                <c:pt idx="274">
                  <c:v>62.040944881889764</c:v>
                </c:pt>
                <c:pt idx="275">
                  <c:v>61.618897637795271</c:v>
                </c:pt>
                <c:pt idx="276">
                  <c:v>61.154330708661419</c:v>
                </c:pt>
                <c:pt idx="277">
                  <c:v>59.839370078740167</c:v>
                </c:pt>
                <c:pt idx="278">
                  <c:v>60.948031496062995</c:v>
                </c:pt>
                <c:pt idx="279">
                  <c:v>59.869291338582684</c:v>
                </c:pt>
                <c:pt idx="280">
                  <c:v>59.297637795275598</c:v>
                </c:pt>
                <c:pt idx="281">
                  <c:v>60.23779527559055</c:v>
                </c:pt>
                <c:pt idx="282">
                  <c:v>58.877165354330714</c:v>
                </c:pt>
                <c:pt idx="283">
                  <c:v>56.642519685039375</c:v>
                </c:pt>
                <c:pt idx="284">
                  <c:v>54.239370078740166</c:v>
                </c:pt>
                <c:pt idx="285">
                  <c:v>56.404724409448825</c:v>
                </c:pt>
                <c:pt idx="286">
                  <c:v>59.45196850393701</c:v>
                </c:pt>
                <c:pt idx="287">
                  <c:v>61.148031496062998</c:v>
                </c:pt>
                <c:pt idx="288">
                  <c:v>61.012598425196856</c:v>
                </c:pt>
                <c:pt idx="289">
                  <c:v>62.987401574803158</c:v>
                </c:pt>
                <c:pt idx="290">
                  <c:v>62.242519685039376</c:v>
                </c:pt>
                <c:pt idx="291">
                  <c:v>61.259842519685044</c:v>
                </c:pt>
                <c:pt idx="292">
                  <c:v>61.314960629921266</c:v>
                </c:pt>
                <c:pt idx="293">
                  <c:v>61.159055118110238</c:v>
                </c:pt>
                <c:pt idx="294">
                  <c:v>60.206299212598431</c:v>
                </c:pt>
                <c:pt idx="295">
                  <c:v>61.215748031496069</c:v>
                </c:pt>
                <c:pt idx="296">
                  <c:v>61.111811023622053</c:v>
                </c:pt>
                <c:pt idx="297">
                  <c:v>58.560629921259846</c:v>
                </c:pt>
                <c:pt idx="298">
                  <c:v>60.944881889763785</c:v>
                </c:pt>
                <c:pt idx="299">
                  <c:v>60.880314960629917</c:v>
                </c:pt>
                <c:pt idx="300">
                  <c:v>59.700787401574807</c:v>
                </c:pt>
                <c:pt idx="301">
                  <c:v>61.417322834645674</c:v>
                </c:pt>
                <c:pt idx="302">
                  <c:v>63.034645669291336</c:v>
                </c:pt>
                <c:pt idx="303">
                  <c:v>63.420472440944891</c:v>
                </c:pt>
                <c:pt idx="304">
                  <c:v>65.266141732283472</c:v>
                </c:pt>
                <c:pt idx="305">
                  <c:v>66.433070866141733</c:v>
                </c:pt>
                <c:pt idx="306">
                  <c:v>63.396850393700788</c:v>
                </c:pt>
                <c:pt idx="307">
                  <c:v>63.562204724409455</c:v>
                </c:pt>
                <c:pt idx="308">
                  <c:v>62.98110236220473</c:v>
                </c:pt>
                <c:pt idx="309">
                  <c:v>63.425196850393704</c:v>
                </c:pt>
                <c:pt idx="310">
                  <c:v>61.696062992125988</c:v>
                </c:pt>
                <c:pt idx="311">
                  <c:v>58.422047244094493</c:v>
                </c:pt>
                <c:pt idx="312">
                  <c:v>57.075590551181108</c:v>
                </c:pt>
                <c:pt idx="313">
                  <c:v>56.83937007874016</c:v>
                </c:pt>
                <c:pt idx="314">
                  <c:v>54.809448818897643</c:v>
                </c:pt>
                <c:pt idx="315">
                  <c:v>56.450393700787401</c:v>
                </c:pt>
                <c:pt idx="316">
                  <c:v>57.094488188976385</c:v>
                </c:pt>
                <c:pt idx="317">
                  <c:v>57.611023622047242</c:v>
                </c:pt>
                <c:pt idx="318">
                  <c:v>57.869291338582684</c:v>
                </c:pt>
                <c:pt idx="319">
                  <c:v>57.748031496062993</c:v>
                </c:pt>
                <c:pt idx="320">
                  <c:v>59.850393700787407</c:v>
                </c:pt>
                <c:pt idx="321">
                  <c:v>62.393700787401578</c:v>
                </c:pt>
                <c:pt idx="322">
                  <c:v>61.442519685039379</c:v>
                </c:pt>
                <c:pt idx="323">
                  <c:v>63.303937007874019</c:v>
                </c:pt>
                <c:pt idx="324">
                  <c:v>65.122834645669286</c:v>
                </c:pt>
                <c:pt idx="325">
                  <c:v>68.655118110236216</c:v>
                </c:pt>
                <c:pt idx="326">
                  <c:v>69.22677165354331</c:v>
                </c:pt>
                <c:pt idx="327">
                  <c:v>69.525984251968509</c:v>
                </c:pt>
                <c:pt idx="328">
                  <c:v>69.557480314960628</c:v>
                </c:pt>
                <c:pt idx="329">
                  <c:v>70.081889763779529</c:v>
                </c:pt>
                <c:pt idx="330">
                  <c:v>69.798425196850403</c:v>
                </c:pt>
                <c:pt idx="331">
                  <c:v>71.094488188976385</c:v>
                </c:pt>
                <c:pt idx="332">
                  <c:v>71.960629921259851</c:v>
                </c:pt>
                <c:pt idx="333">
                  <c:v>71.316535433070868</c:v>
                </c:pt>
                <c:pt idx="334">
                  <c:v>71.685039370078741</c:v>
                </c:pt>
                <c:pt idx="335">
                  <c:v>70.826771653543318</c:v>
                </c:pt>
                <c:pt idx="336">
                  <c:v>71.017322834645668</c:v>
                </c:pt>
                <c:pt idx="337">
                  <c:v>69.13070866141733</c:v>
                </c:pt>
                <c:pt idx="338">
                  <c:v>67.787401574803155</c:v>
                </c:pt>
                <c:pt idx="339">
                  <c:v>68.952755905511822</c:v>
                </c:pt>
                <c:pt idx="340">
                  <c:v>70.017322834645682</c:v>
                </c:pt>
                <c:pt idx="341">
                  <c:v>68.310236220472447</c:v>
                </c:pt>
                <c:pt idx="342">
                  <c:v>65.659842519685043</c:v>
                </c:pt>
                <c:pt idx="343">
                  <c:v>65.84724409448819</c:v>
                </c:pt>
                <c:pt idx="344">
                  <c:v>67.272440944881893</c:v>
                </c:pt>
                <c:pt idx="345">
                  <c:v>66.533858267716539</c:v>
                </c:pt>
                <c:pt idx="346">
                  <c:v>62.880314960629931</c:v>
                </c:pt>
                <c:pt idx="347">
                  <c:v>60.466141732283468</c:v>
                </c:pt>
                <c:pt idx="348">
                  <c:v>59.6</c:v>
                </c:pt>
                <c:pt idx="349">
                  <c:v>62.154330708661419</c:v>
                </c:pt>
                <c:pt idx="350">
                  <c:v>63.4</c:v>
                </c:pt>
                <c:pt idx="351">
                  <c:v>64.647244094488187</c:v>
                </c:pt>
                <c:pt idx="352">
                  <c:v>63.952755905511815</c:v>
                </c:pt>
                <c:pt idx="353">
                  <c:v>63.012598425196856</c:v>
                </c:pt>
                <c:pt idx="354">
                  <c:v>62.022047244094487</c:v>
                </c:pt>
                <c:pt idx="355">
                  <c:v>63.338582677165356</c:v>
                </c:pt>
                <c:pt idx="356">
                  <c:v>62.680314960629921</c:v>
                </c:pt>
                <c:pt idx="357">
                  <c:v>65.08031496062992</c:v>
                </c:pt>
                <c:pt idx="358">
                  <c:v>64.5984251968504</c:v>
                </c:pt>
                <c:pt idx="359">
                  <c:v>64.409448818897644</c:v>
                </c:pt>
                <c:pt idx="360">
                  <c:v>64.1228346456693</c:v>
                </c:pt>
                <c:pt idx="361">
                  <c:v>64.697637795275597</c:v>
                </c:pt>
                <c:pt idx="362">
                  <c:v>65.83149606299213</c:v>
                </c:pt>
                <c:pt idx="363">
                  <c:v>63.688188976377958</c:v>
                </c:pt>
                <c:pt idx="364">
                  <c:v>64.729133858267716</c:v>
                </c:pt>
                <c:pt idx="365">
                  <c:v>64.639370078740157</c:v>
                </c:pt>
                <c:pt idx="366">
                  <c:v>62.072440944881897</c:v>
                </c:pt>
                <c:pt idx="367">
                  <c:v>60.959055118110236</c:v>
                </c:pt>
                <c:pt idx="368">
                  <c:v>63.105511811023632</c:v>
                </c:pt>
                <c:pt idx="369">
                  <c:v>65.141732283464563</c:v>
                </c:pt>
                <c:pt idx="370">
                  <c:v>65.020472440944886</c:v>
                </c:pt>
                <c:pt idx="371">
                  <c:v>64.861417322834654</c:v>
                </c:pt>
                <c:pt idx="372">
                  <c:v>65.061417322834643</c:v>
                </c:pt>
                <c:pt idx="373">
                  <c:v>64.321259842519694</c:v>
                </c:pt>
                <c:pt idx="374">
                  <c:v>64.407874015748035</c:v>
                </c:pt>
                <c:pt idx="375">
                  <c:v>62.741732283464572</c:v>
                </c:pt>
                <c:pt idx="376">
                  <c:v>65.056692913385831</c:v>
                </c:pt>
                <c:pt idx="377">
                  <c:v>64.859842519685046</c:v>
                </c:pt>
                <c:pt idx="378">
                  <c:v>66.779527559055126</c:v>
                </c:pt>
                <c:pt idx="379">
                  <c:v>67.105511811023632</c:v>
                </c:pt>
                <c:pt idx="380">
                  <c:v>66.51811023622048</c:v>
                </c:pt>
                <c:pt idx="381">
                  <c:v>66.377952755905511</c:v>
                </c:pt>
                <c:pt idx="382">
                  <c:v>67.874015748031496</c:v>
                </c:pt>
                <c:pt idx="383">
                  <c:v>66.675590551181102</c:v>
                </c:pt>
                <c:pt idx="384">
                  <c:v>67.664566929133869</c:v>
                </c:pt>
                <c:pt idx="385">
                  <c:v>67.118110236220474</c:v>
                </c:pt>
                <c:pt idx="386">
                  <c:v>65.814173228346462</c:v>
                </c:pt>
                <c:pt idx="387">
                  <c:v>67.903937007874021</c:v>
                </c:pt>
                <c:pt idx="388">
                  <c:v>68.966929133858272</c:v>
                </c:pt>
                <c:pt idx="389">
                  <c:v>70.165354330708666</c:v>
                </c:pt>
                <c:pt idx="390">
                  <c:v>67.070866141732282</c:v>
                </c:pt>
                <c:pt idx="391">
                  <c:v>68.497637795275594</c:v>
                </c:pt>
                <c:pt idx="392">
                  <c:v>67.59055118110237</c:v>
                </c:pt>
                <c:pt idx="393">
                  <c:v>68.13858267716536</c:v>
                </c:pt>
                <c:pt idx="394">
                  <c:v>69.480314960629926</c:v>
                </c:pt>
                <c:pt idx="395">
                  <c:v>69.505511811023624</c:v>
                </c:pt>
                <c:pt idx="396">
                  <c:v>70.683464566929132</c:v>
                </c:pt>
                <c:pt idx="397">
                  <c:v>71.081889763779529</c:v>
                </c:pt>
                <c:pt idx="398">
                  <c:v>72.489763779527564</c:v>
                </c:pt>
                <c:pt idx="399">
                  <c:v>70.392125984251976</c:v>
                </c:pt>
                <c:pt idx="400">
                  <c:v>69.633070866141736</c:v>
                </c:pt>
                <c:pt idx="401">
                  <c:v>70.877165354330714</c:v>
                </c:pt>
                <c:pt idx="402">
                  <c:v>71.177952755905523</c:v>
                </c:pt>
                <c:pt idx="403">
                  <c:v>71.634645669291345</c:v>
                </c:pt>
                <c:pt idx="404">
                  <c:v>72.930708661417327</c:v>
                </c:pt>
                <c:pt idx="405">
                  <c:v>74.496062992125985</c:v>
                </c:pt>
                <c:pt idx="406">
                  <c:v>74.940157480314966</c:v>
                </c:pt>
                <c:pt idx="407">
                  <c:v>76.310236220472447</c:v>
                </c:pt>
                <c:pt idx="408">
                  <c:v>77.661417322834652</c:v>
                </c:pt>
                <c:pt idx="409">
                  <c:v>79.963779527559055</c:v>
                </c:pt>
                <c:pt idx="410">
                  <c:v>81.763779527559066</c:v>
                </c:pt>
                <c:pt idx="411">
                  <c:v>80.121259842519692</c:v>
                </c:pt>
                <c:pt idx="412">
                  <c:v>77.236220472440948</c:v>
                </c:pt>
                <c:pt idx="413">
                  <c:v>79.160629921259854</c:v>
                </c:pt>
                <c:pt idx="414">
                  <c:v>79.568503937007875</c:v>
                </c:pt>
                <c:pt idx="415">
                  <c:v>79.23307086614173</c:v>
                </c:pt>
                <c:pt idx="416">
                  <c:v>79.382677165354337</c:v>
                </c:pt>
                <c:pt idx="417">
                  <c:v>81.310236220472447</c:v>
                </c:pt>
                <c:pt idx="418">
                  <c:v>80.900787401574817</c:v>
                </c:pt>
                <c:pt idx="419">
                  <c:v>80.42992125984253</c:v>
                </c:pt>
                <c:pt idx="420">
                  <c:v>79.905511811023629</c:v>
                </c:pt>
                <c:pt idx="421">
                  <c:v>78.672440944881899</c:v>
                </c:pt>
                <c:pt idx="422">
                  <c:v>78.250393700787399</c:v>
                </c:pt>
                <c:pt idx="423">
                  <c:v>78.615748031496068</c:v>
                </c:pt>
                <c:pt idx="424">
                  <c:v>80.305511811023621</c:v>
                </c:pt>
                <c:pt idx="425">
                  <c:v>80.614173228346459</c:v>
                </c:pt>
                <c:pt idx="426">
                  <c:v>79.88976377952757</c:v>
                </c:pt>
                <c:pt idx="427">
                  <c:v>77.738582677165354</c:v>
                </c:pt>
                <c:pt idx="428">
                  <c:v>77.500787401574811</c:v>
                </c:pt>
                <c:pt idx="429">
                  <c:v>79.872440944881888</c:v>
                </c:pt>
                <c:pt idx="430">
                  <c:v>79.092913385826776</c:v>
                </c:pt>
                <c:pt idx="431">
                  <c:v>80.664566929133869</c:v>
                </c:pt>
                <c:pt idx="432">
                  <c:v>80.681889763779537</c:v>
                </c:pt>
                <c:pt idx="433">
                  <c:v>82.314960629921273</c:v>
                </c:pt>
                <c:pt idx="434">
                  <c:v>80.022047244094495</c:v>
                </c:pt>
                <c:pt idx="435">
                  <c:v>79.725984251968512</c:v>
                </c:pt>
                <c:pt idx="436">
                  <c:v>81.607874015748038</c:v>
                </c:pt>
                <c:pt idx="437">
                  <c:v>82.818897637795274</c:v>
                </c:pt>
                <c:pt idx="438">
                  <c:v>81.669291338582681</c:v>
                </c:pt>
                <c:pt idx="439">
                  <c:v>81.770078740157487</c:v>
                </c:pt>
                <c:pt idx="440">
                  <c:v>81.779527559055111</c:v>
                </c:pt>
                <c:pt idx="441">
                  <c:v>84.503937007874029</c:v>
                </c:pt>
                <c:pt idx="442">
                  <c:v>85.187401574803161</c:v>
                </c:pt>
                <c:pt idx="443">
                  <c:v>87.074015748031499</c:v>
                </c:pt>
                <c:pt idx="444">
                  <c:v>86.22677165354331</c:v>
                </c:pt>
                <c:pt idx="445">
                  <c:v>85.477165354330708</c:v>
                </c:pt>
                <c:pt idx="446">
                  <c:v>84.012598425196856</c:v>
                </c:pt>
                <c:pt idx="447">
                  <c:v>82.344881889763784</c:v>
                </c:pt>
                <c:pt idx="448">
                  <c:v>83.237795275590543</c:v>
                </c:pt>
                <c:pt idx="449">
                  <c:v>83.976377952755911</c:v>
                </c:pt>
                <c:pt idx="450">
                  <c:v>83.414173228346456</c:v>
                </c:pt>
                <c:pt idx="451">
                  <c:v>84.533858267716539</c:v>
                </c:pt>
                <c:pt idx="452">
                  <c:v>85.834645669291334</c:v>
                </c:pt>
                <c:pt idx="453">
                  <c:v>83.062992125984266</c:v>
                </c:pt>
                <c:pt idx="454">
                  <c:v>80.508661417322841</c:v>
                </c:pt>
                <c:pt idx="455">
                  <c:v>75.417322834645674</c:v>
                </c:pt>
                <c:pt idx="456">
                  <c:v>75.900787401574817</c:v>
                </c:pt>
                <c:pt idx="457">
                  <c:v>71.644094488188983</c:v>
                </c:pt>
                <c:pt idx="458">
                  <c:v>71.04251968503938</c:v>
                </c:pt>
                <c:pt idx="459">
                  <c:v>71.995275590551188</c:v>
                </c:pt>
                <c:pt idx="460">
                  <c:v>75.266141732283472</c:v>
                </c:pt>
                <c:pt idx="461">
                  <c:v>74.497637795275594</c:v>
                </c:pt>
                <c:pt idx="462">
                  <c:v>71.537007874015757</c:v>
                </c:pt>
                <c:pt idx="463">
                  <c:v>71.600000000000009</c:v>
                </c:pt>
                <c:pt idx="464">
                  <c:v>76.448818897637793</c:v>
                </c:pt>
                <c:pt idx="465">
                  <c:v>75.850393700787407</c:v>
                </c:pt>
                <c:pt idx="466">
                  <c:v>76.740157480314963</c:v>
                </c:pt>
                <c:pt idx="467">
                  <c:v>77.645669291338592</c:v>
                </c:pt>
                <c:pt idx="468">
                  <c:v>78.741732283464572</c:v>
                </c:pt>
                <c:pt idx="469">
                  <c:v>76.557480314960628</c:v>
                </c:pt>
                <c:pt idx="470">
                  <c:v>75.033070866141728</c:v>
                </c:pt>
                <c:pt idx="471">
                  <c:v>73.24094488188976</c:v>
                </c:pt>
                <c:pt idx="472">
                  <c:v>73.914960629921268</c:v>
                </c:pt>
                <c:pt idx="473">
                  <c:v>70.724409448818903</c:v>
                </c:pt>
                <c:pt idx="474">
                  <c:v>71.37952755905512</c:v>
                </c:pt>
                <c:pt idx="475">
                  <c:v>70.023622047244089</c:v>
                </c:pt>
                <c:pt idx="476">
                  <c:v>70.721259842519686</c:v>
                </c:pt>
                <c:pt idx="477">
                  <c:v>68.984251968503941</c:v>
                </c:pt>
                <c:pt idx="478">
                  <c:v>70.489763779527564</c:v>
                </c:pt>
                <c:pt idx="479">
                  <c:v>68.497637795275594</c:v>
                </c:pt>
                <c:pt idx="480">
                  <c:v>68.261417322834646</c:v>
                </c:pt>
                <c:pt idx="481">
                  <c:v>64.677165354330711</c:v>
                </c:pt>
                <c:pt idx="482">
                  <c:v>64.407874015748035</c:v>
                </c:pt>
                <c:pt idx="483">
                  <c:v>65.762204724409443</c:v>
                </c:pt>
                <c:pt idx="484">
                  <c:v>67.144881889763781</c:v>
                </c:pt>
                <c:pt idx="485">
                  <c:v>68.280314960629923</c:v>
                </c:pt>
                <c:pt idx="486">
                  <c:v>68.354330708661422</c:v>
                </c:pt>
                <c:pt idx="487">
                  <c:v>67.976377952755911</c:v>
                </c:pt>
                <c:pt idx="488">
                  <c:v>66.366929133858278</c:v>
                </c:pt>
                <c:pt idx="489">
                  <c:v>68.392125984251976</c:v>
                </c:pt>
                <c:pt idx="490">
                  <c:v>69.592125984251979</c:v>
                </c:pt>
                <c:pt idx="491">
                  <c:v>69.842519685039377</c:v>
                </c:pt>
                <c:pt idx="492">
                  <c:v>69.333858267716536</c:v>
                </c:pt>
                <c:pt idx="493">
                  <c:v>68.414173228346456</c:v>
                </c:pt>
                <c:pt idx="494">
                  <c:v>67.187401574803147</c:v>
                </c:pt>
                <c:pt idx="495">
                  <c:v>67.45984251968504</c:v>
                </c:pt>
                <c:pt idx="496">
                  <c:v>69.239370078740166</c:v>
                </c:pt>
                <c:pt idx="497">
                  <c:v>70.503937007874015</c:v>
                </c:pt>
                <c:pt idx="498">
                  <c:v>68.573228346456702</c:v>
                </c:pt>
                <c:pt idx="499">
                  <c:v>67.382677165354337</c:v>
                </c:pt>
                <c:pt idx="500">
                  <c:v>67.51023622047245</c:v>
                </c:pt>
                <c:pt idx="501">
                  <c:v>65.892913385826773</c:v>
                </c:pt>
                <c:pt idx="502">
                  <c:v>63.23307086614173</c:v>
                </c:pt>
                <c:pt idx="503">
                  <c:v>63.187401574803154</c:v>
                </c:pt>
                <c:pt idx="504">
                  <c:v>64.645669291338592</c:v>
                </c:pt>
                <c:pt idx="505">
                  <c:v>65.971653543307099</c:v>
                </c:pt>
                <c:pt idx="506">
                  <c:v>63.617322834645677</c:v>
                </c:pt>
                <c:pt idx="507">
                  <c:v>64.782677165354329</c:v>
                </c:pt>
                <c:pt idx="508">
                  <c:v>66.056692913385831</c:v>
                </c:pt>
                <c:pt idx="509">
                  <c:v>65.91968503937008</c:v>
                </c:pt>
                <c:pt idx="510">
                  <c:v>66.162204724409449</c:v>
                </c:pt>
                <c:pt idx="511">
                  <c:v>67.584251968503949</c:v>
                </c:pt>
                <c:pt idx="512">
                  <c:v>67.470866141732287</c:v>
                </c:pt>
                <c:pt idx="513">
                  <c:v>67.514960629921262</c:v>
                </c:pt>
                <c:pt idx="514">
                  <c:v>66.99212598425197</c:v>
                </c:pt>
                <c:pt idx="515">
                  <c:v>66.842519685039377</c:v>
                </c:pt>
                <c:pt idx="516">
                  <c:v>68.741732283464572</c:v>
                </c:pt>
                <c:pt idx="517">
                  <c:v>66.428346456692921</c:v>
                </c:pt>
                <c:pt idx="518">
                  <c:v>64.814173228346462</c:v>
                </c:pt>
                <c:pt idx="519">
                  <c:v>64.062992125984252</c:v>
                </c:pt>
                <c:pt idx="520">
                  <c:v>64.083464566929138</c:v>
                </c:pt>
                <c:pt idx="521">
                  <c:v>63.760629921259849</c:v>
                </c:pt>
                <c:pt idx="522">
                  <c:v>67.653543307086622</c:v>
                </c:pt>
                <c:pt idx="523">
                  <c:v>66.475590551181114</c:v>
                </c:pt>
                <c:pt idx="524">
                  <c:v>67.143307086614186</c:v>
                </c:pt>
                <c:pt idx="525">
                  <c:v>64.681889763779537</c:v>
                </c:pt>
                <c:pt idx="526">
                  <c:v>66.075590551181108</c:v>
                </c:pt>
                <c:pt idx="527">
                  <c:v>64.450393700787401</c:v>
                </c:pt>
                <c:pt idx="528">
                  <c:v>64.784251968503938</c:v>
                </c:pt>
                <c:pt idx="529">
                  <c:v>64.570078740157484</c:v>
                </c:pt>
                <c:pt idx="530">
                  <c:v>64.818897637795288</c:v>
                </c:pt>
                <c:pt idx="531">
                  <c:v>64.677165354330711</c:v>
                </c:pt>
                <c:pt idx="532">
                  <c:v>65.285039370078749</c:v>
                </c:pt>
                <c:pt idx="533">
                  <c:v>64.551181102362207</c:v>
                </c:pt>
                <c:pt idx="534">
                  <c:v>64.395275590551194</c:v>
                </c:pt>
                <c:pt idx="535">
                  <c:v>65.288188976377953</c:v>
                </c:pt>
                <c:pt idx="536">
                  <c:v>65.289763779527561</c:v>
                </c:pt>
                <c:pt idx="537">
                  <c:v>65.68661417322835</c:v>
                </c:pt>
                <c:pt idx="538">
                  <c:v>68.229921259842527</c:v>
                </c:pt>
                <c:pt idx="539">
                  <c:v>69.603149606299226</c:v>
                </c:pt>
                <c:pt idx="540">
                  <c:v>68.264566929133863</c:v>
                </c:pt>
                <c:pt idx="541">
                  <c:v>69.677165354330711</c:v>
                </c:pt>
                <c:pt idx="542">
                  <c:v>67.502362204724406</c:v>
                </c:pt>
                <c:pt idx="543">
                  <c:v>65.822047244094492</c:v>
                </c:pt>
                <c:pt idx="544">
                  <c:v>66.229921259842527</c:v>
                </c:pt>
                <c:pt idx="545">
                  <c:v>67.401574803149614</c:v>
                </c:pt>
                <c:pt idx="546">
                  <c:v>68.527559055118104</c:v>
                </c:pt>
                <c:pt idx="547">
                  <c:v>69.592125984251979</c:v>
                </c:pt>
                <c:pt idx="548">
                  <c:v>71.302362204724417</c:v>
                </c:pt>
                <c:pt idx="549">
                  <c:v>71.256692913385834</c:v>
                </c:pt>
                <c:pt idx="550">
                  <c:v>70.886614173228352</c:v>
                </c:pt>
                <c:pt idx="551">
                  <c:v>71.190551181102364</c:v>
                </c:pt>
                <c:pt idx="552">
                  <c:v>69.524409448818901</c:v>
                </c:pt>
                <c:pt idx="553">
                  <c:v>71.000000000000014</c:v>
                </c:pt>
                <c:pt idx="554">
                  <c:v>71.74330708661418</c:v>
                </c:pt>
                <c:pt idx="555">
                  <c:v>71.314960629921273</c:v>
                </c:pt>
                <c:pt idx="556">
                  <c:v>70.469291338582678</c:v>
                </c:pt>
                <c:pt idx="557">
                  <c:v>71.464566929133866</c:v>
                </c:pt>
                <c:pt idx="558">
                  <c:v>71.795275590551185</c:v>
                </c:pt>
                <c:pt idx="559">
                  <c:v>69.973228346456693</c:v>
                </c:pt>
                <c:pt idx="560">
                  <c:v>71.111811023622053</c:v>
                </c:pt>
                <c:pt idx="561">
                  <c:v>71.154330708661419</c:v>
                </c:pt>
                <c:pt idx="562">
                  <c:v>69.949606299212604</c:v>
                </c:pt>
                <c:pt idx="563">
                  <c:v>70.21889763779528</c:v>
                </c:pt>
                <c:pt idx="564">
                  <c:v>71.001574803149609</c:v>
                </c:pt>
                <c:pt idx="565">
                  <c:v>70.987401574803144</c:v>
                </c:pt>
                <c:pt idx="566">
                  <c:v>70.321259842519694</c:v>
                </c:pt>
                <c:pt idx="567">
                  <c:v>71.738582677165368</c:v>
                </c:pt>
                <c:pt idx="568">
                  <c:v>71.973228346456693</c:v>
                </c:pt>
                <c:pt idx="569">
                  <c:v>69.533858267716539</c:v>
                </c:pt>
                <c:pt idx="570">
                  <c:v>70.253543307086616</c:v>
                </c:pt>
                <c:pt idx="571">
                  <c:v>69.905511811023629</c:v>
                </c:pt>
                <c:pt idx="572">
                  <c:v>72.163779527559058</c:v>
                </c:pt>
                <c:pt idx="573">
                  <c:v>73.231496062992122</c:v>
                </c:pt>
                <c:pt idx="574">
                  <c:v>73.563779527559063</c:v>
                </c:pt>
                <c:pt idx="575">
                  <c:v>75.363779527559061</c:v>
                </c:pt>
                <c:pt idx="576">
                  <c:v>75.685039370078755</c:v>
                </c:pt>
                <c:pt idx="577">
                  <c:v>74.236220472440948</c:v>
                </c:pt>
                <c:pt idx="578">
                  <c:v>74.118110236220474</c:v>
                </c:pt>
                <c:pt idx="579">
                  <c:v>74.267716535433081</c:v>
                </c:pt>
                <c:pt idx="580">
                  <c:v>75.064566929133861</c:v>
                </c:pt>
                <c:pt idx="581">
                  <c:v>74.705511811023626</c:v>
                </c:pt>
                <c:pt idx="582">
                  <c:v>74.398425196850397</c:v>
                </c:pt>
                <c:pt idx="583">
                  <c:v>75.464566929133866</c:v>
                </c:pt>
                <c:pt idx="584">
                  <c:v>74.724409448818903</c:v>
                </c:pt>
                <c:pt idx="585">
                  <c:v>75.05826771653544</c:v>
                </c:pt>
                <c:pt idx="586">
                  <c:v>76.511811023622059</c:v>
                </c:pt>
                <c:pt idx="587">
                  <c:v>76.113385826771662</c:v>
                </c:pt>
                <c:pt idx="588">
                  <c:v>77.880314960629931</c:v>
                </c:pt>
                <c:pt idx="589">
                  <c:v>77.341732283464566</c:v>
                </c:pt>
                <c:pt idx="590">
                  <c:v>76.84724409448819</c:v>
                </c:pt>
                <c:pt idx="591">
                  <c:v>74.944881889763778</c:v>
                </c:pt>
                <c:pt idx="592">
                  <c:v>75.76692913385827</c:v>
                </c:pt>
                <c:pt idx="593">
                  <c:v>75.406299212598427</c:v>
                </c:pt>
                <c:pt idx="594">
                  <c:v>74.985826771653549</c:v>
                </c:pt>
                <c:pt idx="595">
                  <c:v>76.455118110236228</c:v>
                </c:pt>
                <c:pt idx="596">
                  <c:v>76.853543307086611</c:v>
                </c:pt>
                <c:pt idx="597">
                  <c:v>75.499212598425203</c:v>
                </c:pt>
                <c:pt idx="598">
                  <c:v>75.595275590551182</c:v>
                </c:pt>
                <c:pt idx="599">
                  <c:v>75.628346456692924</c:v>
                </c:pt>
                <c:pt idx="600">
                  <c:v>75.025196850393712</c:v>
                </c:pt>
                <c:pt idx="601">
                  <c:v>76.242519685039369</c:v>
                </c:pt>
                <c:pt idx="602">
                  <c:v>76.30708661417323</c:v>
                </c:pt>
                <c:pt idx="603">
                  <c:v>78.154330708661419</c:v>
                </c:pt>
                <c:pt idx="604">
                  <c:v>78.374803149606308</c:v>
                </c:pt>
                <c:pt idx="605">
                  <c:v>77.840944881889769</c:v>
                </c:pt>
                <c:pt idx="606">
                  <c:v>77.188976377952756</c:v>
                </c:pt>
                <c:pt idx="607">
                  <c:v>74.574803149606311</c:v>
                </c:pt>
                <c:pt idx="608">
                  <c:v>74.513385826771668</c:v>
                </c:pt>
                <c:pt idx="609">
                  <c:v>73.741732283464572</c:v>
                </c:pt>
                <c:pt idx="610">
                  <c:v>74.603149606299226</c:v>
                </c:pt>
                <c:pt idx="611">
                  <c:v>74.625196850393706</c:v>
                </c:pt>
                <c:pt idx="612">
                  <c:v>74.67086614173229</c:v>
                </c:pt>
                <c:pt idx="613">
                  <c:v>74.763779527559066</c:v>
                </c:pt>
                <c:pt idx="614">
                  <c:v>73.214173228346468</c:v>
                </c:pt>
                <c:pt idx="615">
                  <c:v>73.373228346456699</c:v>
                </c:pt>
                <c:pt idx="616">
                  <c:v>72.256692913385834</c:v>
                </c:pt>
                <c:pt idx="617">
                  <c:v>72.04251968503938</c:v>
                </c:pt>
                <c:pt idx="618">
                  <c:v>72.292913385826779</c:v>
                </c:pt>
                <c:pt idx="619">
                  <c:v>73.143307086614172</c:v>
                </c:pt>
                <c:pt idx="620">
                  <c:v>73.741732283464572</c:v>
                </c:pt>
                <c:pt idx="621">
                  <c:v>73.253543307086616</c:v>
                </c:pt>
                <c:pt idx="622">
                  <c:v>71.922834645669298</c:v>
                </c:pt>
                <c:pt idx="623">
                  <c:v>71.431496062992125</c:v>
                </c:pt>
                <c:pt idx="624">
                  <c:v>72.784251968503938</c:v>
                </c:pt>
                <c:pt idx="625">
                  <c:v>74.171653543307087</c:v>
                </c:pt>
                <c:pt idx="626">
                  <c:v>76.15275590551181</c:v>
                </c:pt>
                <c:pt idx="627">
                  <c:v>76.155905511811028</c:v>
                </c:pt>
                <c:pt idx="628">
                  <c:v>74.902362204724412</c:v>
                </c:pt>
                <c:pt idx="629">
                  <c:v>74.222047244094497</c:v>
                </c:pt>
                <c:pt idx="630">
                  <c:v>70.790551181102359</c:v>
                </c:pt>
                <c:pt idx="631">
                  <c:v>69.601574803149617</c:v>
                </c:pt>
                <c:pt idx="632">
                  <c:v>70.319685039370071</c:v>
                </c:pt>
                <c:pt idx="633">
                  <c:v>71.546456692913395</c:v>
                </c:pt>
                <c:pt idx="634">
                  <c:v>71.278740157480314</c:v>
                </c:pt>
                <c:pt idx="635">
                  <c:v>74.081889763779529</c:v>
                </c:pt>
                <c:pt idx="636">
                  <c:v>74.396850393700788</c:v>
                </c:pt>
                <c:pt idx="637">
                  <c:v>74.343307086614175</c:v>
                </c:pt>
                <c:pt idx="638">
                  <c:v>74.075590551181108</c:v>
                </c:pt>
                <c:pt idx="639">
                  <c:v>74.132283464566939</c:v>
                </c:pt>
                <c:pt idx="640">
                  <c:v>75.247244094488195</c:v>
                </c:pt>
                <c:pt idx="641">
                  <c:v>76.968503937007881</c:v>
                </c:pt>
                <c:pt idx="642">
                  <c:v>76.697637795275597</c:v>
                </c:pt>
                <c:pt idx="643">
                  <c:v>76.777952755905517</c:v>
                </c:pt>
                <c:pt idx="644">
                  <c:v>76.46771653543307</c:v>
                </c:pt>
                <c:pt idx="645">
                  <c:v>76.92755905511811</c:v>
                </c:pt>
                <c:pt idx="646">
                  <c:v>75.851968503937016</c:v>
                </c:pt>
                <c:pt idx="647">
                  <c:v>75.903937007874021</c:v>
                </c:pt>
                <c:pt idx="648">
                  <c:v>76.620472440944894</c:v>
                </c:pt>
                <c:pt idx="649">
                  <c:v>77.037795275590554</c:v>
                </c:pt>
                <c:pt idx="650">
                  <c:v>77.343307086614175</c:v>
                </c:pt>
                <c:pt idx="651">
                  <c:v>77.711811023622062</c:v>
                </c:pt>
                <c:pt idx="652">
                  <c:v>78.332283464566942</c:v>
                </c:pt>
                <c:pt idx="653">
                  <c:v>78.025196850393698</c:v>
                </c:pt>
                <c:pt idx="654">
                  <c:v>77.527559055118118</c:v>
                </c:pt>
                <c:pt idx="655">
                  <c:v>76.8976377952756</c:v>
                </c:pt>
                <c:pt idx="656">
                  <c:v>75.8976377952756</c:v>
                </c:pt>
                <c:pt idx="657">
                  <c:v>75.507086614173232</c:v>
                </c:pt>
                <c:pt idx="658">
                  <c:v>75.181102362204726</c:v>
                </c:pt>
                <c:pt idx="659">
                  <c:v>75.154330708661419</c:v>
                </c:pt>
                <c:pt idx="660">
                  <c:v>74.692913385826785</c:v>
                </c:pt>
                <c:pt idx="661">
                  <c:v>73.647244094488201</c:v>
                </c:pt>
                <c:pt idx="662">
                  <c:v>73.727559055118121</c:v>
                </c:pt>
                <c:pt idx="663">
                  <c:v>73.129133858267721</c:v>
                </c:pt>
                <c:pt idx="664">
                  <c:v>71.160629921259854</c:v>
                </c:pt>
                <c:pt idx="665">
                  <c:v>70.672440944881885</c:v>
                </c:pt>
                <c:pt idx="666">
                  <c:v>70.300787401574809</c:v>
                </c:pt>
                <c:pt idx="667">
                  <c:v>70.051968503937005</c:v>
                </c:pt>
                <c:pt idx="668">
                  <c:v>72.108661417322836</c:v>
                </c:pt>
                <c:pt idx="669">
                  <c:v>69.099212598425197</c:v>
                </c:pt>
                <c:pt idx="670">
                  <c:v>68.987401574803158</c:v>
                </c:pt>
                <c:pt idx="671">
                  <c:v>69.502362204724406</c:v>
                </c:pt>
                <c:pt idx="672">
                  <c:v>70.593700787401573</c:v>
                </c:pt>
                <c:pt idx="673">
                  <c:v>69.129133858267721</c:v>
                </c:pt>
                <c:pt idx="674">
                  <c:v>66.985826771653549</c:v>
                </c:pt>
                <c:pt idx="675">
                  <c:v>66.826771653543318</c:v>
                </c:pt>
                <c:pt idx="676">
                  <c:v>65.811023622047244</c:v>
                </c:pt>
                <c:pt idx="677">
                  <c:v>67.971653543307085</c:v>
                </c:pt>
                <c:pt idx="678">
                  <c:v>68.181102362204726</c:v>
                </c:pt>
                <c:pt idx="679">
                  <c:v>68.760629921259849</c:v>
                </c:pt>
                <c:pt idx="680">
                  <c:v>71.062992125984252</c:v>
                </c:pt>
                <c:pt idx="681">
                  <c:v>70.359055118110234</c:v>
                </c:pt>
                <c:pt idx="682">
                  <c:v>69.192125984251973</c:v>
                </c:pt>
                <c:pt idx="683">
                  <c:v>70.096062992125994</c:v>
                </c:pt>
                <c:pt idx="684">
                  <c:v>69.366929133858278</c:v>
                </c:pt>
                <c:pt idx="685">
                  <c:v>67.97007874015749</c:v>
                </c:pt>
                <c:pt idx="686">
                  <c:v>66.685039370078741</c:v>
                </c:pt>
                <c:pt idx="687">
                  <c:v>65.247244094488195</c:v>
                </c:pt>
                <c:pt idx="688">
                  <c:v>66.113385826771662</c:v>
                </c:pt>
                <c:pt idx="689">
                  <c:v>67.916535433070862</c:v>
                </c:pt>
                <c:pt idx="690">
                  <c:v>70.114960629921271</c:v>
                </c:pt>
                <c:pt idx="691">
                  <c:v>69.113385826771662</c:v>
                </c:pt>
                <c:pt idx="692">
                  <c:v>66.788976377952764</c:v>
                </c:pt>
                <c:pt idx="693">
                  <c:v>67.557480314960628</c:v>
                </c:pt>
                <c:pt idx="694">
                  <c:v>65.081889763779529</c:v>
                </c:pt>
                <c:pt idx="695">
                  <c:v>62.995275590551181</c:v>
                </c:pt>
                <c:pt idx="696">
                  <c:v>60.617322834645677</c:v>
                </c:pt>
                <c:pt idx="697">
                  <c:v>59.201574803149612</c:v>
                </c:pt>
                <c:pt idx="698">
                  <c:v>59.645669291338585</c:v>
                </c:pt>
                <c:pt idx="699">
                  <c:v>57.878740157480316</c:v>
                </c:pt>
                <c:pt idx="700">
                  <c:v>58.700787401574807</c:v>
                </c:pt>
                <c:pt idx="701">
                  <c:v>56.913385826771652</c:v>
                </c:pt>
                <c:pt idx="702">
                  <c:v>58.784251968503938</c:v>
                </c:pt>
                <c:pt idx="703">
                  <c:v>59.855118110236219</c:v>
                </c:pt>
                <c:pt idx="704">
                  <c:v>59.845669291338581</c:v>
                </c:pt>
                <c:pt idx="705">
                  <c:v>61.236220472440955</c:v>
                </c:pt>
                <c:pt idx="706">
                  <c:v>62.8</c:v>
                </c:pt>
                <c:pt idx="707">
                  <c:v>63.067716535433078</c:v>
                </c:pt>
                <c:pt idx="708">
                  <c:v>64.908661417322847</c:v>
                </c:pt>
                <c:pt idx="709">
                  <c:v>64.650393700787404</c:v>
                </c:pt>
                <c:pt idx="710">
                  <c:v>64.385826771653555</c:v>
                </c:pt>
                <c:pt idx="711">
                  <c:v>65.877165354330714</c:v>
                </c:pt>
                <c:pt idx="712">
                  <c:v>64.559055118110237</c:v>
                </c:pt>
                <c:pt idx="713">
                  <c:v>63.700787401574807</c:v>
                </c:pt>
                <c:pt idx="714">
                  <c:v>65.354330708661422</c:v>
                </c:pt>
                <c:pt idx="715">
                  <c:v>65.88188976377954</c:v>
                </c:pt>
                <c:pt idx="716">
                  <c:v>64.251968503937007</c:v>
                </c:pt>
                <c:pt idx="717">
                  <c:v>64.559055118110237</c:v>
                </c:pt>
                <c:pt idx="718">
                  <c:v>68.346456692913392</c:v>
                </c:pt>
                <c:pt idx="719">
                  <c:v>69.051968503937019</c:v>
                </c:pt>
                <c:pt idx="720">
                  <c:v>72.645669291338592</c:v>
                </c:pt>
                <c:pt idx="721">
                  <c:v>69.051968503937019</c:v>
                </c:pt>
                <c:pt idx="722">
                  <c:v>68.74330708661418</c:v>
                </c:pt>
                <c:pt idx="723">
                  <c:v>71.212598425196859</c:v>
                </c:pt>
                <c:pt idx="724">
                  <c:v>71.280314960629923</c:v>
                </c:pt>
                <c:pt idx="725">
                  <c:v>69.818897637795288</c:v>
                </c:pt>
                <c:pt idx="726">
                  <c:v>66.409448818897644</c:v>
                </c:pt>
                <c:pt idx="727">
                  <c:v>65.902362204724412</c:v>
                </c:pt>
                <c:pt idx="728">
                  <c:v>66.71653543307086</c:v>
                </c:pt>
                <c:pt idx="729">
                  <c:v>65.940157480314966</c:v>
                </c:pt>
                <c:pt idx="730">
                  <c:v>68.322834645669303</c:v>
                </c:pt>
                <c:pt idx="731">
                  <c:v>72.894488188976382</c:v>
                </c:pt>
                <c:pt idx="732">
                  <c:v>70.398425196850397</c:v>
                </c:pt>
                <c:pt idx="733">
                  <c:v>70.351181102362204</c:v>
                </c:pt>
                <c:pt idx="734">
                  <c:v>71.653543307086622</c:v>
                </c:pt>
                <c:pt idx="735">
                  <c:v>67.689763779527567</c:v>
                </c:pt>
                <c:pt idx="736">
                  <c:v>67.70866141732283</c:v>
                </c:pt>
                <c:pt idx="737">
                  <c:v>68.393700787401585</c:v>
                </c:pt>
                <c:pt idx="738">
                  <c:v>68.735433070866151</c:v>
                </c:pt>
                <c:pt idx="739">
                  <c:v>64.028346456692915</c:v>
                </c:pt>
                <c:pt idx="740">
                  <c:v>65.244094488188978</c:v>
                </c:pt>
                <c:pt idx="741">
                  <c:v>66.256692913385834</c:v>
                </c:pt>
                <c:pt idx="742">
                  <c:v>65.30708661417323</c:v>
                </c:pt>
                <c:pt idx="743">
                  <c:v>66.524409448818901</c:v>
                </c:pt>
                <c:pt idx="744">
                  <c:v>65.705511811023626</c:v>
                </c:pt>
                <c:pt idx="745">
                  <c:v>64.448818897637793</c:v>
                </c:pt>
                <c:pt idx="746">
                  <c:v>64.251968503937007</c:v>
                </c:pt>
                <c:pt idx="747">
                  <c:v>64.981102362204723</c:v>
                </c:pt>
                <c:pt idx="748">
                  <c:v>64.58267716535434</c:v>
                </c:pt>
                <c:pt idx="749">
                  <c:v>62.401574803149607</c:v>
                </c:pt>
                <c:pt idx="750">
                  <c:v>63.853543307086625</c:v>
                </c:pt>
                <c:pt idx="751">
                  <c:v>64.559055118110237</c:v>
                </c:pt>
                <c:pt idx="752">
                  <c:v>64.338582677165363</c:v>
                </c:pt>
                <c:pt idx="753">
                  <c:v>65.748031496062993</c:v>
                </c:pt>
                <c:pt idx="754">
                  <c:v>66.697637795275597</c:v>
                </c:pt>
                <c:pt idx="755">
                  <c:v>65.217322834645671</c:v>
                </c:pt>
                <c:pt idx="756">
                  <c:v>66.760629921259849</c:v>
                </c:pt>
                <c:pt idx="757">
                  <c:v>68.020472440944886</c:v>
                </c:pt>
                <c:pt idx="758">
                  <c:v>68.855118110236234</c:v>
                </c:pt>
                <c:pt idx="759">
                  <c:v>68.976377952755911</c:v>
                </c:pt>
                <c:pt idx="760">
                  <c:v>66.012598425196856</c:v>
                </c:pt>
                <c:pt idx="761">
                  <c:v>67.401574803149614</c:v>
                </c:pt>
                <c:pt idx="762">
                  <c:v>65.30708661417323</c:v>
                </c:pt>
                <c:pt idx="763">
                  <c:v>65.196850393700785</c:v>
                </c:pt>
                <c:pt idx="764">
                  <c:v>64.425196850393704</c:v>
                </c:pt>
                <c:pt idx="765">
                  <c:v>65.398425196850397</c:v>
                </c:pt>
                <c:pt idx="766">
                  <c:v>65.585826771653558</c:v>
                </c:pt>
                <c:pt idx="767">
                  <c:v>66.910236220472441</c:v>
                </c:pt>
                <c:pt idx="768">
                  <c:v>67.075590551181108</c:v>
                </c:pt>
                <c:pt idx="769">
                  <c:v>68.511811023622059</c:v>
                </c:pt>
                <c:pt idx="770">
                  <c:v>67.752755905511819</c:v>
                </c:pt>
                <c:pt idx="771">
                  <c:v>67.325984251968507</c:v>
                </c:pt>
                <c:pt idx="772">
                  <c:v>67.286614173228344</c:v>
                </c:pt>
                <c:pt idx="773">
                  <c:v>67.170078740157479</c:v>
                </c:pt>
                <c:pt idx="774">
                  <c:v>67.53228346456693</c:v>
                </c:pt>
                <c:pt idx="775">
                  <c:v>67.267716535433067</c:v>
                </c:pt>
                <c:pt idx="776">
                  <c:v>68.256692913385834</c:v>
                </c:pt>
                <c:pt idx="777">
                  <c:v>68.201574803149612</c:v>
                </c:pt>
                <c:pt idx="778">
                  <c:v>67.888188976377947</c:v>
                </c:pt>
                <c:pt idx="779">
                  <c:v>68.729133858267716</c:v>
                </c:pt>
                <c:pt idx="780">
                  <c:v>67.952755905511822</c:v>
                </c:pt>
                <c:pt idx="781">
                  <c:v>68.231496062992122</c:v>
                </c:pt>
                <c:pt idx="782">
                  <c:v>68.521259842519697</c:v>
                </c:pt>
                <c:pt idx="783">
                  <c:v>67.798425196850388</c:v>
                </c:pt>
                <c:pt idx="784">
                  <c:v>68.302362204724417</c:v>
                </c:pt>
                <c:pt idx="785">
                  <c:v>67.511811023622045</c:v>
                </c:pt>
                <c:pt idx="786">
                  <c:v>67.674015748031508</c:v>
                </c:pt>
                <c:pt idx="787">
                  <c:v>67.445669291338575</c:v>
                </c:pt>
                <c:pt idx="788">
                  <c:v>68.259842519685037</c:v>
                </c:pt>
                <c:pt idx="789">
                  <c:v>71.496062992125985</c:v>
                </c:pt>
                <c:pt idx="790">
                  <c:v>71.633070866141736</c:v>
                </c:pt>
                <c:pt idx="791">
                  <c:v>70.154330708661419</c:v>
                </c:pt>
                <c:pt idx="792">
                  <c:v>72.905511811023629</c:v>
                </c:pt>
                <c:pt idx="793">
                  <c:v>71.940157480314966</c:v>
                </c:pt>
                <c:pt idx="794">
                  <c:v>72.113385826771662</c:v>
                </c:pt>
                <c:pt idx="795">
                  <c:v>72.67086614173229</c:v>
                </c:pt>
                <c:pt idx="796">
                  <c:v>72.359055118110248</c:v>
                </c:pt>
                <c:pt idx="797">
                  <c:v>71.587401574803152</c:v>
                </c:pt>
                <c:pt idx="798">
                  <c:v>71.144881889763781</c:v>
                </c:pt>
                <c:pt idx="799">
                  <c:v>70.787401574803155</c:v>
                </c:pt>
                <c:pt idx="800">
                  <c:v>69.716535433070874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A-4D61-8D23-FA183490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57240"/>
        <c:axId val="1167671688"/>
      </c:lineChart>
      <c:dateAx>
        <c:axId val="107895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71688"/>
        <c:crosses val="autoZero"/>
        <c:auto val="1"/>
        <c:lblOffset val="100"/>
        <c:baseTimeUnit val="days"/>
      </c:dateAx>
      <c:valAx>
        <c:axId val="11676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5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Barg'!$A$790:$A$952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'TTF vs 3.5 Barg'!$J$790:$J$952</c:f>
              <c:numCache>
                <c:formatCode>General</c:formatCode>
                <c:ptCount val="163"/>
                <c:pt idx="0">
                  <c:v>88.016276026680003</c:v>
                </c:pt>
                <c:pt idx="1">
                  <c:v>86.893890027058191</c:v>
                </c:pt>
                <c:pt idx="2">
                  <c:v>86.819846207364833</c:v>
                </c:pt>
                <c:pt idx="3">
                  <c:v>83.183539943801406</c:v>
                </c:pt>
                <c:pt idx="4">
                  <c:v>84.145378680566509</c:v>
                </c:pt>
                <c:pt idx="5">
                  <c:v>79.37998575766521</c:v>
                </c:pt>
                <c:pt idx="6">
                  <c:v>79.171473193979594</c:v>
                </c:pt>
                <c:pt idx="7">
                  <c:v>79.054458121718554</c:v>
                </c:pt>
                <c:pt idx="8">
                  <c:v>84.373620964527149</c:v>
                </c:pt>
                <c:pt idx="9">
                  <c:v>82.75482010845289</c:v>
                </c:pt>
                <c:pt idx="10">
                  <c:v>82.374922279285144</c:v>
                </c:pt>
                <c:pt idx="11">
                  <c:v>81.332860905457878</c:v>
                </c:pt>
                <c:pt idx="12">
                  <c:v>81.635648453712662</c:v>
                </c:pt>
                <c:pt idx="13">
                  <c:v>84.27696114343297</c:v>
                </c:pt>
                <c:pt idx="14">
                  <c:v>88.32687251220915</c:v>
                </c:pt>
                <c:pt idx="15">
                  <c:v>86.299291467868883</c:v>
                </c:pt>
                <c:pt idx="16">
                  <c:v>86.791625075214725</c:v>
                </c:pt>
                <c:pt idx="17">
                  <c:v>88.946999701014292</c:v>
                </c:pt>
                <c:pt idx="18">
                  <c:v>85.533924675028189</c:v>
                </c:pt>
                <c:pt idx="19">
                  <c:v>85.914934181378683</c:v>
                </c:pt>
                <c:pt idx="20">
                  <c:v>91.137207728445276</c:v>
                </c:pt>
                <c:pt idx="21">
                  <c:v>90.96315545761189</c:v>
                </c:pt>
                <c:pt idx="22">
                  <c:v>94.936517483503081</c:v>
                </c:pt>
                <c:pt idx="23">
                  <c:v>94.718853130900371</c:v>
                </c:pt>
                <c:pt idx="24">
                  <c:v>92.225389256951843</c:v>
                </c:pt>
                <c:pt idx="25">
                  <c:v>94.516417395851221</c:v>
                </c:pt>
                <c:pt idx="26">
                  <c:v>95.834885232496134</c:v>
                </c:pt>
                <c:pt idx="27">
                  <c:v>98.223920293662957</c:v>
                </c:pt>
                <c:pt idx="28">
                  <c:v>102.27279222727518</c:v>
                </c:pt>
                <c:pt idx="29">
                  <c:v>99.330294062304247</c:v>
                </c:pt>
                <c:pt idx="30">
                  <c:v>93.62874146563388</c:v>
                </c:pt>
                <c:pt idx="31">
                  <c:v>90.810469826207949</c:v>
                </c:pt>
                <c:pt idx="32">
                  <c:v>90.260048536346474</c:v>
                </c:pt>
                <c:pt idx="33">
                  <c:v>85.183572981625105</c:v>
                </c:pt>
                <c:pt idx="34">
                  <c:v>88.070941987224955</c:v>
                </c:pt>
                <c:pt idx="35">
                  <c:v>83.447741754979987</c:v>
                </c:pt>
                <c:pt idx="36">
                  <c:v>84.75943329026569</c:v>
                </c:pt>
                <c:pt idx="37">
                  <c:v>81.879185647902901</c:v>
                </c:pt>
                <c:pt idx="38">
                  <c:v>83.98595329376576</c:v>
                </c:pt>
                <c:pt idx="39">
                  <c:v>78.457314093750753</c:v>
                </c:pt>
                <c:pt idx="40">
                  <c:v>73.785278256827411</c:v>
                </c:pt>
                <c:pt idx="41">
                  <c:v>79.801032640715817</c:v>
                </c:pt>
                <c:pt idx="42">
                  <c:v>78.301849269390019</c:v>
                </c:pt>
                <c:pt idx="43">
                  <c:v>80.573206331535445</c:v>
                </c:pt>
                <c:pt idx="44">
                  <c:v>77.306235264091683</c:v>
                </c:pt>
                <c:pt idx="45">
                  <c:v>75.236871135915734</c:v>
                </c:pt>
                <c:pt idx="46">
                  <c:v>69.388416518872347</c:v>
                </c:pt>
                <c:pt idx="47">
                  <c:v>71.428160569452643</c:v>
                </c:pt>
                <c:pt idx="48">
                  <c:v>75.642756543994935</c:v>
                </c:pt>
                <c:pt idx="49">
                  <c:v>80.699964727361277</c:v>
                </c:pt>
                <c:pt idx="50">
                  <c:v>77.454118926013678</c:v>
                </c:pt>
                <c:pt idx="51">
                  <c:v>75.0213544960353</c:v>
                </c:pt>
                <c:pt idx="52">
                  <c:v>78.083555136364978</c:v>
                </c:pt>
                <c:pt idx="53">
                  <c:v>76.674891014539156</c:v>
                </c:pt>
                <c:pt idx="54">
                  <c:v>75.441022831386846</c:v>
                </c:pt>
                <c:pt idx="55">
                  <c:v>81.508364815915172</c:v>
                </c:pt>
                <c:pt idx="56">
                  <c:v>79.127601040942736</c:v>
                </c:pt>
                <c:pt idx="57">
                  <c:v>78.372078710493099</c:v>
                </c:pt>
                <c:pt idx="58">
                  <c:v>77.661411024535383</c:v>
                </c:pt>
                <c:pt idx="59">
                  <c:v>75.480101514002783</c:v>
                </c:pt>
                <c:pt idx="60">
                  <c:v>74.490105388045308</c:v>
                </c:pt>
                <c:pt idx="61">
                  <c:v>75.274653711724611</c:v>
                </c:pt>
                <c:pt idx="62">
                  <c:v>74.358488928934719</c:v>
                </c:pt>
                <c:pt idx="63">
                  <c:v>74.478318890208882</c:v>
                </c:pt>
                <c:pt idx="64">
                  <c:v>78.282694085640586</c:v>
                </c:pt>
                <c:pt idx="65">
                  <c:v>75.507917240941779</c:v>
                </c:pt>
                <c:pt idx="66">
                  <c:v>74.168409128810978</c:v>
                </c:pt>
                <c:pt idx="67">
                  <c:v>68.067585943261065</c:v>
                </c:pt>
                <c:pt idx="68">
                  <c:v>66.217612326983044</c:v>
                </c:pt>
                <c:pt idx="69">
                  <c:v>66.347743150225583</c:v>
                </c:pt>
                <c:pt idx="70">
                  <c:v>62.301138766096166</c:v>
                </c:pt>
                <c:pt idx="71">
                  <c:v>63.620811769595157</c:v>
                </c:pt>
                <c:pt idx="72">
                  <c:v>64.852595133076804</c:v>
                </c:pt>
                <c:pt idx="73">
                  <c:v>66.807442912934533</c:v>
                </c:pt>
                <c:pt idx="74">
                  <c:v>65.73013168348534</c:v>
                </c:pt>
                <c:pt idx="75">
                  <c:v>68.785365643488703</c:v>
                </c:pt>
                <c:pt idx="76">
                  <c:v>68.725086053133438</c:v>
                </c:pt>
                <c:pt idx="77">
                  <c:v>68.89440434697309</c:v>
                </c:pt>
                <c:pt idx="78">
                  <c:v>69.632148341560182</c:v>
                </c:pt>
                <c:pt idx="79">
                  <c:v>66.355531689753462</c:v>
                </c:pt>
                <c:pt idx="80">
                  <c:v>65.591605487757363</c:v>
                </c:pt>
                <c:pt idx="81">
                  <c:v>65.081534340041912</c:v>
                </c:pt>
                <c:pt idx="82">
                  <c:v>61.973317233577518</c:v>
                </c:pt>
                <c:pt idx="83">
                  <c:v>61.817053497479932</c:v>
                </c:pt>
                <c:pt idx="84">
                  <c:v>61.212596027495827</c:v>
                </c:pt>
                <c:pt idx="85">
                  <c:v>61.771556323974146</c:v>
                </c:pt>
                <c:pt idx="86">
                  <c:v>61.564342416813915</c:v>
                </c:pt>
                <c:pt idx="87">
                  <c:v>63.4651829133565</c:v>
                </c:pt>
                <c:pt idx="88">
                  <c:v>63.470137865936998</c:v>
                </c:pt>
                <c:pt idx="89">
                  <c:v>67.160855118214499</c:v>
                </c:pt>
                <c:pt idx="90">
                  <c:v>65.946480381440594</c:v>
                </c:pt>
                <c:pt idx="91">
                  <c:v>67.992063286948508</c:v>
                </c:pt>
                <c:pt idx="92">
                  <c:v>66.452033428312504</c:v>
                </c:pt>
                <c:pt idx="93">
                  <c:v>66.148820927006227</c:v>
                </c:pt>
                <c:pt idx="94">
                  <c:v>67.969328298693256</c:v>
                </c:pt>
                <c:pt idx="95">
                  <c:v>66.160983083340142</c:v>
                </c:pt>
                <c:pt idx="96">
                  <c:v>67.268389487896584</c:v>
                </c:pt>
                <c:pt idx="97">
                  <c:v>66.744575358495609</c:v>
                </c:pt>
                <c:pt idx="98">
                  <c:v>67.300494690937413</c:v>
                </c:pt>
                <c:pt idx="99">
                  <c:v>71.058125050704092</c:v>
                </c:pt>
                <c:pt idx="100">
                  <c:v>70.445542478375302</c:v>
                </c:pt>
                <c:pt idx="101">
                  <c:v>69.684063156049731</c:v>
                </c:pt>
                <c:pt idx="102">
                  <c:v>70.638271435822105</c:v>
                </c:pt>
                <c:pt idx="103">
                  <c:v>72.100211921714447</c:v>
                </c:pt>
                <c:pt idx="104">
                  <c:v>70.667584697314567</c:v>
                </c:pt>
                <c:pt idx="105">
                  <c:v>70.15509131720556</c:v>
                </c:pt>
                <c:pt idx="106">
                  <c:v>67.924266277112196</c:v>
                </c:pt>
                <c:pt idx="107">
                  <c:v>65.096220717501751</c:v>
                </c:pt>
                <c:pt idx="108">
                  <c:v>68.06643007096099</c:v>
                </c:pt>
                <c:pt idx="109">
                  <c:v>69.298997897775735</c:v>
                </c:pt>
                <c:pt idx="110">
                  <c:v>69.185084982790627</c:v>
                </c:pt>
                <c:pt idx="111">
                  <c:v>71.154287676728046</c:v>
                </c:pt>
                <c:pt idx="112">
                  <c:v>70.710572948004298</c:v>
                </c:pt>
                <c:pt idx="113">
                  <c:v>69.0697697227356</c:v>
                </c:pt>
                <c:pt idx="114">
                  <c:v>67.543992789446904</c:v>
                </c:pt>
                <c:pt idx="115">
                  <c:v>70.068128074840502</c:v>
                </c:pt>
                <c:pt idx="116">
                  <c:v>72.363045384067206</c:v>
                </c:pt>
                <c:pt idx="117">
                  <c:v>73.616741876602504</c:v>
                </c:pt>
                <c:pt idx="118">
                  <c:v>74.184521648711652</c:v>
                </c:pt>
                <c:pt idx="119">
                  <c:v>76.103992087031983</c:v>
                </c:pt>
                <c:pt idx="120">
                  <c:v>76.152776697344194</c:v>
                </c:pt>
                <c:pt idx="121">
                  <c:v>80.648631248646169</c:v>
                </c:pt>
                <c:pt idx="122">
                  <c:v>80.208503123677133</c:v>
                </c:pt>
                <c:pt idx="123">
                  <c:v>79.705724170325396</c:v>
                </c:pt>
                <c:pt idx="124">
                  <c:v>69.657913245072621</c:v>
                </c:pt>
                <c:pt idx="125">
                  <c:v>70.116474983509647</c:v>
                </c:pt>
                <c:pt idx="126">
                  <c:v>66.6298337850601</c:v>
                </c:pt>
                <c:pt idx="127">
                  <c:v>65.471778926107589</c:v>
                </c:pt>
                <c:pt idx="128">
                  <c:v>64.314553575511624</c:v>
                </c:pt>
                <c:pt idx="129">
                  <c:v>67.729442301121509</c:v>
                </c:pt>
                <c:pt idx="130">
                  <c:v>66.67645198471574</c:v>
                </c:pt>
                <c:pt idx="131">
                  <c:v>67.648182778613673</c:v>
                </c:pt>
                <c:pt idx="132">
                  <c:v>66.868096461975114</c:v>
                </c:pt>
                <c:pt idx="133">
                  <c:v>67.770059313783875</c:v>
                </c:pt>
                <c:pt idx="134">
                  <c:v>68.958831479111012</c:v>
                </c:pt>
                <c:pt idx="135">
                  <c:v>69.029033723218802</c:v>
                </c:pt>
                <c:pt idx="136">
                  <c:v>69.812154204645054</c:v>
                </c:pt>
                <c:pt idx="137">
                  <c:v>70.833358882704715</c:v>
                </c:pt>
                <c:pt idx="138">
                  <c:v>70.087064832721452</c:v>
                </c:pt>
                <c:pt idx="139">
                  <c:v>67.93375122922167</c:v>
                </c:pt>
                <c:pt idx="140">
                  <c:v>68.761610767909843</c:v>
                </c:pt>
                <c:pt idx="141">
                  <c:v>67.805916852269434</c:v>
                </c:pt>
                <c:pt idx="142">
                  <c:v>66.597996302441729</c:v>
                </c:pt>
                <c:pt idx="143">
                  <c:v>66.411074753396719</c:v>
                </c:pt>
                <c:pt idx="144">
                  <c:v>66.581992570522232</c:v>
                </c:pt>
                <c:pt idx="145">
                  <c:v>65.327718141836897</c:v>
                </c:pt>
                <c:pt idx="146">
                  <c:v>64.406776886748148</c:v>
                </c:pt>
                <c:pt idx="147">
                  <c:v>64.727669134809034</c:v>
                </c:pt>
                <c:pt idx="148">
                  <c:v>65.105603680878872</c:v>
                </c:pt>
                <c:pt idx="149">
                  <c:v>67.087586412887077</c:v>
                </c:pt>
                <c:pt idx="150">
                  <c:v>66.689072240439202</c:v>
                </c:pt>
                <c:pt idx="151">
                  <c:v>67.038596125297943</c:v>
                </c:pt>
                <c:pt idx="152">
                  <c:v>66.522307914439054</c:v>
                </c:pt>
                <c:pt idx="153">
                  <c:v>67.168019826662785</c:v>
                </c:pt>
                <c:pt idx="154">
                  <c:v>67.584745787085751</c:v>
                </c:pt>
                <c:pt idx="155">
                  <c:v>65.900869320517003</c:v>
                </c:pt>
                <c:pt idx="156">
                  <c:v>65.488605367134795</c:v>
                </c:pt>
                <c:pt idx="157">
                  <c:v>63.666325941222993</c:v>
                </c:pt>
                <c:pt idx="158">
                  <c:v>65.399743434535623</c:v>
                </c:pt>
                <c:pt idx="159">
                  <c:v>64.398022853887255</c:v>
                </c:pt>
                <c:pt idx="160">
                  <c:v>65.021114515179647</c:v>
                </c:pt>
                <c:pt idx="161">
                  <c:v>63.813506730797819</c:v>
                </c:pt>
                <c:pt idx="162">
                  <c:v>61.429282138173981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54E-BD19-8089A86954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Barg'!$A$790:$A$952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'TTF vs 3.5 Barg'!$M$790:$M$952</c:f>
              <c:numCache>
                <c:formatCode>General</c:formatCode>
                <c:ptCount val="163"/>
                <c:pt idx="0">
                  <c:v>68.521259842519697</c:v>
                </c:pt>
                <c:pt idx="1">
                  <c:v>67.798425196850388</c:v>
                </c:pt>
                <c:pt idx="2">
                  <c:v>68.302362204724417</c:v>
                </c:pt>
                <c:pt idx="3">
                  <c:v>67.511811023622045</c:v>
                </c:pt>
                <c:pt idx="4">
                  <c:v>67.674015748031508</c:v>
                </c:pt>
                <c:pt idx="5">
                  <c:v>67.445669291338575</c:v>
                </c:pt>
                <c:pt idx="6">
                  <c:v>68.259842519685037</c:v>
                </c:pt>
                <c:pt idx="7">
                  <c:v>71.496062992125985</c:v>
                </c:pt>
                <c:pt idx="8">
                  <c:v>71.633070866141736</c:v>
                </c:pt>
                <c:pt idx="9">
                  <c:v>70.154330708661419</c:v>
                </c:pt>
                <c:pt idx="10">
                  <c:v>72.905511811023629</c:v>
                </c:pt>
                <c:pt idx="11">
                  <c:v>71.940157480314966</c:v>
                </c:pt>
                <c:pt idx="12">
                  <c:v>72.113385826771662</c:v>
                </c:pt>
                <c:pt idx="13">
                  <c:v>72.67086614173229</c:v>
                </c:pt>
                <c:pt idx="14">
                  <c:v>72.359055118110248</c:v>
                </c:pt>
                <c:pt idx="15">
                  <c:v>71.587401574803152</c:v>
                </c:pt>
                <c:pt idx="16">
                  <c:v>71.144881889763781</c:v>
                </c:pt>
                <c:pt idx="17">
                  <c:v>70.787401574803155</c:v>
                </c:pt>
                <c:pt idx="18">
                  <c:v>69.716535433070874</c:v>
                </c:pt>
                <c:pt idx="19">
                  <c:v>70.044094488188975</c:v>
                </c:pt>
                <c:pt idx="20">
                  <c:v>69.314960629921259</c:v>
                </c:pt>
                <c:pt idx="21">
                  <c:v>69.763779527559052</c:v>
                </c:pt>
                <c:pt idx="22">
                  <c:v>69.908661417322847</c:v>
                </c:pt>
                <c:pt idx="23">
                  <c:v>69.406299212598427</c:v>
                </c:pt>
                <c:pt idx="24">
                  <c:v>70.614173228346459</c:v>
                </c:pt>
                <c:pt idx="25">
                  <c:v>69.908661417322847</c:v>
                </c:pt>
                <c:pt idx="26">
                  <c:v>70.24881889763779</c:v>
                </c:pt>
                <c:pt idx="27">
                  <c:v>71.011023622047247</c:v>
                </c:pt>
                <c:pt idx="28">
                  <c:v>72.420472440944891</c:v>
                </c:pt>
                <c:pt idx="29">
                  <c:v>72.952755905511822</c:v>
                </c:pt>
                <c:pt idx="30">
                  <c:v>70.88188976377954</c:v>
                </c:pt>
                <c:pt idx="31">
                  <c:v>70.091338582677167</c:v>
                </c:pt>
                <c:pt idx="32">
                  <c:v>69.957480314960634</c:v>
                </c:pt>
                <c:pt idx="33">
                  <c:v>70.651968503937013</c:v>
                </c:pt>
                <c:pt idx="34">
                  <c:v>70.642519685039375</c:v>
                </c:pt>
                <c:pt idx="35">
                  <c:v>71.562204724409455</c:v>
                </c:pt>
                <c:pt idx="36">
                  <c:v>72.13858267716536</c:v>
                </c:pt>
                <c:pt idx="37">
                  <c:v>70.614173228346459</c:v>
                </c:pt>
                <c:pt idx="38">
                  <c:v>70.771653543307082</c:v>
                </c:pt>
                <c:pt idx="39">
                  <c:v>68.87401574803151</c:v>
                </c:pt>
                <c:pt idx="40">
                  <c:v>68.571653543307093</c:v>
                </c:pt>
                <c:pt idx="41">
                  <c:v>70.023622047244089</c:v>
                </c:pt>
                <c:pt idx="42">
                  <c:v>68.855118110236234</c:v>
                </c:pt>
                <c:pt idx="43">
                  <c:v>66.259842519685037</c:v>
                </c:pt>
                <c:pt idx="44">
                  <c:v>64.755905511811022</c:v>
                </c:pt>
                <c:pt idx="45">
                  <c:v>63.944881889763785</c:v>
                </c:pt>
                <c:pt idx="46">
                  <c:v>64.406299212598427</c:v>
                </c:pt>
                <c:pt idx="47">
                  <c:v>65.507086614173232</c:v>
                </c:pt>
                <c:pt idx="48">
                  <c:v>64.713385826771656</c:v>
                </c:pt>
                <c:pt idx="49">
                  <c:v>65.110236220472444</c:v>
                </c:pt>
                <c:pt idx="50">
                  <c:v>66.012598425196856</c:v>
                </c:pt>
                <c:pt idx="51">
                  <c:v>65.374803149606308</c:v>
                </c:pt>
                <c:pt idx="52">
                  <c:v>66.055118110236222</c:v>
                </c:pt>
                <c:pt idx="53">
                  <c:v>66.894488188976382</c:v>
                </c:pt>
                <c:pt idx="54">
                  <c:v>66.343307086614175</c:v>
                </c:pt>
                <c:pt idx="55">
                  <c:v>66.606299212598429</c:v>
                </c:pt>
                <c:pt idx="56">
                  <c:v>67.861417322834654</c:v>
                </c:pt>
                <c:pt idx="57">
                  <c:v>67.952755905511822</c:v>
                </c:pt>
                <c:pt idx="58">
                  <c:v>68.346456692913392</c:v>
                </c:pt>
                <c:pt idx="59">
                  <c:v>68.149606299212607</c:v>
                </c:pt>
                <c:pt idx="60">
                  <c:v>68.7007874015748</c:v>
                </c:pt>
                <c:pt idx="61">
                  <c:v>68.87401574803151</c:v>
                </c:pt>
                <c:pt idx="62">
                  <c:v>68.653543307086622</c:v>
                </c:pt>
                <c:pt idx="63">
                  <c:v>70.220472440944889</c:v>
                </c:pt>
                <c:pt idx="64">
                  <c:v>69.448818897637793</c:v>
                </c:pt>
                <c:pt idx="65">
                  <c:v>70.685039370078741</c:v>
                </c:pt>
                <c:pt idx="66">
                  <c:v>65.902362204724412</c:v>
                </c:pt>
                <c:pt idx="67">
                  <c:v>61.894488188976375</c:v>
                </c:pt>
                <c:pt idx="68">
                  <c:v>60.792125984251967</c:v>
                </c:pt>
                <c:pt idx="69">
                  <c:v>59.803149606299215</c:v>
                </c:pt>
                <c:pt idx="70">
                  <c:v>62.047244094488192</c:v>
                </c:pt>
                <c:pt idx="71">
                  <c:v>60.658267716535434</c:v>
                </c:pt>
                <c:pt idx="72">
                  <c:v>62.028346456692915</c:v>
                </c:pt>
                <c:pt idx="73">
                  <c:v>62.818897637795274</c:v>
                </c:pt>
                <c:pt idx="74">
                  <c:v>61.976377952755911</c:v>
                </c:pt>
                <c:pt idx="75">
                  <c:v>62.555905511811027</c:v>
                </c:pt>
                <c:pt idx="76">
                  <c:v>64.664566929133869</c:v>
                </c:pt>
                <c:pt idx="77">
                  <c:v>64.666141732283464</c:v>
                </c:pt>
                <c:pt idx="78">
                  <c:v>62.952755905511815</c:v>
                </c:pt>
                <c:pt idx="79">
                  <c:v>64.803149606299215</c:v>
                </c:pt>
                <c:pt idx="80">
                  <c:v>63.45669291338583</c:v>
                </c:pt>
                <c:pt idx="81">
                  <c:v>64.327559055118115</c:v>
                </c:pt>
                <c:pt idx="82">
                  <c:v>64.516535433070871</c:v>
                </c:pt>
                <c:pt idx="83">
                  <c:v>63.656692913385832</c:v>
                </c:pt>
                <c:pt idx="84">
                  <c:v>62.666141732283471</c:v>
                </c:pt>
                <c:pt idx="85">
                  <c:v>60.236220472440948</c:v>
                </c:pt>
                <c:pt idx="86">
                  <c:v>60.023622047244096</c:v>
                </c:pt>
                <c:pt idx="87">
                  <c:v>59.406299212598434</c:v>
                </c:pt>
                <c:pt idx="88">
                  <c:v>58.217322834645671</c:v>
                </c:pt>
                <c:pt idx="89">
                  <c:v>59.559055118110237</c:v>
                </c:pt>
                <c:pt idx="90">
                  <c:v>59.00787401574803</c:v>
                </c:pt>
                <c:pt idx="91">
                  <c:v>61.083464566929138</c:v>
                </c:pt>
                <c:pt idx="92">
                  <c:v>62.047244094488192</c:v>
                </c:pt>
                <c:pt idx="93">
                  <c:v>63.122834645669293</c:v>
                </c:pt>
                <c:pt idx="94">
                  <c:v>64.603149606299226</c:v>
                </c:pt>
                <c:pt idx="95">
                  <c:v>64.099212598425197</c:v>
                </c:pt>
                <c:pt idx="96">
                  <c:v>63.303937007874019</c:v>
                </c:pt>
                <c:pt idx="97">
                  <c:v>63.855118110236226</c:v>
                </c:pt>
                <c:pt idx="98">
                  <c:v>64.18897637795277</c:v>
                </c:pt>
                <c:pt idx="99">
                  <c:v>64.35748031496064</c:v>
                </c:pt>
                <c:pt idx="100">
                  <c:v>64.316535433070868</c:v>
                </c:pt>
                <c:pt idx="101">
                  <c:v>63.853543307086625</c:v>
                </c:pt>
                <c:pt idx="102">
                  <c:v>63.551181102362207</c:v>
                </c:pt>
                <c:pt idx="103">
                  <c:v>63.212598425196852</c:v>
                </c:pt>
                <c:pt idx="104">
                  <c:v>63.393700787401578</c:v>
                </c:pt>
                <c:pt idx="105">
                  <c:v>64.491338582677173</c:v>
                </c:pt>
                <c:pt idx="106">
                  <c:v>63.217322834645671</c:v>
                </c:pt>
                <c:pt idx="107">
                  <c:v>62.579527559055123</c:v>
                </c:pt>
                <c:pt idx="108">
                  <c:v>61.409448818897637</c:v>
                </c:pt>
                <c:pt idx="109">
                  <c:v>62.29133858267717</c:v>
                </c:pt>
                <c:pt idx="110">
                  <c:v>61.806299212598432</c:v>
                </c:pt>
                <c:pt idx="111">
                  <c:v>62.138582677165353</c:v>
                </c:pt>
                <c:pt idx="112">
                  <c:v>62.617322834645677</c:v>
                </c:pt>
                <c:pt idx="113">
                  <c:v>63.59055118110237</c:v>
                </c:pt>
                <c:pt idx="114">
                  <c:v>63.302362204724417</c:v>
                </c:pt>
                <c:pt idx="115">
                  <c:v>65.826771653543304</c:v>
                </c:pt>
                <c:pt idx="116">
                  <c:v>65.595275590551182</c:v>
                </c:pt>
                <c:pt idx="117">
                  <c:v>70.244094488188978</c:v>
                </c:pt>
                <c:pt idx="118">
                  <c:v>70.524409448818901</c:v>
                </c:pt>
                <c:pt idx="119">
                  <c:v>73.078740157480325</c:v>
                </c:pt>
                <c:pt idx="120">
                  <c:v>73.503937007874015</c:v>
                </c:pt>
                <c:pt idx="121">
                  <c:v>75.940157480314966</c:v>
                </c:pt>
                <c:pt idx="122">
                  <c:v>73.456692913385822</c:v>
                </c:pt>
                <c:pt idx="123">
                  <c:v>68.149606299212607</c:v>
                </c:pt>
                <c:pt idx="124">
                  <c:v>64.18897637795277</c:v>
                </c:pt>
                <c:pt idx="125">
                  <c:v>64.737007874015745</c:v>
                </c:pt>
                <c:pt idx="126">
                  <c:v>64.296062992125982</c:v>
                </c:pt>
                <c:pt idx="127">
                  <c:v>64.645669291338592</c:v>
                </c:pt>
                <c:pt idx="128">
                  <c:v>64.601574803149617</c:v>
                </c:pt>
                <c:pt idx="129">
                  <c:v>63.655118110236224</c:v>
                </c:pt>
                <c:pt idx="130">
                  <c:v>65.288188976377953</c:v>
                </c:pt>
                <c:pt idx="131">
                  <c:v>64.88976377952757</c:v>
                </c:pt>
                <c:pt idx="132">
                  <c:v>64.703937007874018</c:v>
                </c:pt>
                <c:pt idx="133">
                  <c:v>66.034645669291336</c:v>
                </c:pt>
                <c:pt idx="134">
                  <c:v>66.562204724409455</c:v>
                </c:pt>
                <c:pt idx="135">
                  <c:v>67.157480314960637</c:v>
                </c:pt>
                <c:pt idx="136">
                  <c:v>65.377952755905511</c:v>
                </c:pt>
                <c:pt idx="137">
                  <c:v>66.185826771653538</c:v>
                </c:pt>
                <c:pt idx="138">
                  <c:v>64.590551181102356</c:v>
                </c:pt>
                <c:pt idx="139">
                  <c:v>64.779527559055126</c:v>
                </c:pt>
                <c:pt idx="140">
                  <c:v>64.937007874015748</c:v>
                </c:pt>
                <c:pt idx="141">
                  <c:v>65.461417322834649</c:v>
                </c:pt>
                <c:pt idx="142">
                  <c:v>65.858267716535437</c:v>
                </c:pt>
                <c:pt idx="143">
                  <c:v>66.941732283464574</c:v>
                </c:pt>
                <c:pt idx="144">
                  <c:v>66.390551181102367</c:v>
                </c:pt>
                <c:pt idx="145">
                  <c:v>66.760629921259849</c:v>
                </c:pt>
                <c:pt idx="146">
                  <c:v>66.941732283464574</c:v>
                </c:pt>
                <c:pt idx="147">
                  <c:v>65.574803149606296</c:v>
                </c:pt>
                <c:pt idx="148">
                  <c:v>66.806299212598432</c:v>
                </c:pt>
                <c:pt idx="149">
                  <c:v>68.988976377952753</c:v>
                </c:pt>
                <c:pt idx="150">
                  <c:v>68.629921259842519</c:v>
                </c:pt>
                <c:pt idx="151">
                  <c:v>67.933858267716545</c:v>
                </c:pt>
                <c:pt idx="152">
                  <c:v>64.981102362204723</c:v>
                </c:pt>
                <c:pt idx="153">
                  <c:v>64.58267716535434</c:v>
                </c:pt>
                <c:pt idx="154">
                  <c:v>64.097637795275588</c:v>
                </c:pt>
                <c:pt idx="155">
                  <c:v>63.614173228346459</c:v>
                </c:pt>
                <c:pt idx="156">
                  <c:v>63.724409448818896</c:v>
                </c:pt>
                <c:pt idx="157">
                  <c:v>62.748031496062993</c:v>
                </c:pt>
                <c:pt idx="158">
                  <c:v>63.1496062992126</c:v>
                </c:pt>
                <c:pt idx="159">
                  <c:v>62.047244094488192</c:v>
                </c:pt>
                <c:pt idx="160">
                  <c:v>61.516535433070871</c:v>
                </c:pt>
                <c:pt idx="161">
                  <c:v>61.940157480314966</c:v>
                </c:pt>
                <c:pt idx="162">
                  <c:v>61.012598425196856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54E-BD19-8089A8695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817664"/>
        <c:axId val="610818144"/>
      </c:lineChart>
      <c:dateAx>
        <c:axId val="610817664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8144"/>
        <c:crosses val="autoZero"/>
        <c:auto val="1"/>
        <c:lblOffset val="100"/>
        <c:baseTimeUnit val="days"/>
      </c:dateAx>
      <c:valAx>
        <c:axId val="610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Barg'!$A$790:$A$952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'TTF vs 3.5 Barg'!$J$790:$J$952</c:f>
              <c:numCache>
                <c:formatCode>General</c:formatCode>
                <c:ptCount val="163"/>
                <c:pt idx="0">
                  <c:v>88.016276026680003</c:v>
                </c:pt>
                <c:pt idx="1">
                  <c:v>86.893890027058191</c:v>
                </c:pt>
                <c:pt idx="2">
                  <c:v>86.819846207364833</c:v>
                </c:pt>
                <c:pt idx="3">
                  <c:v>83.183539943801406</c:v>
                </c:pt>
                <c:pt idx="4">
                  <c:v>84.145378680566509</c:v>
                </c:pt>
                <c:pt idx="5">
                  <c:v>79.37998575766521</c:v>
                </c:pt>
                <c:pt idx="6">
                  <c:v>79.171473193979594</c:v>
                </c:pt>
                <c:pt idx="7">
                  <c:v>79.054458121718554</c:v>
                </c:pt>
                <c:pt idx="8">
                  <c:v>84.373620964527149</c:v>
                </c:pt>
                <c:pt idx="9">
                  <c:v>82.75482010845289</c:v>
                </c:pt>
                <c:pt idx="10">
                  <c:v>82.374922279285144</c:v>
                </c:pt>
                <c:pt idx="11">
                  <c:v>81.332860905457878</c:v>
                </c:pt>
                <c:pt idx="12">
                  <c:v>81.635648453712662</c:v>
                </c:pt>
                <c:pt idx="13">
                  <c:v>84.27696114343297</c:v>
                </c:pt>
                <c:pt idx="14">
                  <c:v>88.32687251220915</c:v>
                </c:pt>
                <c:pt idx="15">
                  <c:v>86.299291467868883</c:v>
                </c:pt>
                <c:pt idx="16">
                  <c:v>86.791625075214725</c:v>
                </c:pt>
                <c:pt idx="17">
                  <c:v>88.946999701014292</c:v>
                </c:pt>
                <c:pt idx="18">
                  <c:v>85.533924675028189</c:v>
                </c:pt>
                <c:pt idx="19">
                  <c:v>85.914934181378683</c:v>
                </c:pt>
                <c:pt idx="20">
                  <c:v>91.137207728445276</c:v>
                </c:pt>
                <c:pt idx="21">
                  <c:v>90.96315545761189</c:v>
                </c:pt>
                <c:pt idx="22">
                  <c:v>94.936517483503081</c:v>
                </c:pt>
                <c:pt idx="23">
                  <c:v>94.718853130900371</c:v>
                </c:pt>
                <c:pt idx="24">
                  <c:v>92.225389256951843</c:v>
                </c:pt>
                <c:pt idx="25">
                  <c:v>94.516417395851221</c:v>
                </c:pt>
                <c:pt idx="26">
                  <c:v>95.834885232496134</c:v>
                </c:pt>
                <c:pt idx="27">
                  <c:v>98.223920293662957</c:v>
                </c:pt>
                <c:pt idx="28">
                  <c:v>102.27279222727518</c:v>
                </c:pt>
                <c:pt idx="29">
                  <c:v>99.330294062304247</c:v>
                </c:pt>
                <c:pt idx="30">
                  <c:v>93.62874146563388</c:v>
                </c:pt>
                <c:pt idx="31">
                  <c:v>90.810469826207949</c:v>
                </c:pt>
                <c:pt idx="32">
                  <c:v>90.260048536346474</c:v>
                </c:pt>
                <c:pt idx="33">
                  <c:v>85.183572981625105</c:v>
                </c:pt>
                <c:pt idx="34">
                  <c:v>88.070941987224955</c:v>
                </c:pt>
                <c:pt idx="35">
                  <c:v>83.447741754979987</c:v>
                </c:pt>
                <c:pt idx="36">
                  <c:v>84.75943329026569</c:v>
                </c:pt>
                <c:pt idx="37">
                  <c:v>81.879185647902901</c:v>
                </c:pt>
                <c:pt idx="38">
                  <c:v>83.98595329376576</c:v>
                </c:pt>
                <c:pt idx="39">
                  <c:v>78.457314093750753</c:v>
                </c:pt>
                <c:pt idx="40">
                  <c:v>73.785278256827411</c:v>
                </c:pt>
                <c:pt idx="41">
                  <c:v>79.801032640715817</c:v>
                </c:pt>
                <c:pt idx="42">
                  <c:v>78.301849269390019</c:v>
                </c:pt>
                <c:pt idx="43">
                  <c:v>80.573206331535445</c:v>
                </c:pt>
                <c:pt idx="44">
                  <c:v>77.306235264091683</c:v>
                </c:pt>
                <c:pt idx="45">
                  <c:v>75.236871135915734</c:v>
                </c:pt>
                <c:pt idx="46">
                  <c:v>69.388416518872347</c:v>
                </c:pt>
                <c:pt idx="47">
                  <c:v>71.428160569452643</c:v>
                </c:pt>
                <c:pt idx="48">
                  <c:v>75.642756543994935</c:v>
                </c:pt>
                <c:pt idx="49">
                  <c:v>80.699964727361277</c:v>
                </c:pt>
                <c:pt idx="50">
                  <c:v>77.454118926013678</c:v>
                </c:pt>
                <c:pt idx="51">
                  <c:v>75.0213544960353</c:v>
                </c:pt>
                <c:pt idx="52">
                  <c:v>78.083555136364978</c:v>
                </c:pt>
                <c:pt idx="53">
                  <c:v>76.674891014539156</c:v>
                </c:pt>
                <c:pt idx="54">
                  <c:v>75.441022831386846</c:v>
                </c:pt>
                <c:pt idx="55">
                  <c:v>81.508364815915172</c:v>
                </c:pt>
                <c:pt idx="56">
                  <c:v>79.127601040942736</c:v>
                </c:pt>
                <c:pt idx="57">
                  <c:v>78.372078710493099</c:v>
                </c:pt>
                <c:pt idx="58">
                  <c:v>77.661411024535383</c:v>
                </c:pt>
                <c:pt idx="59">
                  <c:v>75.480101514002783</c:v>
                </c:pt>
                <c:pt idx="60">
                  <c:v>74.490105388045308</c:v>
                </c:pt>
                <c:pt idx="61">
                  <c:v>75.274653711724611</c:v>
                </c:pt>
                <c:pt idx="62">
                  <c:v>74.358488928934719</c:v>
                </c:pt>
                <c:pt idx="63">
                  <c:v>74.478318890208882</c:v>
                </c:pt>
                <c:pt idx="64">
                  <c:v>78.282694085640586</c:v>
                </c:pt>
                <c:pt idx="65">
                  <c:v>75.507917240941779</c:v>
                </c:pt>
                <c:pt idx="66">
                  <c:v>74.168409128810978</c:v>
                </c:pt>
                <c:pt idx="67">
                  <c:v>68.067585943261065</c:v>
                </c:pt>
                <c:pt idx="68">
                  <c:v>66.217612326983044</c:v>
                </c:pt>
                <c:pt idx="69">
                  <c:v>66.347743150225583</c:v>
                </c:pt>
                <c:pt idx="70">
                  <c:v>62.301138766096166</c:v>
                </c:pt>
                <c:pt idx="71">
                  <c:v>63.620811769595157</c:v>
                </c:pt>
                <c:pt idx="72">
                  <c:v>64.852595133076804</c:v>
                </c:pt>
                <c:pt idx="73">
                  <c:v>66.807442912934533</c:v>
                </c:pt>
                <c:pt idx="74">
                  <c:v>65.73013168348534</c:v>
                </c:pt>
                <c:pt idx="75">
                  <c:v>68.785365643488703</c:v>
                </c:pt>
                <c:pt idx="76">
                  <c:v>68.725086053133438</c:v>
                </c:pt>
                <c:pt idx="77">
                  <c:v>68.89440434697309</c:v>
                </c:pt>
                <c:pt idx="78">
                  <c:v>69.632148341560182</c:v>
                </c:pt>
                <c:pt idx="79">
                  <c:v>66.355531689753462</c:v>
                </c:pt>
                <c:pt idx="80">
                  <c:v>65.591605487757363</c:v>
                </c:pt>
                <c:pt idx="81">
                  <c:v>65.081534340041912</c:v>
                </c:pt>
                <c:pt idx="82">
                  <c:v>61.973317233577518</c:v>
                </c:pt>
                <c:pt idx="83">
                  <c:v>61.817053497479932</c:v>
                </c:pt>
                <c:pt idx="84">
                  <c:v>61.212596027495827</c:v>
                </c:pt>
                <c:pt idx="85">
                  <c:v>61.771556323974146</c:v>
                </c:pt>
                <c:pt idx="86">
                  <c:v>61.564342416813915</c:v>
                </c:pt>
                <c:pt idx="87">
                  <c:v>63.4651829133565</c:v>
                </c:pt>
                <c:pt idx="88">
                  <c:v>63.470137865936998</c:v>
                </c:pt>
                <c:pt idx="89">
                  <c:v>67.160855118214499</c:v>
                </c:pt>
                <c:pt idx="90">
                  <c:v>65.946480381440594</c:v>
                </c:pt>
                <c:pt idx="91">
                  <c:v>67.992063286948508</c:v>
                </c:pt>
                <c:pt idx="92">
                  <c:v>66.452033428312504</c:v>
                </c:pt>
                <c:pt idx="93">
                  <c:v>66.148820927006227</c:v>
                </c:pt>
                <c:pt idx="94">
                  <c:v>67.969328298693256</c:v>
                </c:pt>
                <c:pt idx="95">
                  <c:v>66.160983083340142</c:v>
                </c:pt>
                <c:pt idx="96">
                  <c:v>67.268389487896584</c:v>
                </c:pt>
                <c:pt idx="97">
                  <c:v>66.744575358495609</c:v>
                </c:pt>
                <c:pt idx="98">
                  <c:v>67.300494690937413</c:v>
                </c:pt>
                <c:pt idx="99">
                  <c:v>71.058125050704092</c:v>
                </c:pt>
                <c:pt idx="100">
                  <c:v>70.445542478375302</c:v>
                </c:pt>
                <c:pt idx="101">
                  <c:v>69.684063156049731</c:v>
                </c:pt>
                <c:pt idx="102">
                  <c:v>70.638271435822105</c:v>
                </c:pt>
                <c:pt idx="103">
                  <c:v>72.100211921714447</c:v>
                </c:pt>
                <c:pt idx="104">
                  <c:v>70.667584697314567</c:v>
                </c:pt>
                <c:pt idx="105">
                  <c:v>70.15509131720556</c:v>
                </c:pt>
                <c:pt idx="106">
                  <c:v>67.924266277112196</c:v>
                </c:pt>
                <c:pt idx="107">
                  <c:v>65.096220717501751</c:v>
                </c:pt>
                <c:pt idx="108">
                  <c:v>68.06643007096099</c:v>
                </c:pt>
                <c:pt idx="109">
                  <c:v>69.298997897775735</c:v>
                </c:pt>
                <c:pt idx="110">
                  <c:v>69.185084982790627</c:v>
                </c:pt>
                <c:pt idx="111">
                  <c:v>71.154287676728046</c:v>
                </c:pt>
                <c:pt idx="112">
                  <c:v>70.710572948004298</c:v>
                </c:pt>
                <c:pt idx="113">
                  <c:v>69.0697697227356</c:v>
                </c:pt>
                <c:pt idx="114">
                  <c:v>67.543992789446904</c:v>
                </c:pt>
                <c:pt idx="115">
                  <c:v>70.068128074840502</c:v>
                </c:pt>
                <c:pt idx="116">
                  <c:v>72.363045384067206</c:v>
                </c:pt>
                <c:pt idx="117">
                  <c:v>73.616741876602504</c:v>
                </c:pt>
                <c:pt idx="118">
                  <c:v>74.184521648711652</c:v>
                </c:pt>
                <c:pt idx="119">
                  <c:v>76.103992087031983</c:v>
                </c:pt>
                <c:pt idx="120">
                  <c:v>76.152776697344194</c:v>
                </c:pt>
                <c:pt idx="121">
                  <c:v>80.648631248646169</c:v>
                </c:pt>
                <c:pt idx="122">
                  <c:v>80.208503123677133</c:v>
                </c:pt>
                <c:pt idx="123">
                  <c:v>79.705724170325396</c:v>
                </c:pt>
                <c:pt idx="124">
                  <c:v>69.657913245072621</c:v>
                </c:pt>
                <c:pt idx="125">
                  <c:v>70.116474983509647</c:v>
                </c:pt>
                <c:pt idx="126">
                  <c:v>66.6298337850601</c:v>
                </c:pt>
                <c:pt idx="127">
                  <c:v>65.471778926107589</c:v>
                </c:pt>
                <c:pt idx="128">
                  <c:v>64.314553575511624</c:v>
                </c:pt>
                <c:pt idx="129">
                  <c:v>67.729442301121509</c:v>
                </c:pt>
                <c:pt idx="130">
                  <c:v>66.67645198471574</c:v>
                </c:pt>
                <c:pt idx="131">
                  <c:v>67.648182778613673</c:v>
                </c:pt>
                <c:pt idx="132">
                  <c:v>66.868096461975114</c:v>
                </c:pt>
                <c:pt idx="133">
                  <c:v>67.770059313783875</c:v>
                </c:pt>
                <c:pt idx="134">
                  <c:v>68.958831479111012</c:v>
                </c:pt>
                <c:pt idx="135">
                  <c:v>69.029033723218802</c:v>
                </c:pt>
                <c:pt idx="136">
                  <c:v>69.812154204645054</c:v>
                </c:pt>
                <c:pt idx="137">
                  <c:v>70.833358882704715</c:v>
                </c:pt>
                <c:pt idx="138">
                  <c:v>70.087064832721452</c:v>
                </c:pt>
                <c:pt idx="139">
                  <c:v>67.93375122922167</c:v>
                </c:pt>
                <c:pt idx="140">
                  <c:v>68.761610767909843</c:v>
                </c:pt>
                <c:pt idx="141">
                  <c:v>67.805916852269434</c:v>
                </c:pt>
                <c:pt idx="142">
                  <c:v>66.597996302441729</c:v>
                </c:pt>
                <c:pt idx="143">
                  <c:v>66.411074753396719</c:v>
                </c:pt>
                <c:pt idx="144">
                  <c:v>66.581992570522232</c:v>
                </c:pt>
                <c:pt idx="145">
                  <c:v>65.327718141836897</c:v>
                </c:pt>
                <c:pt idx="146">
                  <c:v>64.406776886748148</c:v>
                </c:pt>
                <c:pt idx="147">
                  <c:v>64.727669134809034</c:v>
                </c:pt>
                <c:pt idx="148">
                  <c:v>65.105603680878872</c:v>
                </c:pt>
                <c:pt idx="149">
                  <c:v>67.087586412887077</c:v>
                </c:pt>
                <c:pt idx="150">
                  <c:v>66.689072240439202</c:v>
                </c:pt>
                <c:pt idx="151">
                  <c:v>67.038596125297943</c:v>
                </c:pt>
                <c:pt idx="152">
                  <c:v>66.522307914439054</c:v>
                </c:pt>
                <c:pt idx="153">
                  <c:v>67.168019826662785</c:v>
                </c:pt>
                <c:pt idx="154">
                  <c:v>67.584745787085751</c:v>
                </c:pt>
                <c:pt idx="155">
                  <c:v>65.900869320517003</c:v>
                </c:pt>
                <c:pt idx="156">
                  <c:v>65.488605367134795</c:v>
                </c:pt>
                <c:pt idx="157">
                  <c:v>63.666325941222993</c:v>
                </c:pt>
                <c:pt idx="158">
                  <c:v>65.399743434535623</c:v>
                </c:pt>
                <c:pt idx="159">
                  <c:v>64.398022853887255</c:v>
                </c:pt>
                <c:pt idx="160">
                  <c:v>65.021114515179647</c:v>
                </c:pt>
                <c:pt idx="161">
                  <c:v>63.813506730797819</c:v>
                </c:pt>
                <c:pt idx="162">
                  <c:v>61.429282138173981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3-4578-9C87-502330137C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3.5 Barg'!$A$790:$A$952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'TTF vs 3.5 Barg'!$M$790:$M$952</c:f>
              <c:numCache>
                <c:formatCode>General</c:formatCode>
                <c:ptCount val="163"/>
                <c:pt idx="0">
                  <c:v>68.521259842519697</c:v>
                </c:pt>
                <c:pt idx="1">
                  <c:v>67.798425196850388</c:v>
                </c:pt>
                <c:pt idx="2">
                  <c:v>68.302362204724417</c:v>
                </c:pt>
                <c:pt idx="3">
                  <c:v>67.511811023622045</c:v>
                </c:pt>
                <c:pt idx="4">
                  <c:v>67.674015748031508</c:v>
                </c:pt>
                <c:pt idx="5">
                  <c:v>67.445669291338575</c:v>
                </c:pt>
                <c:pt idx="6">
                  <c:v>68.259842519685037</c:v>
                </c:pt>
                <c:pt idx="7">
                  <c:v>71.496062992125985</c:v>
                </c:pt>
                <c:pt idx="8">
                  <c:v>71.633070866141736</c:v>
                </c:pt>
                <c:pt idx="9">
                  <c:v>70.154330708661419</c:v>
                </c:pt>
                <c:pt idx="10">
                  <c:v>72.905511811023629</c:v>
                </c:pt>
                <c:pt idx="11">
                  <c:v>71.940157480314966</c:v>
                </c:pt>
                <c:pt idx="12">
                  <c:v>72.113385826771662</c:v>
                </c:pt>
                <c:pt idx="13">
                  <c:v>72.67086614173229</c:v>
                </c:pt>
                <c:pt idx="14">
                  <c:v>72.359055118110248</c:v>
                </c:pt>
                <c:pt idx="15">
                  <c:v>71.587401574803152</c:v>
                </c:pt>
                <c:pt idx="16">
                  <c:v>71.144881889763781</c:v>
                </c:pt>
                <c:pt idx="17">
                  <c:v>70.787401574803155</c:v>
                </c:pt>
                <c:pt idx="18">
                  <c:v>69.716535433070874</c:v>
                </c:pt>
                <c:pt idx="19">
                  <c:v>70.044094488188975</c:v>
                </c:pt>
                <c:pt idx="20">
                  <c:v>69.314960629921259</c:v>
                </c:pt>
                <c:pt idx="21">
                  <c:v>69.763779527559052</c:v>
                </c:pt>
                <c:pt idx="22">
                  <c:v>69.908661417322847</c:v>
                </c:pt>
                <c:pt idx="23">
                  <c:v>69.406299212598427</c:v>
                </c:pt>
                <c:pt idx="24">
                  <c:v>70.614173228346459</c:v>
                </c:pt>
                <c:pt idx="25">
                  <c:v>69.908661417322847</c:v>
                </c:pt>
                <c:pt idx="26">
                  <c:v>70.24881889763779</c:v>
                </c:pt>
                <c:pt idx="27">
                  <c:v>71.011023622047247</c:v>
                </c:pt>
                <c:pt idx="28">
                  <c:v>72.420472440944891</c:v>
                </c:pt>
                <c:pt idx="29">
                  <c:v>72.952755905511822</c:v>
                </c:pt>
                <c:pt idx="30">
                  <c:v>70.88188976377954</c:v>
                </c:pt>
                <c:pt idx="31">
                  <c:v>70.091338582677167</c:v>
                </c:pt>
                <c:pt idx="32">
                  <c:v>69.957480314960634</c:v>
                </c:pt>
                <c:pt idx="33">
                  <c:v>70.651968503937013</c:v>
                </c:pt>
                <c:pt idx="34">
                  <c:v>70.642519685039375</c:v>
                </c:pt>
                <c:pt idx="35">
                  <c:v>71.562204724409455</c:v>
                </c:pt>
                <c:pt idx="36">
                  <c:v>72.13858267716536</c:v>
                </c:pt>
                <c:pt idx="37">
                  <c:v>70.614173228346459</c:v>
                </c:pt>
                <c:pt idx="38">
                  <c:v>70.771653543307082</c:v>
                </c:pt>
                <c:pt idx="39">
                  <c:v>68.87401574803151</c:v>
                </c:pt>
                <c:pt idx="40">
                  <c:v>68.571653543307093</c:v>
                </c:pt>
                <c:pt idx="41">
                  <c:v>70.023622047244089</c:v>
                </c:pt>
                <c:pt idx="42">
                  <c:v>68.855118110236234</c:v>
                </c:pt>
                <c:pt idx="43">
                  <c:v>66.259842519685037</c:v>
                </c:pt>
                <c:pt idx="44">
                  <c:v>64.755905511811022</c:v>
                </c:pt>
                <c:pt idx="45">
                  <c:v>63.944881889763785</c:v>
                </c:pt>
                <c:pt idx="46">
                  <c:v>64.406299212598427</c:v>
                </c:pt>
                <c:pt idx="47">
                  <c:v>65.507086614173232</c:v>
                </c:pt>
                <c:pt idx="48">
                  <c:v>64.713385826771656</c:v>
                </c:pt>
                <c:pt idx="49">
                  <c:v>65.110236220472444</c:v>
                </c:pt>
                <c:pt idx="50">
                  <c:v>66.012598425196856</c:v>
                </c:pt>
                <c:pt idx="51">
                  <c:v>65.374803149606308</c:v>
                </c:pt>
                <c:pt idx="52">
                  <c:v>66.055118110236222</c:v>
                </c:pt>
                <c:pt idx="53">
                  <c:v>66.894488188976382</c:v>
                </c:pt>
                <c:pt idx="54">
                  <c:v>66.343307086614175</c:v>
                </c:pt>
                <c:pt idx="55">
                  <c:v>66.606299212598429</c:v>
                </c:pt>
                <c:pt idx="56">
                  <c:v>67.861417322834654</c:v>
                </c:pt>
                <c:pt idx="57">
                  <c:v>67.952755905511822</c:v>
                </c:pt>
                <c:pt idx="58">
                  <c:v>68.346456692913392</c:v>
                </c:pt>
                <c:pt idx="59">
                  <c:v>68.149606299212607</c:v>
                </c:pt>
                <c:pt idx="60">
                  <c:v>68.7007874015748</c:v>
                </c:pt>
                <c:pt idx="61">
                  <c:v>68.87401574803151</c:v>
                </c:pt>
                <c:pt idx="62">
                  <c:v>68.653543307086622</c:v>
                </c:pt>
                <c:pt idx="63">
                  <c:v>70.220472440944889</c:v>
                </c:pt>
                <c:pt idx="64">
                  <c:v>69.448818897637793</c:v>
                </c:pt>
                <c:pt idx="65">
                  <c:v>70.685039370078741</c:v>
                </c:pt>
                <c:pt idx="66">
                  <c:v>65.902362204724412</c:v>
                </c:pt>
                <c:pt idx="67">
                  <c:v>61.894488188976375</c:v>
                </c:pt>
                <c:pt idx="68">
                  <c:v>60.792125984251967</c:v>
                </c:pt>
                <c:pt idx="69">
                  <c:v>59.803149606299215</c:v>
                </c:pt>
                <c:pt idx="70">
                  <c:v>62.047244094488192</c:v>
                </c:pt>
                <c:pt idx="71">
                  <c:v>60.658267716535434</c:v>
                </c:pt>
                <c:pt idx="72">
                  <c:v>62.028346456692915</c:v>
                </c:pt>
                <c:pt idx="73">
                  <c:v>62.818897637795274</c:v>
                </c:pt>
                <c:pt idx="74">
                  <c:v>61.976377952755911</c:v>
                </c:pt>
                <c:pt idx="75">
                  <c:v>62.555905511811027</c:v>
                </c:pt>
                <c:pt idx="76">
                  <c:v>64.664566929133869</c:v>
                </c:pt>
                <c:pt idx="77">
                  <c:v>64.666141732283464</c:v>
                </c:pt>
                <c:pt idx="78">
                  <c:v>62.952755905511815</c:v>
                </c:pt>
                <c:pt idx="79">
                  <c:v>64.803149606299215</c:v>
                </c:pt>
                <c:pt idx="80">
                  <c:v>63.45669291338583</c:v>
                </c:pt>
                <c:pt idx="81">
                  <c:v>64.327559055118115</c:v>
                </c:pt>
                <c:pt idx="82">
                  <c:v>64.516535433070871</c:v>
                </c:pt>
                <c:pt idx="83">
                  <c:v>63.656692913385832</c:v>
                </c:pt>
                <c:pt idx="84">
                  <c:v>62.666141732283471</c:v>
                </c:pt>
                <c:pt idx="85">
                  <c:v>60.236220472440948</c:v>
                </c:pt>
                <c:pt idx="86">
                  <c:v>60.023622047244096</c:v>
                </c:pt>
                <c:pt idx="87">
                  <c:v>59.406299212598434</c:v>
                </c:pt>
                <c:pt idx="88">
                  <c:v>58.217322834645671</c:v>
                </c:pt>
                <c:pt idx="89">
                  <c:v>59.559055118110237</c:v>
                </c:pt>
                <c:pt idx="90">
                  <c:v>59.00787401574803</c:v>
                </c:pt>
                <c:pt idx="91">
                  <c:v>61.083464566929138</c:v>
                </c:pt>
                <c:pt idx="92">
                  <c:v>62.047244094488192</c:v>
                </c:pt>
                <c:pt idx="93">
                  <c:v>63.122834645669293</c:v>
                </c:pt>
                <c:pt idx="94">
                  <c:v>64.603149606299226</c:v>
                </c:pt>
                <c:pt idx="95">
                  <c:v>64.099212598425197</c:v>
                </c:pt>
                <c:pt idx="96">
                  <c:v>63.303937007874019</c:v>
                </c:pt>
                <c:pt idx="97">
                  <c:v>63.855118110236226</c:v>
                </c:pt>
                <c:pt idx="98">
                  <c:v>64.18897637795277</c:v>
                </c:pt>
                <c:pt idx="99">
                  <c:v>64.35748031496064</c:v>
                </c:pt>
                <c:pt idx="100">
                  <c:v>64.316535433070868</c:v>
                </c:pt>
                <c:pt idx="101">
                  <c:v>63.853543307086625</c:v>
                </c:pt>
                <c:pt idx="102">
                  <c:v>63.551181102362207</c:v>
                </c:pt>
                <c:pt idx="103">
                  <c:v>63.212598425196852</c:v>
                </c:pt>
                <c:pt idx="104">
                  <c:v>63.393700787401578</c:v>
                </c:pt>
                <c:pt idx="105">
                  <c:v>64.491338582677173</c:v>
                </c:pt>
                <c:pt idx="106">
                  <c:v>63.217322834645671</c:v>
                </c:pt>
                <c:pt idx="107">
                  <c:v>62.579527559055123</c:v>
                </c:pt>
                <c:pt idx="108">
                  <c:v>61.409448818897637</c:v>
                </c:pt>
                <c:pt idx="109">
                  <c:v>62.29133858267717</c:v>
                </c:pt>
                <c:pt idx="110">
                  <c:v>61.806299212598432</c:v>
                </c:pt>
                <c:pt idx="111">
                  <c:v>62.138582677165353</c:v>
                </c:pt>
                <c:pt idx="112">
                  <c:v>62.617322834645677</c:v>
                </c:pt>
                <c:pt idx="113">
                  <c:v>63.59055118110237</c:v>
                </c:pt>
                <c:pt idx="114">
                  <c:v>63.302362204724417</c:v>
                </c:pt>
                <c:pt idx="115">
                  <c:v>65.826771653543304</c:v>
                </c:pt>
                <c:pt idx="116">
                  <c:v>65.595275590551182</c:v>
                </c:pt>
                <c:pt idx="117">
                  <c:v>70.244094488188978</c:v>
                </c:pt>
                <c:pt idx="118">
                  <c:v>70.524409448818901</c:v>
                </c:pt>
                <c:pt idx="119">
                  <c:v>73.078740157480325</c:v>
                </c:pt>
                <c:pt idx="120">
                  <c:v>73.503937007874015</c:v>
                </c:pt>
                <c:pt idx="121">
                  <c:v>75.940157480314966</c:v>
                </c:pt>
                <c:pt idx="122">
                  <c:v>73.456692913385822</c:v>
                </c:pt>
                <c:pt idx="123">
                  <c:v>68.149606299212607</c:v>
                </c:pt>
                <c:pt idx="124">
                  <c:v>64.18897637795277</c:v>
                </c:pt>
                <c:pt idx="125">
                  <c:v>64.737007874015745</c:v>
                </c:pt>
                <c:pt idx="126">
                  <c:v>64.296062992125982</c:v>
                </c:pt>
                <c:pt idx="127">
                  <c:v>64.645669291338592</c:v>
                </c:pt>
                <c:pt idx="128">
                  <c:v>64.601574803149617</c:v>
                </c:pt>
                <c:pt idx="129">
                  <c:v>63.655118110236224</c:v>
                </c:pt>
                <c:pt idx="130">
                  <c:v>65.288188976377953</c:v>
                </c:pt>
                <c:pt idx="131">
                  <c:v>64.88976377952757</c:v>
                </c:pt>
                <c:pt idx="132">
                  <c:v>64.703937007874018</c:v>
                </c:pt>
                <c:pt idx="133">
                  <c:v>66.034645669291336</c:v>
                </c:pt>
                <c:pt idx="134">
                  <c:v>66.562204724409455</c:v>
                </c:pt>
                <c:pt idx="135">
                  <c:v>67.157480314960637</c:v>
                </c:pt>
                <c:pt idx="136">
                  <c:v>65.377952755905511</c:v>
                </c:pt>
                <c:pt idx="137">
                  <c:v>66.185826771653538</c:v>
                </c:pt>
                <c:pt idx="138">
                  <c:v>64.590551181102356</c:v>
                </c:pt>
                <c:pt idx="139">
                  <c:v>64.779527559055126</c:v>
                </c:pt>
                <c:pt idx="140">
                  <c:v>64.937007874015748</c:v>
                </c:pt>
                <c:pt idx="141">
                  <c:v>65.461417322834649</c:v>
                </c:pt>
                <c:pt idx="142">
                  <c:v>65.858267716535437</c:v>
                </c:pt>
                <c:pt idx="143">
                  <c:v>66.941732283464574</c:v>
                </c:pt>
                <c:pt idx="144">
                  <c:v>66.390551181102367</c:v>
                </c:pt>
                <c:pt idx="145">
                  <c:v>66.760629921259849</c:v>
                </c:pt>
                <c:pt idx="146">
                  <c:v>66.941732283464574</c:v>
                </c:pt>
                <c:pt idx="147">
                  <c:v>65.574803149606296</c:v>
                </c:pt>
                <c:pt idx="148">
                  <c:v>66.806299212598432</c:v>
                </c:pt>
                <c:pt idx="149">
                  <c:v>68.988976377952753</c:v>
                </c:pt>
                <c:pt idx="150">
                  <c:v>68.629921259842519</c:v>
                </c:pt>
                <c:pt idx="151">
                  <c:v>67.933858267716545</c:v>
                </c:pt>
                <c:pt idx="152">
                  <c:v>64.981102362204723</c:v>
                </c:pt>
                <c:pt idx="153">
                  <c:v>64.58267716535434</c:v>
                </c:pt>
                <c:pt idx="154">
                  <c:v>64.097637795275588</c:v>
                </c:pt>
                <c:pt idx="155">
                  <c:v>63.614173228346459</c:v>
                </c:pt>
                <c:pt idx="156">
                  <c:v>63.724409448818896</c:v>
                </c:pt>
                <c:pt idx="157">
                  <c:v>62.748031496062993</c:v>
                </c:pt>
                <c:pt idx="158">
                  <c:v>63.1496062992126</c:v>
                </c:pt>
                <c:pt idx="159">
                  <c:v>62.047244094488192</c:v>
                </c:pt>
                <c:pt idx="160">
                  <c:v>61.516535433070871</c:v>
                </c:pt>
                <c:pt idx="161">
                  <c:v>61.940157480314966</c:v>
                </c:pt>
                <c:pt idx="162">
                  <c:v>61.012598425196856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3-4578-9C87-50233013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817664"/>
        <c:axId val="610818144"/>
      </c:lineChart>
      <c:dateAx>
        <c:axId val="610817664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8144"/>
        <c:crosses val="autoZero"/>
        <c:auto val="1"/>
        <c:lblOffset val="100"/>
        <c:baseTimeUnit val="days"/>
      </c:dateAx>
      <c:valAx>
        <c:axId val="610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'JKM vs 380'!$I$790:$I$952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'JKM vs 380'!$J$790:$J$952</c:f>
              <c:numCache>
                <c:formatCode>General</c:formatCode>
                <c:ptCount val="163"/>
                <c:pt idx="0">
                  <c:v>82.591999999999999</c:v>
                </c:pt>
                <c:pt idx="1">
                  <c:v>83.403999999999996</c:v>
                </c:pt>
                <c:pt idx="2">
                  <c:v>83.287999999999997</c:v>
                </c:pt>
                <c:pt idx="3">
                  <c:v>82.852999999999994</c:v>
                </c:pt>
                <c:pt idx="4">
                  <c:v>82.765999999999991</c:v>
                </c:pt>
                <c:pt idx="5">
                  <c:v>82.504999999999995</c:v>
                </c:pt>
                <c:pt idx="6">
                  <c:v>82.301999999999992</c:v>
                </c:pt>
                <c:pt idx="7">
                  <c:v>82.09899999999999</c:v>
                </c:pt>
                <c:pt idx="8">
                  <c:v>82.012</c:v>
                </c:pt>
                <c:pt idx="9">
                  <c:v>81.98299999999999</c:v>
                </c:pt>
                <c:pt idx="10">
                  <c:v>81.9482</c:v>
                </c:pt>
                <c:pt idx="11">
                  <c:v>79.720999999999989</c:v>
                </c:pt>
                <c:pt idx="12">
                  <c:v>79.923999999999992</c:v>
                </c:pt>
                <c:pt idx="13">
                  <c:v>79.923999999999992</c:v>
                </c:pt>
                <c:pt idx="14">
                  <c:v>83.578000000000003</c:v>
                </c:pt>
                <c:pt idx="15">
                  <c:v>81.867000000000004</c:v>
                </c:pt>
                <c:pt idx="16">
                  <c:v>81.054999999999993</c:v>
                </c:pt>
                <c:pt idx="17">
                  <c:v>81.837999999999994</c:v>
                </c:pt>
                <c:pt idx="18">
                  <c:v>81.315999999999988</c:v>
                </c:pt>
                <c:pt idx="19">
                  <c:v>81.113</c:v>
                </c:pt>
                <c:pt idx="20">
                  <c:v>82.911000000000001</c:v>
                </c:pt>
                <c:pt idx="21">
                  <c:v>82.504999999999995</c:v>
                </c:pt>
                <c:pt idx="22">
                  <c:v>83.751999999999995</c:v>
                </c:pt>
                <c:pt idx="23">
                  <c:v>83.548999999999992</c:v>
                </c:pt>
                <c:pt idx="24">
                  <c:v>84.070999999999998</c:v>
                </c:pt>
                <c:pt idx="25">
                  <c:v>83.694000000000003</c:v>
                </c:pt>
                <c:pt idx="26">
                  <c:v>84.186999999999998</c:v>
                </c:pt>
                <c:pt idx="27">
                  <c:v>85.405000000000001</c:v>
                </c:pt>
                <c:pt idx="28">
                  <c:v>85.781999999999996</c:v>
                </c:pt>
                <c:pt idx="29">
                  <c:v>86.361999999999995</c:v>
                </c:pt>
                <c:pt idx="30">
                  <c:v>86.536000000000001</c:v>
                </c:pt>
                <c:pt idx="31">
                  <c:v>86.623000000000005</c:v>
                </c:pt>
                <c:pt idx="32">
                  <c:v>86.71</c:v>
                </c:pt>
                <c:pt idx="33">
                  <c:v>86.71</c:v>
                </c:pt>
                <c:pt idx="34">
                  <c:v>84.39</c:v>
                </c:pt>
                <c:pt idx="35">
                  <c:v>81.867000000000004</c:v>
                </c:pt>
                <c:pt idx="36">
                  <c:v>82.649999999999991</c:v>
                </c:pt>
                <c:pt idx="37">
                  <c:v>82.215000000000003</c:v>
                </c:pt>
                <c:pt idx="38">
                  <c:v>83.143000000000001</c:v>
                </c:pt>
                <c:pt idx="39">
                  <c:v>80.358999999999995</c:v>
                </c:pt>
                <c:pt idx="40">
                  <c:v>78.242000000000004</c:v>
                </c:pt>
                <c:pt idx="41">
                  <c:v>81.113</c:v>
                </c:pt>
                <c:pt idx="42">
                  <c:v>80.33</c:v>
                </c:pt>
                <c:pt idx="43">
                  <c:v>80.997</c:v>
                </c:pt>
                <c:pt idx="44">
                  <c:v>80.213999999999999</c:v>
                </c:pt>
                <c:pt idx="45">
                  <c:v>79.634</c:v>
                </c:pt>
                <c:pt idx="46">
                  <c:v>79.402000000000001</c:v>
                </c:pt>
                <c:pt idx="47">
                  <c:v>79.807999999999993</c:v>
                </c:pt>
                <c:pt idx="48">
                  <c:v>79.807999999999993</c:v>
                </c:pt>
                <c:pt idx="49">
                  <c:v>79.402000000000001</c:v>
                </c:pt>
                <c:pt idx="50">
                  <c:v>79.373000000000005</c:v>
                </c:pt>
                <c:pt idx="51">
                  <c:v>79.256999999999991</c:v>
                </c:pt>
                <c:pt idx="52">
                  <c:v>79.135199999999998</c:v>
                </c:pt>
                <c:pt idx="53">
                  <c:v>76.444000000000003</c:v>
                </c:pt>
                <c:pt idx="54">
                  <c:v>76.009</c:v>
                </c:pt>
                <c:pt idx="55">
                  <c:v>79.778999999999996</c:v>
                </c:pt>
                <c:pt idx="56">
                  <c:v>78.47399999999999</c:v>
                </c:pt>
                <c:pt idx="57">
                  <c:v>77.632999999999996</c:v>
                </c:pt>
                <c:pt idx="58">
                  <c:v>77.632999999999996</c:v>
                </c:pt>
                <c:pt idx="59">
                  <c:v>76.27</c:v>
                </c:pt>
                <c:pt idx="60">
                  <c:v>76.559999999999988</c:v>
                </c:pt>
                <c:pt idx="61">
                  <c:v>76.415000000000006</c:v>
                </c:pt>
                <c:pt idx="62">
                  <c:v>75.893000000000001</c:v>
                </c:pt>
                <c:pt idx="63">
                  <c:v>75.834999999999994</c:v>
                </c:pt>
                <c:pt idx="64">
                  <c:v>76.704999999999998</c:v>
                </c:pt>
                <c:pt idx="65">
                  <c:v>76.472999999999999</c:v>
                </c:pt>
                <c:pt idx="66">
                  <c:v>75.864000000000004</c:v>
                </c:pt>
                <c:pt idx="67">
                  <c:v>74.906999999999996</c:v>
                </c:pt>
                <c:pt idx="68">
                  <c:v>74.094999999999999</c:v>
                </c:pt>
                <c:pt idx="69">
                  <c:v>74.065999999999988</c:v>
                </c:pt>
                <c:pt idx="70">
                  <c:v>73.573000000000008</c:v>
                </c:pt>
                <c:pt idx="71">
                  <c:v>73.108999999999995</c:v>
                </c:pt>
                <c:pt idx="72">
                  <c:v>72.760999999999996</c:v>
                </c:pt>
                <c:pt idx="73">
                  <c:v>72.616</c:v>
                </c:pt>
                <c:pt idx="74">
                  <c:v>72.279600000000002</c:v>
                </c:pt>
                <c:pt idx="75">
                  <c:v>68.787999999999997</c:v>
                </c:pt>
                <c:pt idx="76">
                  <c:v>70.093000000000004</c:v>
                </c:pt>
                <c:pt idx="77">
                  <c:v>70.093000000000004</c:v>
                </c:pt>
                <c:pt idx="78">
                  <c:v>70.093000000000004</c:v>
                </c:pt>
                <c:pt idx="79">
                  <c:v>68.265999999999991</c:v>
                </c:pt>
                <c:pt idx="80">
                  <c:v>67.628</c:v>
                </c:pt>
                <c:pt idx="81">
                  <c:v>66.728999999999999</c:v>
                </c:pt>
                <c:pt idx="82">
                  <c:v>65.366</c:v>
                </c:pt>
                <c:pt idx="83">
                  <c:v>65.423999999999992</c:v>
                </c:pt>
                <c:pt idx="84">
                  <c:v>65.046999999999997</c:v>
                </c:pt>
                <c:pt idx="85">
                  <c:v>65.046999999999997</c:v>
                </c:pt>
                <c:pt idx="86">
                  <c:v>65.307999999999993</c:v>
                </c:pt>
                <c:pt idx="87">
                  <c:v>65.307999999999993</c:v>
                </c:pt>
                <c:pt idx="88">
                  <c:v>65.307999999999993</c:v>
                </c:pt>
                <c:pt idx="89">
                  <c:v>65.626999999999995</c:v>
                </c:pt>
                <c:pt idx="90">
                  <c:v>66.177999999999997</c:v>
                </c:pt>
                <c:pt idx="91">
                  <c:v>66.41</c:v>
                </c:pt>
                <c:pt idx="92">
                  <c:v>66.497</c:v>
                </c:pt>
                <c:pt idx="93">
                  <c:v>66.35199999999999</c:v>
                </c:pt>
                <c:pt idx="94">
                  <c:v>66.468000000000004</c:v>
                </c:pt>
                <c:pt idx="95">
                  <c:v>66.554999999999993</c:v>
                </c:pt>
                <c:pt idx="96">
                  <c:v>66.688399999999987</c:v>
                </c:pt>
                <c:pt idx="97">
                  <c:v>68.991</c:v>
                </c:pt>
                <c:pt idx="98">
                  <c:v>69.396999999999991</c:v>
                </c:pt>
                <c:pt idx="99">
                  <c:v>72.587000000000003</c:v>
                </c:pt>
                <c:pt idx="100">
                  <c:v>72.384</c:v>
                </c:pt>
                <c:pt idx="101">
                  <c:v>71.63</c:v>
                </c:pt>
                <c:pt idx="102">
                  <c:v>72.412999999999997</c:v>
                </c:pt>
                <c:pt idx="103">
                  <c:v>72.412999999999997</c:v>
                </c:pt>
                <c:pt idx="104">
                  <c:v>72.470999999999989</c:v>
                </c:pt>
                <c:pt idx="105">
                  <c:v>72.296999999999997</c:v>
                </c:pt>
                <c:pt idx="106">
                  <c:v>71.310999999999993</c:v>
                </c:pt>
                <c:pt idx="107">
                  <c:v>70.498999999999995</c:v>
                </c:pt>
                <c:pt idx="108">
                  <c:v>71.34</c:v>
                </c:pt>
                <c:pt idx="109">
                  <c:v>71.513999999999996</c:v>
                </c:pt>
                <c:pt idx="110">
                  <c:v>71.745999999999995</c:v>
                </c:pt>
                <c:pt idx="111">
                  <c:v>72.006999999999991</c:v>
                </c:pt>
                <c:pt idx="112">
                  <c:v>72.180999999999997</c:v>
                </c:pt>
                <c:pt idx="113">
                  <c:v>72.152000000000001</c:v>
                </c:pt>
                <c:pt idx="114">
                  <c:v>71.977999999999994</c:v>
                </c:pt>
                <c:pt idx="115">
                  <c:v>72.180999999999997</c:v>
                </c:pt>
                <c:pt idx="116">
                  <c:v>72.268000000000001</c:v>
                </c:pt>
                <c:pt idx="117">
                  <c:v>72.523199999999989</c:v>
                </c:pt>
                <c:pt idx="118">
                  <c:v>78.793000000000006</c:v>
                </c:pt>
                <c:pt idx="119">
                  <c:v>81.228999999999999</c:v>
                </c:pt>
                <c:pt idx="120">
                  <c:v>80.504000000000005</c:v>
                </c:pt>
                <c:pt idx="121">
                  <c:v>80.504000000000005</c:v>
                </c:pt>
                <c:pt idx="122">
                  <c:v>82.679000000000002</c:v>
                </c:pt>
                <c:pt idx="123">
                  <c:v>83.868000000000009</c:v>
                </c:pt>
                <c:pt idx="124">
                  <c:v>78.415999999999997</c:v>
                </c:pt>
                <c:pt idx="125">
                  <c:v>78.531999999999996</c:v>
                </c:pt>
                <c:pt idx="126">
                  <c:v>77.284999999999997</c:v>
                </c:pt>
                <c:pt idx="127">
                  <c:v>76.531000000000006</c:v>
                </c:pt>
                <c:pt idx="128">
                  <c:v>76.125</c:v>
                </c:pt>
                <c:pt idx="129">
                  <c:v>76.009</c:v>
                </c:pt>
                <c:pt idx="130">
                  <c:v>76.356999999999999</c:v>
                </c:pt>
                <c:pt idx="131">
                  <c:v>76.328000000000003</c:v>
                </c:pt>
                <c:pt idx="132">
                  <c:v>76.328000000000003</c:v>
                </c:pt>
                <c:pt idx="133">
                  <c:v>75.951000000000008</c:v>
                </c:pt>
                <c:pt idx="134">
                  <c:v>76.066999999999993</c:v>
                </c:pt>
                <c:pt idx="135">
                  <c:v>76.066999999999993</c:v>
                </c:pt>
                <c:pt idx="136">
                  <c:v>76.125</c:v>
                </c:pt>
                <c:pt idx="137">
                  <c:v>76.066999999999993</c:v>
                </c:pt>
                <c:pt idx="138">
                  <c:v>76.066999999999993</c:v>
                </c:pt>
                <c:pt idx="139">
                  <c:v>76.009</c:v>
                </c:pt>
                <c:pt idx="140">
                  <c:v>71.948999999999998</c:v>
                </c:pt>
                <c:pt idx="141">
                  <c:v>70.643999999999991</c:v>
                </c:pt>
                <c:pt idx="142">
                  <c:v>69.599999999999994</c:v>
                </c:pt>
                <c:pt idx="143">
                  <c:v>69.483999999999995</c:v>
                </c:pt>
                <c:pt idx="144">
                  <c:v>70.006</c:v>
                </c:pt>
                <c:pt idx="145">
                  <c:v>69.194000000000003</c:v>
                </c:pt>
                <c:pt idx="146">
                  <c:v>68.903999999999996</c:v>
                </c:pt>
                <c:pt idx="147">
                  <c:v>68.875</c:v>
                </c:pt>
                <c:pt idx="148">
                  <c:v>69.165000000000006</c:v>
                </c:pt>
                <c:pt idx="149">
                  <c:v>69.599999999999994</c:v>
                </c:pt>
                <c:pt idx="150">
                  <c:v>69.831999999999994</c:v>
                </c:pt>
                <c:pt idx="151">
                  <c:v>69.831999999999994</c:v>
                </c:pt>
                <c:pt idx="152">
                  <c:v>69.599999999999994</c:v>
                </c:pt>
                <c:pt idx="153">
                  <c:v>69.629000000000005</c:v>
                </c:pt>
                <c:pt idx="154">
                  <c:v>69.542000000000002</c:v>
                </c:pt>
                <c:pt idx="155">
                  <c:v>69.194000000000003</c:v>
                </c:pt>
                <c:pt idx="156">
                  <c:v>69.251999999999995</c:v>
                </c:pt>
                <c:pt idx="157">
                  <c:v>69.194000000000003</c:v>
                </c:pt>
                <c:pt idx="158">
                  <c:v>69.222999999999999</c:v>
                </c:pt>
                <c:pt idx="159">
                  <c:v>69.165000000000006</c:v>
                </c:pt>
                <c:pt idx="160">
                  <c:v>69.194000000000003</c:v>
                </c:pt>
                <c:pt idx="161">
                  <c:v>69.078000000000003</c:v>
                </c:pt>
                <c:pt idx="162">
                  <c:v>68.979399999999998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0-4F2B-98A5-D7FFA4A6A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'JKM vs 380'!$I$790:$I$952</c:f>
              <c:numCache>
                <c:formatCode>dd\.mm\.yyyy</c:formatCode>
                <c:ptCount val="163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45663</c:v>
                </c:pt>
                <c:pt idx="4">
                  <c:v>45664</c:v>
                </c:pt>
                <c:pt idx="5">
                  <c:v>45665</c:v>
                </c:pt>
                <c:pt idx="6">
                  <c:v>45666</c:v>
                </c:pt>
                <c:pt idx="7">
                  <c:v>45667</c:v>
                </c:pt>
                <c:pt idx="8">
                  <c:v>45670</c:v>
                </c:pt>
                <c:pt idx="9">
                  <c:v>45671</c:v>
                </c:pt>
                <c:pt idx="10">
                  <c:v>45672</c:v>
                </c:pt>
                <c:pt idx="11">
                  <c:v>45673</c:v>
                </c:pt>
                <c:pt idx="12">
                  <c:v>45674</c:v>
                </c:pt>
                <c:pt idx="13">
                  <c:v>45677</c:v>
                </c:pt>
                <c:pt idx="14">
                  <c:v>45678</c:v>
                </c:pt>
                <c:pt idx="15">
                  <c:v>45679</c:v>
                </c:pt>
                <c:pt idx="16">
                  <c:v>45680</c:v>
                </c:pt>
                <c:pt idx="17">
                  <c:v>45681</c:v>
                </c:pt>
                <c:pt idx="18">
                  <c:v>45684</c:v>
                </c:pt>
                <c:pt idx="19">
                  <c:v>45685</c:v>
                </c:pt>
                <c:pt idx="20">
                  <c:v>45686</c:v>
                </c:pt>
                <c:pt idx="21">
                  <c:v>45687</c:v>
                </c:pt>
                <c:pt idx="22">
                  <c:v>45688</c:v>
                </c:pt>
                <c:pt idx="23">
                  <c:v>45691</c:v>
                </c:pt>
                <c:pt idx="24">
                  <c:v>45692</c:v>
                </c:pt>
                <c:pt idx="25">
                  <c:v>45693</c:v>
                </c:pt>
                <c:pt idx="26">
                  <c:v>45694</c:v>
                </c:pt>
                <c:pt idx="27">
                  <c:v>45695</c:v>
                </c:pt>
                <c:pt idx="28">
                  <c:v>45698</c:v>
                </c:pt>
                <c:pt idx="29">
                  <c:v>45699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45705</c:v>
                </c:pt>
                <c:pt idx="34">
                  <c:v>45706</c:v>
                </c:pt>
                <c:pt idx="35">
                  <c:v>45707</c:v>
                </c:pt>
                <c:pt idx="36">
                  <c:v>45708</c:v>
                </c:pt>
                <c:pt idx="37">
                  <c:v>45709</c:v>
                </c:pt>
                <c:pt idx="38">
                  <c:v>45712</c:v>
                </c:pt>
                <c:pt idx="39">
                  <c:v>45713</c:v>
                </c:pt>
                <c:pt idx="40">
                  <c:v>45714</c:v>
                </c:pt>
                <c:pt idx="41">
                  <c:v>45715</c:v>
                </c:pt>
                <c:pt idx="42">
                  <c:v>45716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45726</c:v>
                </c:pt>
                <c:pt idx="49">
                  <c:v>45727</c:v>
                </c:pt>
                <c:pt idx="50">
                  <c:v>45728</c:v>
                </c:pt>
                <c:pt idx="51">
                  <c:v>45729</c:v>
                </c:pt>
                <c:pt idx="52">
                  <c:v>45730</c:v>
                </c:pt>
                <c:pt idx="53">
                  <c:v>45733</c:v>
                </c:pt>
                <c:pt idx="54">
                  <c:v>45734</c:v>
                </c:pt>
                <c:pt idx="55">
                  <c:v>45735</c:v>
                </c:pt>
                <c:pt idx="56">
                  <c:v>45736</c:v>
                </c:pt>
                <c:pt idx="57">
                  <c:v>45737</c:v>
                </c:pt>
                <c:pt idx="58">
                  <c:v>45740</c:v>
                </c:pt>
                <c:pt idx="59">
                  <c:v>45741</c:v>
                </c:pt>
                <c:pt idx="60">
                  <c:v>45742</c:v>
                </c:pt>
                <c:pt idx="61">
                  <c:v>45743</c:v>
                </c:pt>
                <c:pt idx="62">
                  <c:v>45744</c:v>
                </c:pt>
                <c:pt idx="63">
                  <c:v>45747</c:v>
                </c:pt>
                <c:pt idx="64">
                  <c:v>45748</c:v>
                </c:pt>
                <c:pt idx="65">
                  <c:v>45749</c:v>
                </c:pt>
                <c:pt idx="66">
                  <c:v>45750</c:v>
                </c:pt>
                <c:pt idx="67">
                  <c:v>45751</c:v>
                </c:pt>
                <c:pt idx="68">
                  <c:v>45754</c:v>
                </c:pt>
                <c:pt idx="69">
                  <c:v>45755</c:v>
                </c:pt>
                <c:pt idx="70">
                  <c:v>45756</c:v>
                </c:pt>
                <c:pt idx="71">
                  <c:v>45757</c:v>
                </c:pt>
                <c:pt idx="72">
                  <c:v>45758</c:v>
                </c:pt>
                <c:pt idx="73">
                  <c:v>45761</c:v>
                </c:pt>
                <c:pt idx="74">
                  <c:v>45762</c:v>
                </c:pt>
                <c:pt idx="75">
                  <c:v>45763</c:v>
                </c:pt>
                <c:pt idx="76">
                  <c:v>45764</c:v>
                </c:pt>
                <c:pt idx="77">
                  <c:v>45765</c:v>
                </c:pt>
                <c:pt idx="78">
                  <c:v>45768</c:v>
                </c:pt>
                <c:pt idx="79">
                  <c:v>45769</c:v>
                </c:pt>
                <c:pt idx="80">
                  <c:v>45770</c:v>
                </c:pt>
                <c:pt idx="81">
                  <c:v>45771</c:v>
                </c:pt>
                <c:pt idx="82">
                  <c:v>45772</c:v>
                </c:pt>
                <c:pt idx="83">
                  <c:v>45775</c:v>
                </c:pt>
                <c:pt idx="84">
                  <c:v>45776</c:v>
                </c:pt>
                <c:pt idx="85">
                  <c:v>45777</c:v>
                </c:pt>
                <c:pt idx="86">
                  <c:v>45778</c:v>
                </c:pt>
                <c:pt idx="87">
                  <c:v>45779</c:v>
                </c:pt>
                <c:pt idx="88">
                  <c:v>45782</c:v>
                </c:pt>
                <c:pt idx="89">
                  <c:v>45783</c:v>
                </c:pt>
                <c:pt idx="90">
                  <c:v>45784</c:v>
                </c:pt>
                <c:pt idx="91">
                  <c:v>45785</c:v>
                </c:pt>
                <c:pt idx="92">
                  <c:v>45786</c:v>
                </c:pt>
                <c:pt idx="93">
                  <c:v>45789</c:v>
                </c:pt>
                <c:pt idx="94">
                  <c:v>45790</c:v>
                </c:pt>
                <c:pt idx="95">
                  <c:v>45791</c:v>
                </c:pt>
                <c:pt idx="96">
                  <c:v>45792</c:v>
                </c:pt>
                <c:pt idx="97">
                  <c:v>45793</c:v>
                </c:pt>
                <c:pt idx="98">
                  <c:v>45796</c:v>
                </c:pt>
                <c:pt idx="99">
                  <c:v>45797</c:v>
                </c:pt>
                <c:pt idx="100">
                  <c:v>45798</c:v>
                </c:pt>
                <c:pt idx="101">
                  <c:v>45799</c:v>
                </c:pt>
                <c:pt idx="102">
                  <c:v>45800</c:v>
                </c:pt>
                <c:pt idx="103">
                  <c:v>45803</c:v>
                </c:pt>
                <c:pt idx="104">
                  <c:v>45804</c:v>
                </c:pt>
                <c:pt idx="105">
                  <c:v>45805</c:v>
                </c:pt>
                <c:pt idx="106">
                  <c:v>45806</c:v>
                </c:pt>
                <c:pt idx="107">
                  <c:v>45807</c:v>
                </c:pt>
                <c:pt idx="108">
                  <c:v>45810</c:v>
                </c:pt>
                <c:pt idx="109">
                  <c:v>45811</c:v>
                </c:pt>
                <c:pt idx="110">
                  <c:v>45812</c:v>
                </c:pt>
                <c:pt idx="111">
                  <c:v>45813</c:v>
                </c:pt>
                <c:pt idx="112">
                  <c:v>45814</c:v>
                </c:pt>
                <c:pt idx="113">
                  <c:v>45817</c:v>
                </c:pt>
                <c:pt idx="114">
                  <c:v>45818</c:v>
                </c:pt>
                <c:pt idx="115">
                  <c:v>45819</c:v>
                </c:pt>
                <c:pt idx="116">
                  <c:v>45820</c:v>
                </c:pt>
                <c:pt idx="117">
                  <c:v>45821</c:v>
                </c:pt>
                <c:pt idx="118">
                  <c:v>45824</c:v>
                </c:pt>
                <c:pt idx="119">
                  <c:v>45825</c:v>
                </c:pt>
                <c:pt idx="120">
                  <c:v>45826</c:v>
                </c:pt>
                <c:pt idx="121">
                  <c:v>45827</c:v>
                </c:pt>
                <c:pt idx="122">
                  <c:v>45828</c:v>
                </c:pt>
                <c:pt idx="123">
                  <c:v>45831</c:v>
                </c:pt>
                <c:pt idx="124">
                  <c:v>45832</c:v>
                </c:pt>
                <c:pt idx="125">
                  <c:v>45833</c:v>
                </c:pt>
                <c:pt idx="126">
                  <c:v>45834</c:v>
                </c:pt>
                <c:pt idx="127">
                  <c:v>45835</c:v>
                </c:pt>
                <c:pt idx="128">
                  <c:v>45838</c:v>
                </c:pt>
                <c:pt idx="129">
                  <c:v>45839</c:v>
                </c:pt>
                <c:pt idx="130">
                  <c:v>45840</c:v>
                </c:pt>
                <c:pt idx="131">
                  <c:v>45841</c:v>
                </c:pt>
                <c:pt idx="132">
                  <c:v>45842</c:v>
                </c:pt>
                <c:pt idx="133">
                  <c:v>45845</c:v>
                </c:pt>
                <c:pt idx="134">
                  <c:v>45846</c:v>
                </c:pt>
                <c:pt idx="135">
                  <c:v>45847</c:v>
                </c:pt>
                <c:pt idx="136">
                  <c:v>45848</c:v>
                </c:pt>
                <c:pt idx="137">
                  <c:v>45849</c:v>
                </c:pt>
                <c:pt idx="138">
                  <c:v>45852</c:v>
                </c:pt>
                <c:pt idx="139">
                  <c:v>45853</c:v>
                </c:pt>
                <c:pt idx="140">
                  <c:v>45854</c:v>
                </c:pt>
                <c:pt idx="141">
                  <c:v>45855</c:v>
                </c:pt>
                <c:pt idx="142">
                  <c:v>45856</c:v>
                </c:pt>
                <c:pt idx="143">
                  <c:v>45859</c:v>
                </c:pt>
                <c:pt idx="144">
                  <c:v>45860</c:v>
                </c:pt>
                <c:pt idx="145">
                  <c:v>45861</c:v>
                </c:pt>
                <c:pt idx="146">
                  <c:v>45862</c:v>
                </c:pt>
                <c:pt idx="147">
                  <c:v>45863</c:v>
                </c:pt>
                <c:pt idx="148">
                  <c:v>45866</c:v>
                </c:pt>
                <c:pt idx="149">
                  <c:v>45867</c:v>
                </c:pt>
                <c:pt idx="150">
                  <c:v>45868</c:v>
                </c:pt>
                <c:pt idx="151">
                  <c:v>45869</c:v>
                </c:pt>
                <c:pt idx="152">
                  <c:v>45870</c:v>
                </c:pt>
                <c:pt idx="153">
                  <c:v>45873</c:v>
                </c:pt>
                <c:pt idx="154">
                  <c:v>45874</c:v>
                </c:pt>
                <c:pt idx="155">
                  <c:v>45875</c:v>
                </c:pt>
                <c:pt idx="156">
                  <c:v>45876</c:v>
                </c:pt>
                <c:pt idx="157">
                  <c:v>45877</c:v>
                </c:pt>
                <c:pt idx="158">
                  <c:v>45880</c:v>
                </c:pt>
                <c:pt idx="159">
                  <c:v>45881</c:v>
                </c:pt>
                <c:pt idx="160">
                  <c:v>45882</c:v>
                </c:pt>
                <c:pt idx="161">
                  <c:v>45883</c:v>
                </c:pt>
                <c:pt idx="162">
                  <c:v>45884</c:v>
                </c:pt>
              </c:numCache>
            </c:numRef>
          </c:cat>
          <c:val>
            <c:numRef>
              <c:f>'JKM vs 380'!$K$790:$K$952</c:f>
              <c:numCache>
                <c:formatCode>General</c:formatCode>
                <c:ptCount val="163"/>
                <c:pt idx="0">
                  <c:v>68.809448818897636</c:v>
                </c:pt>
                <c:pt idx="1">
                  <c:v>69.530708661417322</c:v>
                </c:pt>
                <c:pt idx="2">
                  <c:v>70.270866141732299</c:v>
                </c:pt>
                <c:pt idx="3">
                  <c:v>69.362204724409452</c:v>
                </c:pt>
                <c:pt idx="4">
                  <c:v>69.288188976377953</c:v>
                </c:pt>
                <c:pt idx="5">
                  <c:v>69.374803149606294</c:v>
                </c:pt>
                <c:pt idx="6">
                  <c:v>70.661417322834652</c:v>
                </c:pt>
                <c:pt idx="7">
                  <c:v>74.330708661417333</c:v>
                </c:pt>
                <c:pt idx="8">
                  <c:v>74.46771653543307</c:v>
                </c:pt>
                <c:pt idx="9">
                  <c:v>73.4220472440945</c:v>
                </c:pt>
                <c:pt idx="10">
                  <c:v>75.976377952755911</c:v>
                </c:pt>
                <c:pt idx="11">
                  <c:v>75.483464566929143</c:v>
                </c:pt>
                <c:pt idx="12">
                  <c:v>76.089763779527573</c:v>
                </c:pt>
                <c:pt idx="13">
                  <c:v>76.529133858267713</c:v>
                </c:pt>
                <c:pt idx="14">
                  <c:v>75.469291338582678</c:v>
                </c:pt>
                <c:pt idx="15">
                  <c:v>74.737007874015745</c:v>
                </c:pt>
                <c:pt idx="16">
                  <c:v>75.436220472440951</c:v>
                </c:pt>
                <c:pt idx="17">
                  <c:v>75.118110236220474</c:v>
                </c:pt>
                <c:pt idx="18">
                  <c:v>74.00787401574803</c:v>
                </c:pt>
                <c:pt idx="19">
                  <c:v>75.122834645669286</c:v>
                </c:pt>
                <c:pt idx="20">
                  <c:v>74.748031496062993</c:v>
                </c:pt>
                <c:pt idx="21">
                  <c:v>75.275590551181111</c:v>
                </c:pt>
                <c:pt idx="22">
                  <c:v>74.987401574803158</c:v>
                </c:pt>
                <c:pt idx="23">
                  <c:v>72.910236220472441</c:v>
                </c:pt>
                <c:pt idx="24">
                  <c:v>74.472440944881896</c:v>
                </c:pt>
                <c:pt idx="25">
                  <c:v>73.530708661417336</c:v>
                </c:pt>
                <c:pt idx="26">
                  <c:v>74.028346456692915</c:v>
                </c:pt>
                <c:pt idx="27">
                  <c:v>75.066141732283469</c:v>
                </c:pt>
                <c:pt idx="28">
                  <c:v>76.35748031496064</c:v>
                </c:pt>
                <c:pt idx="29">
                  <c:v>77.047244094488192</c:v>
                </c:pt>
                <c:pt idx="30">
                  <c:v>75.015748031496074</c:v>
                </c:pt>
                <c:pt idx="31">
                  <c:v>74.107086614173227</c:v>
                </c:pt>
                <c:pt idx="32">
                  <c:v>73.973228346456693</c:v>
                </c:pt>
                <c:pt idx="33">
                  <c:v>74.352755905511813</c:v>
                </c:pt>
                <c:pt idx="34">
                  <c:v>74.658267716535434</c:v>
                </c:pt>
                <c:pt idx="35">
                  <c:v>75.892913385826773</c:v>
                </c:pt>
                <c:pt idx="36">
                  <c:v>76.23307086614173</c:v>
                </c:pt>
                <c:pt idx="37">
                  <c:v>74.511811023622045</c:v>
                </c:pt>
                <c:pt idx="38">
                  <c:v>74.236220472440948</c:v>
                </c:pt>
                <c:pt idx="39">
                  <c:v>71.905511811023629</c:v>
                </c:pt>
                <c:pt idx="40">
                  <c:v>72.666141732283464</c:v>
                </c:pt>
                <c:pt idx="41">
                  <c:v>74.275590551181097</c:v>
                </c:pt>
                <c:pt idx="42">
                  <c:v>73.067716535433078</c:v>
                </c:pt>
                <c:pt idx="43">
                  <c:v>67.440944881889763</c:v>
                </c:pt>
                <c:pt idx="44">
                  <c:v>65.937007874015748</c:v>
                </c:pt>
                <c:pt idx="45">
                  <c:v>65.440944881889763</c:v>
                </c:pt>
                <c:pt idx="46">
                  <c:v>66.374803149606308</c:v>
                </c:pt>
                <c:pt idx="47">
                  <c:v>67.790551181102373</c:v>
                </c:pt>
                <c:pt idx="48">
                  <c:v>66.681889763779537</c:v>
                </c:pt>
                <c:pt idx="49">
                  <c:v>66.409448818897644</c:v>
                </c:pt>
                <c:pt idx="50">
                  <c:v>67.193700787401582</c:v>
                </c:pt>
                <c:pt idx="51">
                  <c:v>66.674015748031493</c:v>
                </c:pt>
                <c:pt idx="52">
                  <c:v>67.433070866141733</c:v>
                </c:pt>
                <c:pt idx="53">
                  <c:v>68.469291338582678</c:v>
                </c:pt>
                <c:pt idx="54">
                  <c:v>67.642519685039375</c:v>
                </c:pt>
                <c:pt idx="55">
                  <c:v>67.748031496062993</c:v>
                </c:pt>
                <c:pt idx="56">
                  <c:v>68.76692913385827</c:v>
                </c:pt>
                <c:pt idx="57">
                  <c:v>69.015748031496074</c:v>
                </c:pt>
                <c:pt idx="58">
                  <c:v>69.527559055118118</c:v>
                </c:pt>
                <c:pt idx="59">
                  <c:v>70</c:v>
                </c:pt>
                <c:pt idx="60">
                  <c:v>70.393700787401585</c:v>
                </c:pt>
                <c:pt idx="61">
                  <c:v>70.055118110236222</c:v>
                </c:pt>
                <c:pt idx="62">
                  <c:v>69.637795275590548</c:v>
                </c:pt>
                <c:pt idx="63">
                  <c:v>71.362204724409452</c:v>
                </c:pt>
                <c:pt idx="64">
                  <c:v>71.062992125984252</c:v>
                </c:pt>
                <c:pt idx="65">
                  <c:v>72.456692913385837</c:v>
                </c:pt>
                <c:pt idx="66">
                  <c:v>67.792125984251982</c:v>
                </c:pt>
                <c:pt idx="67">
                  <c:v>64.13858267716536</c:v>
                </c:pt>
                <c:pt idx="68">
                  <c:v>62.99685039370079</c:v>
                </c:pt>
                <c:pt idx="69">
                  <c:v>61.929133858267718</c:v>
                </c:pt>
                <c:pt idx="70">
                  <c:v>64.055118110236222</c:v>
                </c:pt>
                <c:pt idx="71">
                  <c:v>62.784251968503945</c:v>
                </c:pt>
                <c:pt idx="72">
                  <c:v>64.429921259842516</c:v>
                </c:pt>
                <c:pt idx="73">
                  <c:v>65.69291338582677</c:v>
                </c:pt>
                <c:pt idx="74">
                  <c:v>65.362204724409452</c:v>
                </c:pt>
                <c:pt idx="75">
                  <c:v>65.941732283464574</c:v>
                </c:pt>
                <c:pt idx="76">
                  <c:v>68.05039370078741</c:v>
                </c:pt>
                <c:pt idx="77">
                  <c:v>67.59055118110237</c:v>
                </c:pt>
                <c:pt idx="78">
                  <c:v>65.433070866141733</c:v>
                </c:pt>
                <c:pt idx="79">
                  <c:v>67.795275590551185</c:v>
                </c:pt>
                <c:pt idx="80">
                  <c:v>65.897637795275585</c:v>
                </c:pt>
                <c:pt idx="81">
                  <c:v>66.611023622047256</c:v>
                </c:pt>
                <c:pt idx="82">
                  <c:v>66.406299212598427</c:v>
                </c:pt>
                <c:pt idx="83">
                  <c:v>65.703937007874018</c:v>
                </c:pt>
                <c:pt idx="84">
                  <c:v>64.792125984251967</c:v>
                </c:pt>
                <c:pt idx="85">
                  <c:v>63.110236220472444</c:v>
                </c:pt>
                <c:pt idx="86">
                  <c:v>63.212598425196852</c:v>
                </c:pt>
                <c:pt idx="87">
                  <c:v>62.595275590551189</c:v>
                </c:pt>
                <c:pt idx="88">
                  <c:v>61.28818897637796</c:v>
                </c:pt>
                <c:pt idx="89">
                  <c:v>62.826771653543311</c:v>
                </c:pt>
                <c:pt idx="90">
                  <c:v>62.629921259842519</c:v>
                </c:pt>
                <c:pt idx="91">
                  <c:v>64.902362204724412</c:v>
                </c:pt>
                <c:pt idx="92">
                  <c:v>65.905511811023629</c:v>
                </c:pt>
                <c:pt idx="93">
                  <c:v>67.051968503937005</c:v>
                </c:pt>
                <c:pt idx="94">
                  <c:v>68.618897637795286</c:v>
                </c:pt>
                <c:pt idx="95">
                  <c:v>68.429921259842516</c:v>
                </c:pt>
                <c:pt idx="96">
                  <c:v>67.674015748031508</c:v>
                </c:pt>
                <c:pt idx="97">
                  <c:v>67.83149606299213</c:v>
                </c:pt>
                <c:pt idx="98">
                  <c:v>68.086614173228355</c:v>
                </c:pt>
                <c:pt idx="99">
                  <c:v>68.570078740157484</c:v>
                </c:pt>
                <c:pt idx="100">
                  <c:v>68.214173228346468</c:v>
                </c:pt>
                <c:pt idx="101">
                  <c:v>67.633070866141736</c:v>
                </c:pt>
                <c:pt idx="102">
                  <c:v>67.015748031496074</c:v>
                </c:pt>
                <c:pt idx="103">
                  <c:v>66.204724409448815</c:v>
                </c:pt>
                <c:pt idx="104">
                  <c:v>66.464566929133866</c:v>
                </c:pt>
                <c:pt idx="105">
                  <c:v>67.286614173228344</c:v>
                </c:pt>
                <c:pt idx="106">
                  <c:v>65.815748031496071</c:v>
                </c:pt>
                <c:pt idx="107">
                  <c:v>64.784251968503938</c:v>
                </c:pt>
                <c:pt idx="108">
                  <c:v>62.748031496062993</c:v>
                </c:pt>
                <c:pt idx="109">
                  <c:v>64.456692913385837</c:v>
                </c:pt>
                <c:pt idx="110">
                  <c:v>64.483464566929143</c:v>
                </c:pt>
                <c:pt idx="111">
                  <c:v>64.658267716535434</c:v>
                </c:pt>
                <c:pt idx="112">
                  <c:v>65.176377952755914</c:v>
                </c:pt>
                <c:pt idx="113">
                  <c:v>66.110236220472444</c:v>
                </c:pt>
                <c:pt idx="114">
                  <c:v>65.546456692913395</c:v>
                </c:pt>
                <c:pt idx="115">
                  <c:v>68.110236220472444</c:v>
                </c:pt>
                <c:pt idx="116">
                  <c:v>67.957480314960634</c:v>
                </c:pt>
                <c:pt idx="117">
                  <c:v>73.275590551181111</c:v>
                </c:pt>
                <c:pt idx="118">
                  <c:v>74.067716535433078</c:v>
                </c:pt>
                <c:pt idx="119">
                  <c:v>76.031496062992133</c:v>
                </c:pt>
                <c:pt idx="120">
                  <c:v>75.393700787401585</c:v>
                </c:pt>
                <c:pt idx="121">
                  <c:v>76.609448818897647</c:v>
                </c:pt>
                <c:pt idx="122">
                  <c:v>74.480314960629926</c:v>
                </c:pt>
                <c:pt idx="123">
                  <c:v>70.078740157480325</c:v>
                </c:pt>
                <c:pt idx="124">
                  <c:v>65.094488188976385</c:v>
                </c:pt>
                <c:pt idx="125">
                  <c:v>66.311811023622042</c:v>
                </c:pt>
                <c:pt idx="126">
                  <c:v>65.870866141732279</c:v>
                </c:pt>
                <c:pt idx="127">
                  <c:v>65.433070866141733</c:v>
                </c:pt>
                <c:pt idx="128">
                  <c:v>65.467716535433084</c:v>
                </c:pt>
                <c:pt idx="129">
                  <c:v>65.033070866141728</c:v>
                </c:pt>
                <c:pt idx="130">
                  <c:v>66.587401574803152</c:v>
                </c:pt>
                <c:pt idx="131">
                  <c:v>65.913385826771659</c:v>
                </c:pt>
                <c:pt idx="132">
                  <c:v>65.648818897637796</c:v>
                </c:pt>
                <c:pt idx="133">
                  <c:v>66.900787401574803</c:v>
                </c:pt>
                <c:pt idx="134">
                  <c:v>67.192125984251973</c:v>
                </c:pt>
                <c:pt idx="135">
                  <c:v>67.157480314960637</c:v>
                </c:pt>
                <c:pt idx="136">
                  <c:v>65.338582677165348</c:v>
                </c:pt>
                <c:pt idx="137">
                  <c:v>65.555905511811019</c:v>
                </c:pt>
                <c:pt idx="138">
                  <c:v>63.881889763779526</c:v>
                </c:pt>
                <c:pt idx="139">
                  <c:v>64.070866141732296</c:v>
                </c:pt>
                <c:pt idx="140">
                  <c:v>64.031496062992133</c:v>
                </c:pt>
                <c:pt idx="141">
                  <c:v>64.516535433070871</c:v>
                </c:pt>
                <c:pt idx="142">
                  <c:v>64.834645669291334</c:v>
                </c:pt>
                <c:pt idx="143">
                  <c:v>65.091338582677167</c:v>
                </c:pt>
                <c:pt idx="144">
                  <c:v>64.461417322834649</c:v>
                </c:pt>
                <c:pt idx="145">
                  <c:v>63.965354330708664</c:v>
                </c:pt>
                <c:pt idx="146">
                  <c:v>64.54015748031496</c:v>
                </c:pt>
                <c:pt idx="147">
                  <c:v>63.527559055118111</c:v>
                </c:pt>
                <c:pt idx="148">
                  <c:v>64.75905511811024</c:v>
                </c:pt>
                <c:pt idx="149">
                  <c:v>66.429921259842516</c:v>
                </c:pt>
                <c:pt idx="150">
                  <c:v>66.385826771653555</c:v>
                </c:pt>
                <c:pt idx="151">
                  <c:v>65.571653543307093</c:v>
                </c:pt>
                <c:pt idx="152">
                  <c:v>64.744881889763789</c:v>
                </c:pt>
                <c:pt idx="153">
                  <c:v>64.858267716535437</c:v>
                </c:pt>
                <c:pt idx="154">
                  <c:v>64.294488188976374</c:v>
                </c:pt>
                <c:pt idx="155">
                  <c:v>63.811023622047244</c:v>
                </c:pt>
                <c:pt idx="156">
                  <c:v>64.196850393700785</c:v>
                </c:pt>
                <c:pt idx="157">
                  <c:v>63.220472440944881</c:v>
                </c:pt>
                <c:pt idx="158">
                  <c:v>63.110236220472444</c:v>
                </c:pt>
                <c:pt idx="159">
                  <c:v>62.165354330708666</c:v>
                </c:pt>
                <c:pt idx="160">
                  <c:v>61.752755905511812</c:v>
                </c:pt>
                <c:pt idx="161">
                  <c:v>62.215748031496062</c:v>
                </c:pt>
                <c:pt idx="162">
                  <c:v>61.603149606299219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0-4F2B-98A5-D7FFA4A6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378016"/>
        <c:axId val="410378496"/>
      </c:lineChart>
      <c:dateAx>
        <c:axId val="41037801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8496"/>
        <c:crosses val="autoZero"/>
        <c:auto val="1"/>
        <c:lblOffset val="100"/>
        <c:baseTimeUnit val="days"/>
      </c:dateAx>
      <c:valAx>
        <c:axId val="4103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1% NWE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1%'!$A$8:$A$800</c:f>
              <c:numCache>
                <c:formatCode>dd\.mm\.yyyy</c:formatCode>
                <c:ptCount val="793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</c:numCache>
            </c:numRef>
          </c:cat>
          <c:val>
            <c:numRef>
              <c:f>'TTF vs 1%'!$M$8:$M$818</c:f>
              <c:numCache>
                <c:formatCode>General</c:formatCode>
                <c:ptCount val="811"/>
                <c:pt idx="0">
                  <c:v>70.145350000000008</c:v>
                </c:pt>
                <c:pt idx="1">
                  <c:v>70.396125000000012</c:v>
                </c:pt>
                <c:pt idx="2">
                  <c:v>72.115725000000012</c:v>
                </c:pt>
                <c:pt idx="3">
                  <c:v>73.190475000000006</c:v>
                </c:pt>
                <c:pt idx="4">
                  <c:v>73.04717500000001</c:v>
                </c:pt>
                <c:pt idx="5">
                  <c:v>72.509799999999998</c:v>
                </c:pt>
                <c:pt idx="6">
                  <c:v>73.906975000000003</c:v>
                </c:pt>
                <c:pt idx="7">
                  <c:v>74.838425000000001</c:v>
                </c:pt>
                <c:pt idx="8">
                  <c:v>74.44435</c:v>
                </c:pt>
                <c:pt idx="9">
                  <c:v>75.483275000000006</c:v>
                </c:pt>
                <c:pt idx="10">
                  <c:v>76.343074999999999</c:v>
                </c:pt>
                <c:pt idx="11">
                  <c:v>76.48637500000001</c:v>
                </c:pt>
                <c:pt idx="12">
                  <c:v>78.02685000000001</c:v>
                </c:pt>
                <c:pt idx="13">
                  <c:v>78.850825</c:v>
                </c:pt>
                <c:pt idx="14">
                  <c:v>78.385100000000008</c:v>
                </c:pt>
                <c:pt idx="15">
                  <c:v>76.16395</c:v>
                </c:pt>
                <c:pt idx="16">
                  <c:v>77.382000000000005</c:v>
                </c:pt>
                <c:pt idx="17">
                  <c:v>79.603149999999999</c:v>
                </c:pt>
                <c:pt idx="18">
                  <c:v>79.065775000000002</c:v>
                </c:pt>
                <c:pt idx="19">
                  <c:v>80.033050000000003</c:v>
                </c:pt>
                <c:pt idx="20">
                  <c:v>79.244900000000001</c:v>
                </c:pt>
                <c:pt idx="21">
                  <c:v>80.068875000000006</c:v>
                </c:pt>
                <c:pt idx="22">
                  <c:v>79.459850000000003</c:v>
                </c:pt>
                <c:pt idx="23">
                  <c:v>81.609350000000006</c:v>
                </c:pt>
                <c:pt idx="24">
                  <c:v>85.048550000000006</c:v>
                </c:pt>
                <c:pt idx="25">
                  <c:v>84.117100000000008</c:v>
                </c:pt>
                <c:pt idx="26">
                  <c:v>81.179450000000003</c:v>
                </c:pt>
                <c:pt idx="27">
                  <c:v>83.866325000000003</c:v>
                </c:pt>
                <c:pt idx="28">
                  <c:v>84.547000000000011</c:v>
                </c:pt>
                <c:pt idx="29">
                  <c:v>84.905250000000009</c:v>
                </c:pt>
                <c:pt idx="30">
                  <c:v>85.048550000000006</c:v>
                </c:pt>
                <c:pt idx="31">
                  <c:v>83.257300000000001</c:v>
                </c:pt>
                <c:pt idx="32">
                  <c:v>84.582825</c:v>
                </c:pt>
                <c:pt idx="33">
                  <c:v>81.860125000000011</c:v>
                </c:pt>
                <c:pt idx="34">
                  <c:v>82.433325000000011</c:v>
                </c:pt>
                <c:pt idx="35">
                  <c:v>83.866325000000003</c:v>
                </c:pt>
                <c:pt idx="36">
                  <c:v>85.048550000000006</c:v>
                </c:pt>
                <c:pt idx="37">
                  <c:v>84.797775000000001</c:v>
                </c:pt>
                <c:pt idx="38">
                  <c:v>88.595225000000013</c:v>
                </c:pt>
                <c:pt idx="39">
                  <c:v>83.078175000000002</c:v>
                </c:pt>
                <c:pt idx="40">
                  <c:v>87.01892500000001</c:v>
                </c:pt>
                <c:pt idx="41">
                  <c:v>95.079550000000012</c:v>
                </c:pt>
                <c:pt idx="42">
                  <c:v>95.975175000000007</c:v>
                </c:pt>
                <c:pt idx="43">
                  <c:v>98.375450000000001</c:v>
                </c:pt>
                <c:pt idx="44">
                  <c:v>102.423675</c:v>
                </c:pt>
                <c:pt idx="45">
                  <c:v>109.23042500000001</c:v>
                </c:pt>
                <c:pt idx="46">
                  <c:v>114.4967</c:v>
                </c:pt>
                <c:pt idx="47">
                  <c:v>108.44227500000001</c:v>
                </c:pt>
                <c:pt idx="48">
                  <c:v>103.67755000000001</c:v>
                </c:pt>
                <c:pt idx="49">
                  <c:v>98.948650000000001</c:v>
                </c:pt>
                <c:pt idx="50">
                  <c:v>93.789850000000001</c:v>
                </c:pt>
                <c:pt idx="51">
                  <c:v>90.852200000000011</c:v>
                </c:pt>
                <c:pt idx="52">
                  <c:v>88.666875000000005</c:v>
                </c:pt>
                <c:pt idx="53">
                  <c:v>92.786750000000012</c:v>
                </c:pt>
                <c:pt idx="54">
                  <c:v>92.249375000000001</c:v>
                </c:pt>
                <c:pt idx="55">
                  <c:v>98.375450000000001</c:v>
                </c:pt>
                <c:pt idx="56">
                  <c:v>98.232150000000004</c:v>
                </c:pt>
                <c:pt idx="57">
                  <c:v>104.60900000000001</c:v>
                </c:pt>
                <c:pt idx="58">
                  <c:v>101.77882500000001</c:v>
                </c:pt>
                <c:pt idx="59">
                  <c:v>102.56697500000001</c:v>
                </c:pt>
                <c:pt idx="60">
                  <c:v>98.124675000000011</c:v>
                </c:pt>
                <c:pt idx="61">
                  <c:v>94.29140000000001</c:v>
                </c:pt>
                <c:pt idx="62">
                  <c:v>97.515650000000008</c:v>
                </c:pt>
                <c:pt idx="63">
                  <c:v>95.007900000000006</c:v>
                </c:pt>
                <c:pt idx="64">
                  <c:v>93.180825000000013</c:v>
                </c:pt>
                <c:pt idx="65">
                  <c:v>96.405075000000011</c:v>
                </c:pt>
                <c:pt idx="66">
                  <c:v>93.503250000000008</c:v>
                </c:pt>
                <c:pt idx="67">
                  <c:v>90.637250000000009</c:v>
                </c:pt>
                <c:pt idx="68">
                  <c:v>86.589025000000007</c:v>
                </c:pt>
                <c:pt idx="69">
                  <c:v>88.093675000000005</c:v>
                </c:pt>
                <c:pt idx="70">
                  <c:v>86.553200000000004</c:v>
                </c:pt>
                <c:pt idx="71">
                  <c:v>91.067150000000012</c:v>
                </c:pt>
                <c:pt idx="72">
                  <c:v>91.99860000000001</c:v>
                </c:pt>
                <c:pt idx="73">
                  <c:v>92.535975000000008</c:v>
                </c:pt>
                <c:pt idx="74">
                  <c:v>92.535975000000008</c:v>
                </c:pt>
                <c:pt idx="75">
                  <c:v>92.535975000000008</c:v>
                </c:pt>
                <c:pt idx="76">
                  <c:v>91.568700000000007</c:v>
                </c:pt>
                <c:pt idx="77">
                  <c:v>92.786750000000012</c:v>
                </c:pt>
                <c:pt idx="78">
                  <c:v>93.288300000000007</c:v>
                </c:pt>
                <c:pt idx="79">
                  <c:v>92.607625000000013</c:v>
                </c:pt>
                <c:pt idx="80">
                  <c:v>86.338250000000002</c:v>
                </c:pt>
                <c:pt idx="81">
                  <c:v>90.422300000000007</c:v>
                </c:pt>
                <c:pt idx="82">
                  <c:v>90.314825000000013</c:v>
                </c:pt>
                <c:pt idx="83">
                  <c:v>92.535975000000008</c:v>
                </c:pt>
                <c:pt idx="84">
                  <c:v>93.14500000000001</c:v>
                </c:pt>
                <c:pt idx="85">
                  <c:v>93.14500000000001</c:v>
                </c:pt>
                <c:pt idx="86">
                  <c:v>90.386475000000004</c:v>
                </c:pt>
                <c:pt idx="87">
                  <c:v>92.679275000000004</c:v>
                </c:pt>
                <c:pt idx="88">
                  <c:v>93.324125000000009</c:v>
                </c:pt>
                <c:pt idx="89">
                  <c:v>93.467425000000006</c:v>
                </c:pt>
                <c:pt idx="90">
                  <c:v>87.520475000000005</c:v>
                </c:pt>
                <c:pt idx="91">
                  <c:v>85.5501</c:v>
                </c:pt>
                <c:pt idx="92">
                  <c:v>88.559400000000011</c:v>
                </c:pt>
                <c:pt idx="93">
                  <c:v>89.275900000000007</c:v>
                </c:pt>
                <c:pt idx="94">
                  <c:v>90.350650000000002</c:v>
                </c:pt>
                <c:pt idx="95">
                  <c:v>92.750925000000009</c:v>
                </c:pt>
                <c:pt idx="96">
                  <c:v>94.649650000000008</c:v>
                </c:pt>
                <c:pt idx="97">
                  <c:v>89.598325000000003</c:v>
                </c:pt>
                <c:pt idx="98">
                  <c:v>89.5625</c:v>
                </c:pt>
                <c:pt idx="99">
                  <c:v>92.106075000000004</c:v>
                </c:pt>
                <c:pt idx="100">
                  <c:v>93.539075000000011</c:v>
                </c:pt>
                <c:pt idx="101">
                  <c:v>93.216650000000001</c:v>
                </c:pt>
                <c:pt idx="102">
                  <c:v>92.786750000000012</c:v>
                </c:pt>
                <c:pt idx="103">
                  <c:v>95.007900000000006</c:v>
                </c:pt>
                <c:pt idx="104">
                  <c:v>93.395775</c:v>
                </c:pt>
                <c:pt idx="105">
                  <c:v>94.327225000000013</c:v>
                </c:pt>
                <c:pt idx="106">
                  <c:v>97.444000000000003</c:v>
                </c:pt>
                <c:pt idx="107">
                  <c:v>95.760225000000005</c:v>
                </c:pt>
                <c:pt idx="108">
                  <c:v>95.760225000000005</c:v>
                </c:pt>
                <c:pt idx="109">
                  <c:v>95.760225000000005</c:v>
                </c:pt>
                <c:pt idx="110">
                  <c:v>96.369250000000008</c:v>
                </c:pt>
                <c:pt idx="111">
                  <c:v>96.691675000000004</c:v>
                </c:pt>
                <c:pt idx="112">
                  <c:v>98.805350000000004</c:v>
                </c:pt>
                <c:pt idx="113">
                  <c:v>98.411275000000003</c:v>
                </c:pt>
                <c:pt idx="114">
                  <c:v>97.264875000000004</c:v>
                </c:pt>
                <c:pt idx="115">
                  <c:v>98.805350000000004</c:v>
                </c:pt>
                <c:pt idx="116">
                  <c:v>101.277275</c:v>
                </c:pt>
                <c:pt idx="117">
                  <c:v>97.336525000000009</c:v>
                </c:pt>
                <c:pt idx="118">
                  <c:v>94.004800000000003</c:v>
                </c:pt>
                <c:pt idx="119">
                  <c:v>91.60452500000001</c:v>
                </c:pt>
                <c:pt idx="120">
                  <c:v>90.816375000000008</c:v>
                </c:pt>
                <c:pt idx="121">
                  <c:v>91.102975000000001</c:v>
                </c:pt>
                <c:pt idx="122">
                  <c:v>87.807075000000012</c:v>
                </c:pt>
                <c:pt idx="123">
                  <c:v>88.846000000000004</c:v>
                </c:pt>
                <c:pt idx="124">
                  <c:v>90.45812500000001</c:v>
                </c:pt>
                <c:pt idx="125">
                  <c:v>90.780550000000005</c:v>
                </c:pt>
                <c:pt idx="126">
                  <c:v>91.962775000000008</c:v>
                </c:pt>
                <c:pt idx="127">
                  <c:v>92.715100000000007</c:v>
                </c:pt>
                <c:pt idx="128">
                  <c:v>88.9893</c:v>
                </c:pt>
                <c:pt idx="129">
                  <c:v>88.774350000000013</c:v>
                </c:pt>
                <c:pt idx="130">
                  <c:v>90.1357</c:v>
                </c:pt>
                <c:pt idx="131">
                  <c:v>79.244900000000001</c:v>
                </c:pt>
                <c:pt idx="132">
                  <c:v>79.137425000000007</c:v>
                </c:pt>
                <c:pt idx="133">
                  <c:v>84.188750000000013</c:v>
                </c:pt>
                <c:pt idx="134">
                  <c:v>84.547000000000011</c:v>
                </c:pt>
                <c:pt idx="135">
                  <c:v>83.723025000000007</c:v>
                </c:pt>
                <c:pt idx="136">
                  <c:v>77.167050000000003</c:v>
                </c:pt>
                <c:pt idx="137">
                  <c:v>77.167050000000003</c:v>
                </c:pt>
                <c:pt idx="138">
                  <c:v>74.981725000000012</c:v>
                </c:pt>
                <c:pt idx="139">
                  <c:v>77.596950000000007</c:v>
                </c:pt>
                <c:pt idx="140">
                  <c:v>82.469149999999999</c:v>
                </c:pt>
                <c:pt idx="141">
                  <c:v>81.752650000000003</c:v>
                </c:pt>
                <c:pt idx="142">
                  <c:v>82.934875000000005</c:v>
                </c:pt>
                <c:pt idx="143">
                  <c:v>82.648275000000012</c:v>
                </c:pt>
                <c:pt idx="144">
                  <c:v>85.514275000000012</c:v>
                </c:pt>
                <c:pt idx="145">
                  <c:v>82.110900000000001</c:v>
                </c:pt>
                <c:pt idx="146">
                  <c:v>81.609350000000006</c:v>
                </c:pt>
                <c:pt idx="147">
                  <c:v>82.540800000000004</c:v>
                </c:pt>
                <c:pt idx="148">
                  <c:v>83.615550000000013</c:v>
                </c:pt>
                <c:pt idx="149">
                  <c:v>86.230775000000008</c:v>
                </c:pt>
                <c:pt idx="150">
                  <c:v>83.042350000000013</c:v>
                </c:pt>
                <c:pt idx="151">
                  <c:v>85.944175000000001</c:v>
                </c:pt>
                <c:pt idx="152">
                  <c:v>84.224575000000002</c:v>
                </c:pt>
                <c:pt idx="153">
                  <c:v>80.749549999999999</c:v>
                </c:pt>
                <c:pt idx="154">
                  <c:v>82.003425000000007</c:v>
                </c:pt>
                <c:pt idx="155">
                  <c:v>81.716825</c:v>
                </c:pt>
                <c:pt idx="156">
                  <c:v>81.895949999999999</c:v>
                </c:pt>
                <c:pt idx="157">
                  <c:v>82.684100000000001</c:v>
                </c:pt>
                <c:pt idx="158">
                  <c:v>85.012725000000003</c:v>
                </c:pt>
                <c:pt idx="159">
                  <c:v>84.117100000000008</c:v>
                </c:pt>
                <c:pt idx="160">
                  <c:v>80.31965000000001</c:v>
                </c:pt>
                <c:pt idx="161">
                  <c:v>78.564225000000008</c:v>
                </c:pt>
                <c:pt idx="162">
                  <c:v>79.316550000000007</c:v>
                </c:pt>
                <c:pt idx="163">
                  <c:v>81.609350000000006</c:v>
                </c:pt>
                <c:pt idx="164">
                  <c:v>81.716825</c:v>
                </c:pt>
                <c:pt idx="165">
                  <c:v>78.743350000000007</c:v>
                </c:pt>
                <c:pt idx="166">
                  <c:v>82.934875000000005</c:v>
                </c:pt>
                <c:pt idx="167">
                  <c:v>82.684100000000001</c:v>
                </c:pt>
                <c:pt idx="168">
                  <c:v>84.188750000000013</c:v>
                </c:pt>
                <c:pt idx="169">
                  <c:v>82.110900000000001</c:v>
                </c:pt>
                <c:pt idx="170">
                  <c:v>82.110900000000001</c:v>
                </c:pt>
                <c:pt idx="171">
                  <c:v>81.000325000000004</c:v>
                </c:pt>
                <c:pt idx="172">
                  <c:v>78.922475000000006</c:v>
                </c:pt>
                <c:pt idx="173">
                  <c:v>76.808800000000005</c:v>
                </c:pt>
                <c:pt idx="174">
                  <c:v>78.205975000000009</c:v>
                </c:pt>
                <c:pt idx="175">
                  <c:v>80.140525000000011</c:v>
                </c:pt>
                <c:pt idx="176">
                  <c:v>77.346175000000002</c:v>
                </c:pt>
                <c:pt idx="177">
                  <c:v>73.692025000000001</c:v>
                </c:pt>
                <c:pt idx="178">
                  <c:v>75.196674999999999</c:v>
                </c:pt>
                <c:pt idx="179">
                  <c:v>76.629675000000006</c:v>
                </c:pt>
                <c:pt idx="180">
                  <c:v>78.850825</c:v>
                </c:pt>
                <c:pt idx="181">
                  <c:v>76.092300000000009</c:v>
                </c:pt>
                <c:pt idx="182">
                  <c:v>78.349275000000006</c:v>
                </c:pt>
                <c:pt idx="183">
                  <c:v>74.301050000000004</c:v>
                </c:pt>
                <c:pt idx="184">
                  <c:v>76.378900000000002</c:v>
                </c:pt>
                <c:pt idx="185">
                  <c:v>76.378900000000002</c:v>
                </c:pt>
                <c:pt idx="186">
                  <c:v>74.587650000000011</c:v>
                </c:pt>
                <c:pt idx="187">
                  <c:v>73.405425000000008</c:v>
                </c:pt>
                <c:pt idx="188">
                  <c:v>75.304150000000007</c:v>
                </c:pt>
                <c:pt idx="189">
                  <c:v>72.223200000000006</c:v>
                </c:pt>
                <c:pt idx="190">
                  <c:v>71.542525000000012</c:v>
                </c:pt>
                <c:pt idx="191">
                  <c:v>71.435050000000004</c:v>
                </c:pt>
                <c:pt idx="192">
                  <c:v>72.366500000000002</c:v>
                </c:pt>
                <c:pt idx="193">
                  <c:v>73.656200000000013</c:v>
                </c:pt>
                <c:pt idx="194">
                  <c:v>72.402325000000005</c:v>
                </c:pt>
                <c:pt idx="195">
                  <c:v>73.262125000000012</c:v>
                </c:pt>
                <c:pt idx="196">
                  <c:v>76.558025000000001</c:v>
                </c:pt>
                <c:pt idx="197">
                  <c:v>78.45675</c:v>
                </c:pt>
                <c:pt idx="198">
                  <c:v>77.811900000000009</c:v>
                </c:pt>
                <c:pt idx="199">
                  <c:v>80.89285000000001</c:v>
                </c:pt>
                <c:pt idx="200">
                  <c:v>79.889750000000006</c:v>
                </c:pt>
                <c:pt idx="201">
                  <c:v>76.88045000000001</c:v>
                </c:pt>
                <c:pt idx="202">
                  <c:v>73.477074999999999</c:v>
                </c:pt>
                <c:pt idx="203">
                  <c:v>73.942800000000005</c:v>
                </c:pt>
                <c:pt idx="204">
                  <c:v>72.975525000000005</c:v>
                </c:pt>
                <c:pt idx="205">
                  <c:v>71.685825000000008</c:v>
                </c:pt>
                <c:pt idx="206">
                  <c:v>71.184275</c:v>
                </c:pt>
                <c:pt idx="207">
                  <c:v>73.692025000000001</c:v>
                </c:pt>
                <c:pt idx="208">
                  <c:v>73.082999999999998</c:v>
                </c:pt>
                <c:pt idx="209">
                  <c:v>71.757474999999999</c:v>
                </c:pt>
                <c:pt idx="210">
                  <c:v>72.796400000000006</c:v>
                </c:pt>
                <c:pt idx="211">
                  <c:v>72.008250000000004</c:v>
                </c:pt>
                <c:pt idx="212">
                  <c:v>75.33997500000001</c:v>
                </c:pt>
                <c:pt idx="213">
                  <c:v>76.343074999999999</c:v>
                </c:pt>
                <c:pt idx="214">
                  <c:v>75.949000000000012</c:v>
                </c:pt>
                <c:pt idx="215">
                  <c:v>74.695125000000004</c:v>
                </c:pt>
                <c:pt idx="216">
                  <c:v>75.769874999999999</c:v>
                </c:pt>
                <c:pt idx="217">
                  <c:v>75.554925000000011</c:v>
                </c:pt>
                <c:pt idx="218">
                  <c:v>74.265225000000001</c:v>
                </c:pt>
                <c:pt idx="219">
                  <c:v>75.877350000000007</c:v>
                </c:pt>
                <c:pt idx="220">
                  <c:v>77.561125000000004</c:v>
                </c:pt>
                <c:pt idx="221">
                  <c:v>75.91317500000001</c:v>
                </c:pt>
                <c:pt idx="222">
                  <c:v>73.04717500000001</c:v>
                </c:pt>
                <c:pt idx="223">
                  <c:v>73.441250000000011</c:v>
                </c:pt>
                <c:pt idx="224">
                  <c:v>72.72475</c:v>
                </c:pt>
                <c:pt idx="225">
                  <c:v>72.008250000000004</c:v>
                </c:pt>
                <c:pt idx="226">
                  <c:v>72.223200000000006</c:v>
                </c:pt>
                <c:pt idx="227">
                  <c:v>69.536325000000005</c:v>
                </c:pt>
                <c:pt idx="228">
                  <c:v>67.995850000000004</c:v>
                </c:pt>
                <c:pt idx="229">
                  <c:v>64.914900000000003</c:v>
                </c:pt>
                <c:pt idx="230">
                  <c:v>61.189100000000003</c:v>
                </c:pt>
                <c:pt idx="231">
                  <c:v>63.446075000000008</c:v>
                </c:pt>
                <c:pt idx="232">
                  <c:v>59.827750000000002</c:v>
                </c:pt>
                <c:pt idx="233">
                  <c:v>61.619000000000007</c:v>
                </c:pt>
                <c:pt idx="234">
                  <c:v>63.947625000000002</c:v>
                </c:pt>
                <c:pt idx="235">
                  <c:v>63.410250000000005</c:v>
                </c:pt>
                <c:pt idx="236">
                  <c:v>62.729575000000004</c:v>
                </c:pt>
                <c:pt idx="237">
                  <c:v>64.126750000000001</c:v>
                </c:pt>
                <c:pt idx="238">
                  <c:v>66.455375000000004</c:v>
                </c:pt>
                <c:pt idx="239">
                  <c:v>64.520825000000002</c:v>
                </c:pt>
                <c:pt idx="240">
                  <c:v>63.231125000000006</c:v>
                </c:pt>
                <c:pt idx="241">
                  <c:v>60.472600000000007</c:v>
                </c:pt>
                <c:pt idx="242">
                  <c:v>60.078525000000006</c:v>
                </c:pt>
                <c:pt idx="243">
                  <c:v>54.239050000000006</c:v>
                </c:pt>
                <c:pt idx="244">
                  <c:v>58.036500000000004</c:v>
                </c:pt>
                <c:pt idx="245">
                  <c:v>57.391650000000006</c:v>
                </c:pt>
                <c:pt idx="246">
                  <c:v>60.114350000000002</c:v>
                </c:pt>
                <c:pt idx="247">
                  <c:v>60.938325000000006</c:v>
                </c:pt>
                <c:pt idx="248">
                  <c:v>59.362025000000003</c:v>
                </c:pt>
                <c:pt idx="249">
                  <c:v>57.284175000000005</c:v>
                </c:pt>
                <c:pt idx="250">
                  <c:v>60.400950000000002</c:v>
                </c:pt>
                <c:pt idx="251">
                  <c:v>59.684450000000005</c:v>
                </c:pt>
                <c:pt idx="252">
                  <c:v>62.407150000000001</c:v>
                </c:pt>
                <c:pt idx="253">
                  <c:v>63.302775000000004</c:v>
                </c:pt>
                <c:pt idx="254">
                  <c:v>62.801225000000002</c:v>
                </c:pt>
                <c:pt idx="255">
                  <c:v>62.801225000000002</c:v>
                </c:pt>
                <c:pt idx="256">
                  <c:v>62.801225000000002</c:v>
                </c:pt>
                <c:pt idx="257">
                  <c:v>61.547350000000002</c:v>
                </c:pt>
                <c:pt idx="258">
                  <c:v>61.009975000000004</c:v>
                </c:pt>
                <c:pt idx="259">
                  <c:v>62.801225000000002</c:v>
                </c:pt>
                <c:pt idx="260">
                  <c:v>62.801225000000002</c:v>
                </c:pt>
                <c:pt idx="261">
                  <c:v>61.332400000000007</c:v>
                </c:pt>
                <c:pt idx="262">
                  <c:v>57.857375000000005</c:v>
                </c:pt>
                <c:pt idx="263">
                  <c:v>54.310700000000004</c:v>
                </c:pt>
                <c:pt idx="264">
                  <c:v>58.394750000000002</c:v>
                </c:pt>
                <c:pt idx="265">
                  <c:v>57.785725000000006</c:v>
                </c:pt>
                <c:pt idx="266">
                  <c:v>59.254550000000002</c:v>
                </c:pt>
                <c:pt idx="267">
                  <c:v>61.045800000000007</c:v>
                </c:pt>
                <c:pt idx="268">
                  <c:v>62.192200000000007</c:v>
                </c:pt>
                <c:pt idx="269">
                  <c:v>62.765400000000007</c:v>
                </c:pt>
                <c:pt idx="270">
                  <c:v>62.228025000000002</c:v>
                </c:pt>
                <c:pt idx="271">
                  <c:v>64.771600000000007</c:v>
                </c:pt>
                <c:pt idx="272">
                  <c:v>65.77470000000001</c:v>
                </c:pt>
                <c:pt idx="273">
                  <c:v>64.162575000000004</c:v>
                </c:pt>
                <c:pt idx="274">
                  <c:v>65.308975000000004</c:v>
                </c:pt>
                <c:pt idx="275">
                  <c:v>66.491200000000006</c:v>
                </c:pt>
                <c:pt idx="276">
                  <c:v>65.344800000000006</c:v>
                </c:pt>
                <c:pt idx="277">
                  <c:v>65.667225000000002</c:v>
                </c:pt>
                <c:pt idx="278">
                  <c:v>66.813625000000002</c:v>
                </c:pt>
                <c:pt idx="279">
                  <c:v>65.416450000000012</c:v>
                </c:pt>
                <c:pt idx="280">
                  <c:v>65.703050000000005</c:v>
                </c:pt>
                <c:pt idx="281">
                  <c:v>65.989650000000012</c:v>
                </c:pt>
                <c:pt idx="282">
                  <c:v>65.022375000000011</c:v>
                </c:pt>
                <c:pt idx="283">
                  <c:v>63.446075000000008</c:v>
                </c:pt>
                <c:pt idx="284">
                  <c:v>62.371325000000006</c:v>
                </c:pt>
                <c:pt idx="285">
                  <c:v>61.977250000000005</c:v>
                </c:pt>
                <c:pt idx="286">
                  <c:v>64.556650000000005</c:v>
                </c:pt>
                <c:pt idx="287">
                  <c:v>66.097125000000005</c:v>
                </c:pt>
                <c:pt idx="288">
                  <c:v>67.064400000000006</c:v>
                </c:pt>
                <c:pt idx="289">
                  <c:v>68.425750000000008</c:v>
                </c:pt>
                <c:pt idx="290">
                  <c:v>67.924199999999999</c:v>
                </c:pt>
                <c:pt idx="291">
                  <c:v>67.171875</c:v>
                </c:pt>
                <c:pt idx="292">
                  <c:v>65.989650000000012</c:v>
                </c:pt>
                <c:pt idx="293">
                  <c:v>66.777799999999999</c:v>
                </c:pt>
                <c:pt idx="294">
                  <c:v>65.273150000000001</c:v>
                </c:pt>
                <c:pt idx="295">
                  <c:v>65.273150000000001</c:v>
                </c:pt>
                <c:pt idx="296">
                  <c:v>63.517725000000006</c:v>
                </c:pt>
                <c:pt idx="297">
                  <c:v>61.941425000000002</c:v>
                </c:pt>
                <c:pt idx="298">
                  <c:v>62.299675000000008</c:v>
                </c:pt>
                <c:pt idx="299">
                  <c:v>64.62830000000001</c:v>
                </c:pt>
                <c:pt idx="300">
                  <c:v>63.016175000000004</c:v>
                </c:pt>
                <c:pt idx="301">
                  <c:v>63.517725000000006</c:v>
                </c:pt>
                <c:pt idx="302">
                  <c:v>64.270050000000012</c:v>
                </c:pt>
                <c:pt idx="303">
                  <c:v>66.34790000000001</c:v>
                </c:pt>
                <c:pt idx="304">
                  <c:v>66.132950000000008</c:v>
                </c:pt>
                <c:pt idx="305">
                  <c:v>66.634500000000003</c:v>
                </c:pt>
                <c:pt idx="306">
                  <c:v>65.058199999999999</c:v>
                </c:pt>
                <c:pt idx="307">
                  <c:v>63.947625000000002</c:v>
                </c:pt>
                <c:pt idx="308">
                  <c:v>63.374425000000002</c:v>
                </c:pt>
                <c:pt idx="309">
                  <c:v>63.231125000000006</c:v>
                </c:pt>
                <c:pt idx="310">
                  <c:v>62.622100000000003</c:v>
                </c:pt>
                <c:pt idx="311">
                  <c:v>60.615900000000003</c:v>
                </c:pt>
                <c:pt idx="312">
                  <c:v>54.991375000000005</c:v>
                </c:pt>
                <c:pt idx="313">
                  <c:v>55.958650000000006</c:v>
                </c:pt>
                <c:pt idx="314">
                  <c:v>55.027200000000008</c:v>
                </c:pt>
                <c:pt idx="315">
                  <c:v>55.098850000000006</c:v>
                </c:pt>
                <c:pt idx="316">
                  <c:v>56.316900000000004</c:v>
                </c:pt>
                <c:pt idx="317">
                  <c:v>57.857375000000005</c:v>
                </c:pt>
                <c:pt idx="318">
                  <c:v>58.753000000000007</c:v>
                </c:pt>
                <c:pt idx="319">
                  <c:v>57.320000000000007</c:v>
                </c:pt>
                <c:pt idx="320">
                  <c:v>59.326200000000007</c:v>
                </c:pt>
                <c:pt idx="321">
                  <c:v>61.869775000000004</c:v>
                </c:pt>
                <c:pt idx="322">
                  <c:v>61.726475000000008</c:v>
                </c:pt>
                <c:pt idx="323">
                  <c:v>62.586275000000008</c:v>
                </c:pt>
                <c:pt idx="324">
                  <c:v>63.947625000000002</c:v>
                </c:pt>
                <c:pt idx="325">
                  <c:v>65.846350000000001</c:v>
                </c:pt>
                <c:pt idx="326">
                  <c:v>66.419550000000001</c:v>
                </c:pt>
                <c:pt idx="327">
                  <c:v>66.92110000000001</c:v>
                </c:pt>
                <c:pt idx="328">
                  <c:v>66.527025000000009</c:v>
                </c:pt>
                <c:pt idx="329">
                  <c:v>66.527025000000009</c:v>
                </c:pt>
                <c:pt idx="330">
                  <c:v>66.527025000000009</c:v>
                </c:pt>
                <c:pt idx="331">
                  <c:v>67.565950000000001</c:v>
                </c:pt>
                <c:pt idx="332">
                  <c:v>68.103324999999998</c:v>
                </c:pt>
                <c:pt idx="333">
                  <c:v>68.103324999999998</c:v>
                </c:pt>
                <c:pt idx="334">
                  <c:v>67.852550000000008</c:v>
                </c:pt>
                <c:pt idx="335">
                  <c:v>67.315175000000011</c:v>
                </c:pt>
                <c:pt idx="336">
                  <c:v>68.139150000000001</c:v>
                </c:pt>
                <c:pt idx="337">
                  <c:v>67.100225000000009</c:v>
                </c:pt>
                <c:pt idx="338">
                  <c:v>64.986550000000008</c:v>
                </c:pt>
                <c:pt idx="339">
                  <c:v>65.77470000000001</c:v>
                </c:pt>
                <c:pt idx="340">
                  <c:v>67.422650000000004</c:v>
                </c:pt>
                <c:pt idx="341">
                  <c:v>65.559750000000008</c:v>
                </c:pt>
                <c:pt idx="342">
                  <c:v>65.452275</c:v>
                </c:pt>
                <c:pt idx="343">
                  <c:v>64.771600000000007</c:v>
                </c:pt>
                <c:pt idx="344">
                  <c:v>65.703050000000005</c:v>
                </c:pt>
                <c:pt idx="345">
                  <c:v>65.703050000000005</c:v>
                </c:pt>
                <c:pt idx="346">
                  <c:v>62.407150000000001</c:v>
                </c:pt>
                <c:pt idx="347">
                  <c:v>60.006875000000008</c:v>
                </c:pt>
                <c:pt idx="348">
                  <c:v>58.072325000000006</c:v>
                </c:pt>
                <c:pt idx="349">
                  <c:v>60.795025000000003</c:v>
                </c:pt>
                <c:pt idx="350">
                  <c:v>60.795025000000003</c:v>
                </c:pt>
                <c:pt idx="351">
                  <c:v>62.156375000000004</c:v>
                </c:pt>
                <c:pt idx="352">
                  <c:v>62.657925000000006</c:v>
                </c:pt>
                <c:pt idx="353">
                  <c:v>61.117450000000005</c:v>
                </c:pt>
                <c:pt idx="354">
                  <c:v>61.117450000000005</c:v>
                </c:pt>
                <c:pt idx="355">
                  <c:v>61.260750000000002</c:v>
                </c:pt>
                <c:pt idx="356">
                  <c:v>60.544250000000005</c:v>
                </c:pt>
                <c:pt idx="357">
                  <c:v>62.084725000000006</c:v>
                </c:pt>
                <c:pt idx="358">
                  <c:v>62.013075000000008</c:v>
                </c:pt>
                <c:pt idx="359">
                  <c:v>62.192200000000007</c:v>
                </c:pt>
                <c:pt idx="360">
                  <c:v>62.013075000000008</c:v>
                </c:pt>
                <c:pt idx="361">
                  <c:v>62.908700000000003</c:v>
                </c:pt>
                <c:pt idx="362">
                  <c:v>63.374425000000002</c:v>
                </c:pt>
                <c:pt idx="363">
                  <c:v>62.013075000000008</c:v>
                </c:pt>
                <c:pt idx="364">
                  <c:v>62.693750000000001</c:v>
                </c:pt>
                <c:pt idx="365">
                  <c:v>62.693750000000001</c:v>
                </c:pt>
                <c:pt idx="366">
                  <c:v>60.436775000000004</c:v>
                </c:pt>
                <c:pt idx="367">
                  <c:v>59.899400000000007</c:v>
                </c:pt>
                <c:pt idx="368">
                  <c:v>61.905600000000007</c:v>
                </c:pt>
                <c:pt idx="369">
                  <c:v>61.404050000000005</c:v>
                </c:pt>
                <c:pt idx="370">
                  <c:v>62.407150000000001</c:v>
                </c:pt>
                <c:pt idx="371">
                  <c:v>62.299675000000008</c:v>
                </c:pt>
                <c:pt idx="372">
                  <c:v>63.195300000000003</c:v>
                </c:pt>
                <c:pt idx="373">
                  <c:v>62.586275000000008</c:v>
                </c:pt>
                <c:pt idx="374">
                  <c:v>62.980350000000001</c:v>
                </c:pt>
                <c:pt idx="375">
                  <c:v>60.795025000000003</c:v>
                </c:pt>
                <c:pt idx="376">
                  <c:v>62.801225000000002</c:v>
                </c:pt>
                <c:pt idx="377">
                  <c:v>62.192200000000007</c:v>
                </c:pt>
                <c:pt idx="378">
                  <c:v>63.231125000000006</c:v>
                </c:pt>
                <c:pt idx="379">
                  <c:v>63.732675000000008</c:v>
                </c:pt>
                <c:pt idx="380">
                  <c:v>63.231125000000006</c:v>
                </c:pt>
                <c:pt idx="381">
                  <c:v>62.693750000000001</c:v>
                </c:pt>
                <c:pt idx="382">
                  <c:v>64.699950000000001</c:v>
                </c:pt>
                <c:pt idx="383">
                  <c:v>63.159475000000008</c:v>
                </c:pt>
                <c:pt idx="384">
                  <c:v>63.159475000000008</c:v>
                </c:pt>
                <c:pt idx="385">
                  <c:v>62.407150000000001</c:v>
                </c:pt>
                <c:pt idx="386">
                  <c:v>61.619000000000007</c:v>
                </c:pt>
                <c:pt idx="387">
                  <c:v>62.693750000000001</c:v>
                </c:pt>
                <c:pt idx="388">
                  <c:v>63.195300000000003</c:v>
                </c:pt>
                <c:pt idx="389">
                  <c:v>64.592475000000007</c:v>
                </c:pt>
                <c:pt idx="390">
                  <c:v>64.807425000000009</c:v>
                </c:pt>
                <c:pt idx="391">
                  <c:v>64.449175000000011</c:v>
                </c:pt>
                <c:pt idx="392">
                  <c:v>64.807425000000009</c:v>
                </c:pt>
                <c:pt idx="393">
                  <c:v>61.869775000000004</c:v>
                </c:pt>
                <c:pt idx="394">
                  <c:v>65.667225000000002</c:v>
                </c:pt>
                <c:pt idx="395">
                  <c:v>67.028575000000004</c:v>
                </c:pt>
                <c:pt idx="396">
                  <c:v>67.565950000000001</c:v>
                </c:pt>
                <c:pt idx="397">
                  <c:v>67.386825000000002</c:v>
                </c:pt>
                <c:pt idx="398">
                  <c:v>67.530124999999998</c:v>
                </c:pt>
                <c:pt idx="399">
                  <c:v>67.565950000000001</c:v>
                </c:pt>
                <c:pt idx="400">
                  <c:v>66.383724999999998</c:v>
                </c:pt>
                <c:pt idx="401">
                  <c:v>66.849450000000004</c:v>
                </c:pt>
                <c:pt idx="402">
                  <c:v>67.780900000000003</c:v>
                </c:pt>
                <c:pt idx="403">
                  <c:v>67.315175000000011</c:v>
                </c:pt>
                <c:pt idx="404">
                  <c:v>68.318275</c:v>
                </c:pt>
                <c:pt idx="405">
                  <c:v>69.787100000000009</c:v>
                </c:pt>
                <c:pt idx="406">
                  <c:v>70.18117500000001</c:v>
                </c:pt>
                <c:pt idx="407">
                  <c:v>70.539425000000008</c:v>
                </c:pt>
                <c:pt idx="408">
                  <c:v>71.57835</c:v>
                </c:pt>
                <c:pt idx="409">
                  <c:v>73.04717500000001</c:v>
                </c:pt>
                <c:pt idx="410">
                  <c:v>74.587650000000011</c:v>
                </c:pt>
                <c:pt idx="411">
                  <c:v>74.551825000000008</c:v>
                </c:pt>
                <c:pt idx="412">
                  <c:v>74.551825000000008</c:v>
                </c:pt>
                <c:pt idx="413">
                  <c:v>74.802600000000012</c:v>
                </c:pt>
                <c:pt idx="414">
                  <c:v>76.522200000000012</c:v>
                </c:pt>
                <c:pt idx="415">
                  <c:v>75.01755</c:v>
                </c:pt>
                <c:pt idx="416">
                  <c:v>74.336875000000006</c:v>
                </c:pt>
                <c:pt idx="417">
                  <c:v>76.73715</c:v>
                </c:pt>
                <c:pt idx="418">
                  <c:v>76.73715</c:v>
                </c:pt>
                <c:pt idx="419">
                  <c:v>105.18220000000001</c:v>
                </c:pt>
                <c:pt idx="420">
                  <c:v>76.558025000000001</c:v>
                </c:pt>
                <c:pt idx="421">
                  <c:v>75.805700000000002</c:v>
                </c:pt>
                <c:pt idx="422">
                  <c:v>75.59075</c:v>
                </c:pt>
                <c:pt idx="423">
                  <c:v>75.483275000000006</c:v>
                </c:pt>
                <c:pt idx="424">
                  <c:v>75.949000000000012</c:v>
                </c:pt>
                <c:pt idx="425">
                  <c:v>76.343074999999999</c:v>
                </c:pt>
                <c:pt idx="426">
                  <c:v>75.554925000000011</c:v>
                </c:pt>
                <c:pt idx="427">
                  <c:v>74.480175000000003</c:v>
                </c:pt>
                <c:pt idx="428">
                  <c:v>73.656200000000013</c:v>
                </c:pt>
                <c:pt idx="429">
                  <c:v>74.659300000000002</c:v>
                </c:pt>
                <c:pt idx="430">
                  <c:v>74.659300000000002</c:v>
                </c:pt>
                <c:pt idx="431">
                  <c:v>75.483275000000006</c:v>
                </c:pt>
                <c:pt idx="432">
                  <c:v>75.33997500000001</c:v>
                </c:pt>
                <c:pt idx="433">
                  <c:v>76.629675000000006</c:v>
                </c:pt>
                <c:pt idx="434">
                  <c:v>78.420925000000011</c:v>
                </c:pt>
                <c:pt idx="435">
                  <c:v>77.238700000000009</c:v>
                </c:pt>
                <c:pt idx="436">
                  <c:v>79.495675000000006</c:v>
                </c:pt>
                <c:pt idx="437">
                  <c:v>78.528400000000005</c:v>
                </c:pt>
                <c:pt idx="438">
                  <c:v>79.17325000000001</c:v>
                </c:pt>
                <c:pt idx="439">
                  <c:v>78.922475000000006</c:v>
                </c:pt>
                <c:pt idx="440">
                  <c:v>77.596950000000007</c:v>
                </c:pt>
                <c:pt idx="441">
                  <c:v>80.928675000000013</c:v>
                </c:pt>
                <c:pt idx="442">
                  <c:v>80.391300000000001</c:v>
                </c:pt>
                <c:pt idx="443">
                  <c:v>81.501875000000013</c:v>
                </c:pt>
                <c:pt idx="444">
                  <c:v>81.071975000000009</c:v>
                </c:pt>
                <c:pt idx="445">
                  <c:v>81.251100000000008</c:v>
                </c:pt>
                <c:pt idx="446">
                  <c:v>80.068875000000006</c:v>
                </c:pt>
                <c:pt idx="447">
                  <c:v>79.638975000000002</c:v>
                </c:pt>
                <c:pt idx="448">
                  <c:v>80.033050000000003</c:v>
                </c:pt>
                <c:pt idx="449">
                  <c:v>79.997225</c:v>
                </c:pt>
                <c:pt idx="450">
                  <c:v>79.029949999999999</c:v>
                </c:pt>
                <c:pt idx="451">
                  <c:v>79.388200000000012</c:v>
                </c:pt>
                <c:pt idx="452">
                  <c:v>80.821200000000005</c:v>
                </c:pt>
                <c:pt idx="453">
                  <c:v>78.958300000000008</c:v>
                </c:pt>
                <c:pt idx="454">
                  <c:v>76.701325000000011</c:v>
                </c:pt>
                <c:pt idx="455">
                  <c:v>72.366500000000002</c:v>
                </c:pt>
                <c:pt idx="456">
                  <c:v>75.01755</c:v>
                </c:pt>
                <c:pt idx="457">
                  <c:v>72.617275000000006</c:v>
                </c:pt>
                <c:pt idx="458">
                  <c:v>68.604875000000007</c:v>
                </c:pt>
                <c:pt idx="459">
                  <c:v>69.894575000000003</c:v>
                </c:pt>
                <c:pt idx="460">
                  <c:v>72.975525000000005</c:v>
                </c:pt>
                <c:pt idx="461">
                  <c:v>71.972425000000001</c:v>
                </c:pt>
                <c:pt idx="462">
                  <c:v>70.682725000000005</c:v>
                </c:pt>
                <c:pt idx="463">
                  <c:v>71.220100000000002</c:v>
                </c:pt>
                <c:pt idx="464">
                  <c:v>74.265225000000001</c:v>
                </c:pt>
                <c:pt idx="465">
                  <c:v>74.265225000000001</c:v>
                </c:pt>
                <c:pt idx="466">
                  <c:v>74.229400000000012</c:v>
                </c:pt>
                <c:pt idx="467">
                  <c:v>76.665500000000009</c:v>
                </c:pt>
                <c:pt idx="468">
                  <c:v>76.271425000000008</c:v>
                </c:pt>
                <c:pt idx="469">
                  <c:v>76.88045000000001</c:v>
                </c:pt>
                <c:pt idx="470">
                  <c:v>75.662400000000005</c:v>
                </c:pt>
                <c:pt idx="471">
                  <c:v>73.118825000000001</c:v>
                </c:pt>
                <c:pt idx="472">
                  <c:v>73.04717500000001</c:v>
                </c:pt>
                <c:pt idx="473">
                  <c:v>72.581450000000004</c:v>
                </c:pt>
                <c:pt idx="474">
                  <c:v>72.509799999999998</c:v>
                </c:pt>
                <c:pt idx="475">
                  <c:v>72.581450000000004</c:v>
                </c:pt>
                <c:pt idx="476">
                  <c:v>73.477074999999999</c:v>
                </c:pt>
                <c:pt idx="477">
                  <c:v>73.369600000000005</c:v>
                </c:pt>
                <c:pt idx="478">
                  <c:v>72.688925000000012</c:v>
                </c:pt>
                <c:pt idx="479">
                  <c:v>71.399225000000001</c:v>
                </c:pt>
                <c:pt idx="480">
                  <c:v>72.115725000000012</c:v>
                </c:pt>
                <c:pt idx="481">
                  <c:v>68.282450000000011</c:v>
                </c:pt>
                <c:pt idx="482">
                  <c:v>66.849450000000004</c:v>
                </c:pt>
                <c:pt idx="483">
                  <c:v>68.103324999999998</c:v>
                </c:pt>
                <c:pt idx="484">
                  <c:v>68.103324999999998</c:v>
                </c:pt>
                <c:pt idx="485">
                  <c:v>68.64070000000001</c:v>
                </c:pt>
                <c:pt idx="486">
                  <c:v>69.894575000000003</c:v>
                </c:pt>
                <c:pt idx="487">
                  <c:v>68.712350000000001</c:v>
                </c:pt>
                <c:pt idx="488">
                  <c:v>65.129850000000005</c:v>
                </c:pt>
                <c:pt idx="489">
                  <c:v>66.527025000000009</c:v>
                </c:pt>
                <c:pt idx="490">
                  <c:v>69.751275000000007</c:v>
                </c:pt>
                <c:pt idx="491">
                  <c:v>68.533225000000002</c:v>
                </c:pt>
                <c:pt idx="492">
                  <c:v>66.168775000000011</c:v>
                </c:pt>
                <c:pt idx="493">
                  <c:v>67.637600000000006</c:v>
                </c:pt>
                <c:pt idx="494">
                  <c:v>68.927300000000002</c:v>
                </c:pt>
                <c:pt idx="495">
                  <c:v>67.601775000000004</c:v>
                </c:pt>
                <c:pt idx="496">
                  <c:v>68.569050000000004</c:v>
                </c:pt>
                <c:pt idx="497">
                  <c:v>68.748175000000003</c:v>
                </c:pt>
                <c:pt idx="498">
                  <c:v>65.882175000000004</c:v>
                </c:pt>
                <c:pt idx="499">
                  <c:v>66.240425000000002</c:v>
                </c:pt>
                <c:pt idx="500">
                  <c:v>65.094025000000002</c:v>
                </c:pt>
                <c:pt idx="501">
                  <c:v>64.592475000000007</c:v>
                </c:pt>
                <c:pt idx="502">
                  <c:v>61.439875000000008</c:v>
                </c:pt>
                <c:pt idx="503">
                  <c:v>60.974150000000002</c:v>
                </c:pt>
                <c:pt idx="504">
                  <c:v>62.908700000000003</c:v>
                </c:pt>
                <c:pt idx="505">
                  <c:v>63.195300000000003</c:v>
                </c:pt>
                <c:pt idx="506">
                  <c:v>61.654825000000002</c:v>
                </c:pt>
                <c:pt idx="507">
                  <c:v>62.801225000000002</c:v>
                </c:pt>
                <c:pt idx="508">
                  <c:v>64.879075</c:v>
                </c:pt>
                <c:pt idx="509">
                  <c:v>64.270050000000012</c:v>
                </c:pt>
                <c:pt idx="510">
                  <c:v>66.097125000000005</c:v>
                </c:pt>
                <c:pt idx="511">
                  <c:v>67.243525000000005</c:v>
                </c:pt>
                <c:pt idx="512">
                  <c:v>68.354100000000003</c:v>
                </c:pt>
                <c:pt idx="513">
                  <c:v>66.741975000000011</c:v>
                </c:pt>
                <c:pt idx="514">
                  <c:v>67.243525000000005</c:v>
                </c:pt>
                <c:pt idx="515">
                  <c:v>67.243525000000005</c:v>
                </c:pt>
                <c:pt idx="516">
                  <c:v>67.243525000000005</c:v>
                </c:pt>
                <c:pt idx="517">
                  <c:v>66.849450000000004</c:v>
                </c:pt>
                <c:pt idx="518">
                  <c:v>65.022375000000011</c:v>
                </c:pt>
                <c:pt idx="519">
                  <c:v>64.019275000000007</c:v>
                </c:pt>
                <c:pt idx="520">
                  <c:v>64.019275000000007</c:v>
                </c:pt>
                <c:pt idx="521">
                  <c:v>63.159475000000008</c:v>
                </c:pt>
                <c:pt idx="522">
                  <c:v>67.49430000000001</c:v>
                </c:pt>
                <c:pt idx="523">
                  <c:v>65.667225000000002</c:v>
                </c:pt>
                <c:pt idx="524">
                  <c:v>67.136050000000012</c:v>
                </c:pt>
                <c:pt idx="525">
                  <c:v>63.947625000000002</c:v>
                </c:pt>
                <c:pt idx="526">
                  <c:v>65.918000000000006</c:v>
                </c:pt>
                <c:pt idx="527">
                  <c:v>64.914900000000003</c:v>
                </c:pt>
                <c:pt idx="528">
                  <c:v>67.171875</c:v>
                </c:pt>
                <c:pt idx="529">
                  <c:v>65.918000000000006</c:v>
                </c:pt>
                <c:pt idx="530">
                  <c:v>66.204599999999999</c:v>
                </c:pt>
                <c:pt idx="531">
                  <c:v>66.598675</c:v>
                </c:pt>
                <c:pt idx="532">
                  <c:v>66.276250000000005</c:v>
                </c:pt>
                <c:pt idx="533">
                  <c:v>66.061300000000003</c:v>
                </c:pt>
                <c:pt idx="534">
                  <c:v>66.741975000000011</c:v>
                </c:pt>
                <c:pt idx="535">
                  <c:v>67.422650000000004</c:v>
                </c:pt>
                <c:pt idx="536">
                  <c:v>67.458475000000007</c:v>
                </c:pt>
                <c:pt idx="537">
                  <c:v>66.34790000000001</c:v>
                </c:pt>
                <c:pt idx="538">
                  <c:v>68.031675000000007</c:v>
                </c:pt>
                <c:pt idx="539">
                  <c:v>68.569050000000004</c:v>
                </c:pt>
                <c:pt idx="540">
                  <c:v>68.748175000000003</c:v>
                </c:pt>
                <c:pt idx="541">
                  <c:v>69.822925000000012</c:v>
                </c:pt>
                <c:pt idx="542">
                  <c:v>67.028575000000004</c:v>
                </c:pt>
                <c:pt idx="543">
                  <c:v>64.879075</c:v>
                </c:pt>
                <c:pt idx="544">
                  <c:v>63.804325000000006</c:v>
                </c:pt>
                <c:pt idx="545">
                  <c:v>63.625200000000007</c:v>
                </c:pt>
                <c:pt idx="546">
                  <c:v>64.950725000000006</c:v>
                </c:pt>
                <c:pt idx="547">
                  <c:v>65.703050000000005</c:v>
                </c:pt>
                <c:pt idx="548">
                  <c:v>66.527025000000009</c:v>
                </c:pt>
                <c:pt idx="549">
                  <c:v>66.240425000000002</c:v>
                </c:pt>
                <c:pt idx="550">
                  <c:v>67.064400000000006</c:v>
                </c:pt>
                <c:pt idx="551">
                  <c:v>67.243525000000005</c:v>
                </c:pt>
                <c:pt idx="552">
                  <c:v>66.813625000000002</c:v>
                </c:pt>
                <c:pt idx="553">
                  <c:v>67.565950000000001</c:v>
                </c:pt>
                <c:pt idx="554">
                  <c:v>68.533225000000002</c:v>
                </c:pt>
                <c:pt idx="555">
                  <c:v>68.461575000000011</c:v>
                </c:pt>
                <c:pt idx="556">
                  <c:v>67.386825000000002</c:v>
                </c:pt>
                <c:pt idx="557">
                  <c:v>68.318275</c:v>
                </c:pt>
                <c:pt idx="558">
                  <c:v>68.282450000000011</c:v>
                </c:pt>
                <c:pt idx="559">
                  <c:v>67.243525000000005</c:v>
                </c:pt>
                <c:pt idx="560">
                  <c:v>68.174975000000003</c:v>
                </c:pt>
                <c:pt idx="561">
                  <c:v>68.210800000000006</c:v>
                </c:pt>
                <c:pt idx="562">
                  <c:v>67.816725000000005</c:v>
                </c:pt>
                <c:pt idx="563">
                  <c:v>69.106425000000002</c:v>
                </c:pt>
                <c:pt idx="564">
                  <c:v>71.864950000000007</c:v>
                </c:pt>
                <c:pt idx="565">
                  <c:v>70.18117500000001</c:v>
                </c:pt>
                <c:pt idx="566">
                  <c:v>70.611075</c:v>
                </c:pt>
                <c:pt idx="567">
                  <c:v>70.790199999999999</c:v>
                </c:pt>
                <c:pt idx="568">
                  <c:v>69.464675</c:v>
                </c:pt>
                <c:pt idx="569">
                  <c:v>68.425750000000008</c:v>
                </c:pt>
                <c:pt idx="570">
                  <c:v>69.03477500000001</c:v>
                </c:pt>
                <c:pt idx="571">
                  <c:v>69.357200000000006</c:v>
                </c:pt>
                <c:pt idx="572">
                  <c:v>70.575250000000011</c:v>
                </c:pt>
                <c:pt idx="573">
                  <c:v>71.076800000000006</c:v>
                </c:pt>
                <c:pt idx="574">
                  <c:v>71.542525000000012</c:v>
                </c:pt>
                <c:pt idx="575">
                  <c:v>72.868050000000011</c:v>
                </c:pt>
                <c:pt idx="576">
                  <c:v>73.082999999999998</c:v>
                </c:pt>
                <c:pt idx="577">
                  <c:v>71.972425000000001</c:v>
                </c:pt>
                <c:pt idx="578">
                  <c:v>71.363399999999999</c:v>
                </c:pt>
                <c:pt idx="579">
                  <c:v>72.115725000000012</c:v>
                </c:pt>
                <c:pt idx="580">
                  <c:v>73.62037500000001</c:v>
                </c:pt>
                <c:pt idx="581">
                  <c:v>73.29795</c:v>
                </c:pt>
                <c:pt idx="582">
                  <c:v>72.868050000000011</c:v>
                </c:pt>
                <c:pt idx="583">
                  <c:v>73.62037500000001</c:v>
                </c:pt>
                <c:pt idx="584">
                  <c:v>73.62037500000001</c:v>
                </c:pt>
                <c:pt idx="585">
                  <c:v>73.62037500000001</c:v>
                </c:pt>
                <c:pt idx="586">
                  <c:v>74.981725000000012</c:v>
                </c:pt>
                <c:pt idx="587">
                  <c:v>75.089200000000005</c:v>
                </c:pt>
                <c:pt idx="588">
                  <c:v>73.835325000000012</c:v>
                </c:pt>
                <c:pt idx="589">
                  <c:v>75.519100000000009</c:v>
                </c:pt>
                <c:pt idx="590">
                  <c:v>73.942800000000005</c:v>
                </c:pt>
                <c:pt idx="591">
                  <c:v>73.405425000000008</c:v>
                </c:pt>
                <c:pt idx="592">
                  <c:v>72.509799999999998</c:v>
                </c:pt>
                <c:pt idx="593">
                  <c:v>72.832225000000008</c:v>
                </c:pt>
                <c:pt idx="594">
                  <c:v>74.336875000000006</c:v>
                </c:pt>
                <c:pt idx="595">
                  <c:v>73.262125000000012</c:v>
                </c:pt>
                <c:pt idx="596">
                  <c:v>74.336875000000006</c:v>
                </c:pt>
                <c:pt idx="597">
                  <c:v>73.369600000000005</c:v>
                </c:pt>
                <c:pt idx="598">
                  <c:v>72.438150000000007</c:v>
                </c:pt>
                <c:pt idx="599">
                  <c:v>72.330674999999999</c:v>
                </c:pt>
                <c:pt idx="600">
                  <c:v>71.57835</c:v>
                </c:pt>
                <c:pt idx="601">
                  <c:v>71.829125000000005</c:v>
                </c:pt>
                <c:pt idx="602">
                  <c:v>71.793300000000002</c:v>
                </c:pt>
                <c:pt idx="603">
                  <c:v>72.223200000000006</c:v>
                </c:pt>
                <c:pt idx="604">
                  <c:v>73.333775000000003</c:v>
                </c:pt>
                <c:pt idx="605">
                  <c:v>72.939700000000002</c:v>
                </c:pt>
                <c:pt idx="606">
                  <c:v>72.939700000000002</c:v>
                </c:pt>
                <c:pt idx="607">
                  <c:v>69.930400000000006</c:v>
                </c:pt>
                <c:pt idx="608">
                  <c:v>69.787100000000009</c:v>
                </c:pt>
                <c:pt idx="609">
                  <c:v>68.963125000000005</c:v>
                </c:pt>
                <c:pt idx="610">
                  <c:v>68.963125000000005</c:v>
                </c:pt>
                <c:pt idx="611">
                  <c:v>69.285550000000001</c:v>
                </c:pt>
                <c:pt idx="612">
                  <c:v>69.285550000000001</c:v>
                </c:pt>
                <c:pt idx="613">
                  <c:v>68.784000000000006</c:v>
                </c:pt>
                <c:pt idx="614">
                  <c:v>69.03477500000001</c:v>
                </c:pt>
                <c:pt idx="615">
                  <c:v>67.924199999999999</c:v>
                </c:pt>
                <c:pt idx="616">
                  <c:v>66.956924999999998</c:v>
                </c:pt>
                <c:pt idx="617">
                  <c:v>67.530124999999998</c:v>
                </c:pt>
                <c:pt idx="618">
                  <c:v>67.530124999999998</c:v>
                </c:pt>
                <c:pt idx="619">
                  <c:v>67.637600000000006</c:v>
                </c:pt>
                <c:pt idx="620">
                  <c:v>68.425750000000008</c:v>
                </c:pt>
                <c:pt idx="621">
                  <c:v>68.425750000000008</c:v>
                </c:pt>
                <c:pt idx="622">
                  <c:v>66.885275000000007</c:v>
                </c:pt>
                <c:pt idx="623">
                  <c:v>65.989650000000012</c:v>
                </c:pt>
                <c:pt idx="624">
                  <c:v>66.885275000000007</c:v>
                </c:pt>
                <c:pt idx="625">
                  <c:v>66.885275000000007</c:v>
                </c:pt>
                <c:pt idx="626">
                  <c:v>69.464675</c:v>
                </c:pt>
                <c:pt idx="627">
                  <c:v>69.357200000000006</c:v>
                </c:pt>
                <c:pt idx="628">
                  <c:v>68.712350000000001</c:v>
                </c:pt>
                <c:pt idx="629">
                  <c:v>68.282450000000011</c:v>
                </c:pt>
                <c:pt idx="630">
                  <c:v>65.452275</c:v>
                </c:pt>
                <c:pt idx="631">
                  <c:v>65.094025000000002</c:v>
                </c:pt>
                <c:pt idx="632">
                  <c:v>64.198400000000007</c:v>
                </c:pt>
                <c:pt idx="633">
                  <c:v>65.523925000000006</c:v>
                </c:pt>
                <c:pt idx="634">
                  <c:v>65.846350000000001</c:v>
                </c:pt>
                <c:pt idx="635">
                  <c:v>67.136050000000012</c:v>
                </c:pt>
                <c:pt idx="636">
                  <c:v>67.673425000000009</c:v>
                </c:pt>
                <c:pt idx="637">
                  <c:v>67.458475000000007</c:v>
                </c:pt>
                <c:pt idx="638">
                  <c:v>67.422650000000004</c:v>
                </c:pt>
                <c:pt idx="639">
                  <c:v>67.745075</c:v>
                </c:pt>
                <c:pt idx="640">
                  <c:v>68.569050000000004</c:v>
                </c:pt>
                <c:pt idx="641">
                  <c:v>68.246625000000009</c:v>
                </c:pt>
                <c:pt idx="642">
                  <c:v>70.324475000000007</c:v>
                </c:pt>
                <c:pt idx="643">
                  <c:v>69.930400000000006</c:v>
                </c:pt>
                <c:pt idx="644">
                  <c:v>69.894575000000003</c:v>
                </c:pt>
                <c:pt idx="645">
                  <c:v>70.790199999999999</c:v>
                </c:pt>
                <c:pt idx="646">
                  <c:v>70.288650000000004</c:v>
                </c:pt>
                <c:pt idx="647">
                  <c:v>70.109525000000005</c:v>
                </c:pt>
                <c:pt idx="648">
                  <c:v>71.650000000000006</c:v>
                </c:pt>
                <c:pt idx="649">
                  <c:v>71.220100000000002</c:v>
                </c:pt>
                <c:pt idx="650">
                  <c:v>71.864950000000007</c:v>
                </c:pt>
                <c:pt idx="651">
                  <c:v>74.408525000000012</c:v>
                </c:pt>
                <c:pt idx="652">
                  <c:v>73.477074999999999</c:v>
                </c:pt>
                <c:pt idx="653">
                  <c:v>73.727850000000004</c:v>
                </c:pt>
                <c:pt idx="654">
                  <c:v>74.121925000000005</c:v>
                </c:pt>
                <c:pt idx="655">
                  <c:v>72.975525000000005</c:v>
                </c:pt>
                <c:pt idx="656">
                  <c:v>71.757474999999999</c:v>
                </c:pt>
                <c:pt idx="657">
                  <c:v>71.32757500000001</c:v>
                </c:pt>
                <c:pt idx="658">
                  <c:v>70.646900000000002</c:v>
                </c:pt>
                <c:pt idx="659">
                  <c:v>71.435050000000004</c:v>
                </c:pt>
                <c:pt idx="660">
                  <c:v>70.969325000000012</c:v>
                </c:pt>
                <c:pt idx="661">
                  <c:v>70.396125000000012</c:v>
                </c:pt>
                <c:pt idx="662">
                  <c:v>70.646900000000002</c:v>
                </c:pt>
                <c:pt idx="663">
                  <c:v>69.428850000000011</c:v>
                </c:pt>
                <c:pt idx="664">
                  <c:v>69.60797500000001</c:v>
                </c:pt>
                <c:pt idx="665">
                  <c:v>67.243525000000005</c:v>
                </c:pt>
                <c:pt idx="666">
                  <c:v>66.813625000000002</c:v>
                </c:pt>
                <c:pt idx="667">
                  <c:v>67.960025000000002</c:v>
                </c:pt>
                <c:pt idx="668">
                  <c:v>67.171875</c:v>
                </c:pt>
                <c:pt idx="669">
                  <c:v>66.132950000000008</c:v>
                </c:pt>
                <c:pt idx="670">
                  <c:v>66.312075000000007</c:v>
                </c:pt>
                <c:pt idx="671">
                  <c:v>65.237324999999998</c:v>
                </c:pt>
                <c:pt idx="672">
                  <c:v>66.777799999999999</c:v>
                </c:pt>
                <c:pt idx="673">
                  <c:v>65.882175000000004</c:v>
                </c:pt>
                <c:pt idx="674">
                  <c:v>62.299675000000008</c:v>
                </c:pt>
                <c:pt idx="675">
                  <c:v>63.052000000000007</c:v>
                </c:pt>
                <c:pt idx="676">
                  <c:v>63.661025000000002</c:v>
                </c:pt>
                <c:pt idx="677">
                  <c:v>65.77470000000001</c:v>
                </c:pt>
                <c:pt idx="678">
                  <c:v>65.667225000000002</c:v>
                </c:pt>
                <c:pt idx="679">
                  <c:v>66.097125000000005</c:v>
                </c:pt>
                <c:pt idx="680">
                  <c:v>67.315175000000011</c:v>
                </c:pt>
                <c:pt idx="681">
                  <c:v>66.777799999999999</c:v>
                </c:pt>
                <c:pt idx="682">
                  <c:v>66.634500000000003</c:v>
                </c:pt>
                <c:pt idx="683">
                  <c:v>67.888375000000011</c:v>
                </c:pt>
                <c:pt idx="684">
                  <c:v>66.598675</c:v>
                </c:pt>
                <c:pt idx="685">
                  <c:v>66.992750000000001</c:v>
                </c:pt>
                <c:pt idx="686">
                  <c:v>65.77470000000001</c:v>
                </c:pt>
                <c:pt idx="687">
                  <c:v>65.703050000000005</c:v>
                </c:pt>
                <c:pt idx="688">
                  <c:v>65.703050000000005</c:v>
                </c:pt>
                <c:pt idx="689">
                  <c:v>67.136050000000012</c:v>
                </c:pt>
                <c:pt idx="690">
                  <c:v>67.136050000000012</c:v>
                </c:pt>
                <c:pt idx="691">
                  <c:v>67.637600000000006</c:v>
                </c:pt>
                <c:pt idx="692">
                  <c:v>66.312075000000007</c:v>
                </c:pt>
                <c:pt idx="693">
                  <c:v>67.171875</c:v>
                </c:pt>
                <c:pt idx="694">
                  <c:v>65.022375000000011</c:v>
                </c:pt>
                <c:pt idx="695">
                  <c:v>64.449175000000011</c:v>
                </c:pt>
                <c:pt idx="696">
                  <c:v>63.589375000000004</c:v>
                </c:pt>
                <c:pt idx="697">
                  <c:v>64.520825000000002</c:v>
                </c:pt>
                <c:pt idx="698">
                  <c:v>64.592475000000007</c:v>
                </c:pt>
                <c:pt idx="699">
                  <c:v>62.514625000000002</c:v>
                </c:pt>
                <c:pt idx="700">
                  <c:v>61.404050000000005</c:v>
                </c:pt>
                <c:pt idx="701">
                  <c:v>59.039600000000007</c:v>
                </c:pt>
                <c:pt idx="702">
                  <c:v>59.648625000000003</c:v>
                </c:pt>
                <c:pt idx="703">
                  <c:v>61.404050000000005</c:v>
                </c:pt>
                <c:pt idx="704">
                  <c:v>60.902500000000003</c:v>
                </c:pt>
                <c:pt idx="705">
                  <c:v>61.439875000000008</c:v>
                </c:pt>
                <c:pt idx="706">
                  <c:v>61.690650000000005</c:v>
                </c:pt>
                <c:pt idx="707">
                  <c:v>62.299675000000008</c:v>
                </c:pt>
                <c:pt idx="708">
                  <c:v>63.123650000000005</c:v>
                </c:pt>
                <c:pt idx="709">
                  <c:v>63.696850000000005</c:v>
                </c:pt>
                <c:pt idx="710">
                  <c:v>62.872875000000008</c:v>
                </c:pt>
                <c:pt idx="711">
                  <c:v>63.947625000000002</c:v>
                </c:pt>
                <c:pt idx="712">
                  <c:v>63.911800000000007</c:v>
                </c:pt>
                <c:pt idx="713">
                  <c:v>62.550450000000005</c:v>
                </c:pt>
                <c:pt idx="714">
                  <c:v>62.048900000000003</c:v>
                </c:pt>
                <c:pt idx="715">
                  <c:v>63.016175000000004</c:v>
                </c:pt>
                <c:pt idx="716">
                  <c:v>63.732675000000008</c:v>
                </c:pt>
                <c:pt idx="717">
                  <c:v>64.019275000000007</c:v>
                </c:pt>
                <c:pt idx="718">
                  <c:v>64.413350000000008</c:v>
                </c:pt>
                <c:pt idx="719">
                  <c:v>68.210800000000006</c:v>
                </c:pt>
                <c:pt idx="720">
                  <c:v>68.64070000000001</c:v>
                </c:pt>
                <c:pt idx="721">
                  <c:v>65.77470000000001</c:v>
                </c:pt>
                <c:pt idx="722">
                  <c:v>64.735775000000004</c:v>
                </c:pt>
                <c:pt idx="723">
                  <c:v>67.458475000000007</c:v>
                </c:pt>
                <c:pt idx="724">
                  <c:v>68.139150000000001</c:v>
                </c:pt>
                <c:pt idx="725">
                  <c:v>67.243525000000005</c:v>
                </c:pt>
                <c:pt idx="726">
                  <c:v>63.553550000000001</c:v>
                </c:pt>
                <c:pt idx="727">
                  <c:v>63.517725000000006</c:v>
                </c:pt>
                <c:pt idx="728">
                  <c:v>64.126750000000001</c:v>
                </c:pt>
                <c:pt idx="729">
                  <c:v>62.944525000000006</c:v>
                </c:pt>
                <c:pt idx="730">
                  <c:v>64.341700000000003</c:v>
                </c:pt>
                <c:pt idx="731">
                  <c:v>67.709250000000011</c:v>
                </c:pt>
                <c:pt idx="732">
                  <c:v>67.315175000000011</c:v>
                </c:pt>
                <c:pt idx="733">
                  <c:v>66.097125000000005</c:v>
                </c:pt>
                <c:pt idx="734">
                  <c:v>68.031675000000007</c:v>
                </c:pt>
                <c:pt idx="735">
                  <c:v>64.377525000000006</c:v>
                </c:pt>
                <c:pt idx="736">
                  <c:v>62.442975000000004</c:v>
                </c:pt>
                <c:pt idx="737">
                  <c:v>64.449175000000011</c:v>
                </c:pt>
                <c:pt idx="738">
                  <c:v>65.380625000000009</c:v>
                </c:pt>
                <c:pt idx="739">
                  <c:v>62.944525000000006</c:v>
                </c:pt>
                <c:pt idx="740">
                  <c:v>65.380625000000009</c:v>
                </c:pt>
                <c:pt idx="741">
                  <c:v>68.031675000000007</c:v>
                </c:pt>
                <c:pt idx="742">
                  <c:v>68.282450000000011</c:v>
                </c:pt>
                <c:pt idx="743">
                  <c:v>66.992750000000001</c:v>
                </c:pt>
                <c:pt idx="744">
                  <c:v>66.706150000000008</c:v>
                </c:pt>
                <c:pt idx="745">
                  <c:v>65.022375000000011</c:v>
                </c:pt>
                <c:pt idx="746">
                  <c:v>65.165675000000007</c:v>
                </c:pt>
                <c:pt idx="747">
                  <c:v>65.703050000000005</c:v>
                </c:pt>
                <c:pt idx="748">
                  <c:v>65.273150000000001</c:v>
                </c:pt>
                <c:pt idx="749">
                  <c:v>64.592475000000007</c:v>
                </c:pt>
                <c:pt idx="750">
                  <c:v>65.058199999999999</c:v>
                </c:pt>
                <c:pt idx="751">
                  <c:v>64.05510000000001</c:v>
                </c:pt>
                <c:pt idx="752">
                  <c:v>65.452275</c:v>
                </c:pt>
                <c:pt idx="753">
                  <c:v>65.416450000000012</c:v>
                </c:pt>
                <c:pt idx="754">
                  <c:v>66.885275000000007</c:v>
                </c:pt>
                <c:pt idx="755">
                  <c:v>64.62830000000001</c:v>
                </c:pt>
                <c:pt idx="756">
                  <c:v>65.380625000000009</c:v>
                </c:pt>
                <c:pt idx="757">
                  <c:v>64.950725000000006</c:v>
                </c:pt>
                <c:pt idx="758">
                  <c:v>64.162575000000004</c:v>
                </c:pt>
                <c:pt idx="759">
                  <c:v>65.488100000000003</c:v>
                </c:pt>
                <c:pt idx="760">
                  <c:v>64.484999999999999</c:v>
                </c:pt>
                <c:pt idx="761">
                  <c:v>64.950725000000006</c:v>
                </c:pt>
                <c:pt idx="762">
                  <c:v>65.416450000000012</c:v>
                </c:pt>
                <c:pt idx="763">
                  <c:v>64.664124999999999</c:v>
                </c:pt>
                <c:pt idx="764">
                  <c:v>65.523925000000006</c:v>
                </c:pt>
                <c:pt idx="765">
                  <c:v>65.308975000000004</c:v>
                </c:pt>
                <c:pt idx="766">
                  <c:v>65.738875000000007</c:v>
                </c:pt>
                <c:pt idx="767">
                  <c:v>65.308975000000004</c:v>
                </c:pt>
                <c:pt idx="768">
                  <c:v>65.094025000000002</c:v>
                </c:pt>
                <c:pt idx="769">
                  <c:v>66.097125000000005</c:v>
                </c:pt>
                <c:pt idx="770">
                  <c:v>66.34790000000001</c:v>
                </c:pt>
                <c:pt idx="771">
                  <c:v>64.664124999999999</c:v>
                </c:pt>
                <c:pt idx="772">
                  <c:v>66.527025000000009</c:v>
                </c:pt>
                <c:pt idx="773">
                  <c:v>65.273150000000001</c:v>
                </c:pt>
                <c:pt idx="774">
                  <c:v>64.950725000000006</c:v>
                </c:pt>
                <c:pt idx="775">
                  <c:v>64.270050000000012</c:v>
                </c:pt>
                <c:pt idx="776">
                  <c:v>65.273150000000001</c:v>
                </c:pt>
                <c:pt idx="777">
                  <c:v>65.273150000000001</c:v>
                </c:pt>
                <c:pt idx="778">
                  <c:v>65.273150000000001</c:v>
                </c:pt>
                <c:pt idx="779">
                  <c:v>65.77470000000001</c:v>
                </c:pt>
                <c:pt idx="780">
                  <c:v>65.488100000000003</c:v>
                </c:pt>
                <c:pt idx="781">
                  <c:v>65.846350000000001</c:v>
                </c:pt>
                <c:pt idx="782">
                  <c:v>65.846350000000001</c:v>
                </c:pt>
                <c:pt idx="783">
                  <c:v>66.706150000000008</c:v>
                </c:pt>
                <c:pt idx="784">
                  <c:v>67.100225000000009</c:v>
                </c:pt>
                <c:pt idx="785">
                  <c:v>66.527025000000009</c:v>
                </c:pt>
                <c:pt idx="786">
                  <c:v>66.491200000000006</c:v>
                </c:pt>
                <c:pt idx="787">
                  <c:v>66.276250000000005</c:v>
                </c:pt>
                <c:pt idx="788">
                  <c:v>67.064400000000006</c:v>
                </c:pt>
                <c:pt idx="789">
                  <c:v>68.389925000000005</c:v>
                </c:pt>
                <c:pt idx="790">
                  <c:v>70.360300000000009</c:v>
                </c:pt>
                <c:pt idx="791">
                  <c:v>68.927300000000002</c:v>
                </c:pt>
                <c:pt idx="792">
                  <c:v>69.643799999999999</c:v>
                </c:pt>
                <c:pt idx="793">
                  <c:v>69.106425000000002</c:v>
                </c:pt>
                <c:pt idx="794">
                  <c:v>69.321375000000003</c:v>
                </c:pt>
                <c:pt idx="795">
                  <c:v>68.282450000000011</c:v>
                </c:pt>
                <c:pt idx="796">
                  <c:v>68.963125000000005</c:v>
                </c:pt>
                <c:pt idx="797">
                  <c:v>67.637600000000006</c:v>
                </c:pt>
                <c:pt idx="798">
                  <c:v>66.598675</c:v>
                </c:pt>
                <c:pt idx="799">
                  <c:v>66.34790000000001</c:v>
                </c:pt>
                <c:pt idx="800">
                  <c:v>65.20150000000001</c:v>
                </c:pt>
                <c:pt idx="801">
                  <c:v>64.771600000000007</c:v>
                </c:pt>
                <c:pt idx="802">
                  <c:v>65.416450000000012</c:v>
                </c:pt>
                <c:pt idx="803">
                  <c:v>65.344800000000006</c:v>
                </c:pt>
                <c:pt idx="804">
                  <c:v>65.488100000000003</c:v>
                </c:pt>
                <c:pt idx="805">
                  <c:v>66.061300000000003</c:v>
                </c:pt>
                <c:pt idx="806">
                  <c:v>66.885275000000007</c:v>
                </c:pt>
                <c:pt idx="807">
                  <c:v>66.240425000000002</c:v>
                </c:pt>
                <c:pt idx="808">
                  <c:v>67.386825000000002</c:v>
                </c:pt>
                <c:pt idx="809">
                  <c:v>67.709250000000011</c:v>
                </c:pt>
                <c:pt idx="810">
                  <c:v>68.425750000000008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8-43AA-A0AC-A70EDBB761FB}"/>
            </c:ext>
          </c:extLst>
        </c:ser>
        <c:ser>
          <c:idx val="1"/>
          <c:order val="1"/>
          <c:tx>
            <c:v>1% NWE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1%'!$A$8:$A$800</c:f>
              <c:numCache>
                <c:formatCode>dd\.mm\.yyyy</c:formatCode>
                <c:ptCount val="793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</c:numCache>
            </c:numRef>
          </c:cat>
          <c:val>
            <c:numRef>
              <c:f>'TTF vs 1%'!$Q$8:$Q$800</c:f>
              <c:numCache>
                <c:formatCode>General</c:formatCode>
                <c:ptCount val="793"/>
                <c:pt idx="0">
                  <c:v>125.7781991172421</c:v>
                </c:pt>
                <c:pt idx="1">
                  <c:v>169.02672505196483</c:v>
                </c:pt>
                <c:pt idx="2">
                  <c:v>184.62408286736641</c:v>
                </c:pt>
                <c:pt idx="3">
                  <c:v>188.18722921358358</c:v>
                </c:pt>
                <c:pt idx="4">
                  <c:v>162.20287994534399</c:v>
                </c:pt>
                <c:pt idx="5">
                  <c:v>162.34310595327798</c:v>
                </c:pt>
                <c:pt idx="6">
                  <c:v>156.5062992993762</c:v>
                </c:pt>
                <c:pt idx="7">
                  <c:v>144.41069061331112</c:v>
                </c:pt>
                <c:pt idx="8">
                  <c:v>164.04611380622524</c:v>
                </c:pt>
                <c:pt idx="9">
                  <c:v>161.76728606943445</c:v>
                </c:pt>
                <c:pt idx="10">
                  <c:v>149.79901031572081</c:v>
                </c:pt>
                <c:pt idx="11">
                  <c:v>154.0029858636</c:v>
                </c:pt>
                <c:pt idx="12">
                  <c:v>141.42591386924641</c:v>
                </c:pt>
                <c:pt idx="13">
                  <c:v>151.13424679977788</c:v>
                </c:pt>
                <c:pt idx="14">
                  <c:v>152.91157044237153</c:v>
                </c:pt>
                <c:pt idx="15">
                  <c:v>176.63777018930631</c:v>
                </c:pt>
                <c:pt idx="16">
                  <c:v>180.4739828673564</c:v>
                </c:pt>
                <c:pt idx="17">
                  <c:v>172.62170888080041</c:v>
                </c:pt>
                <c:pt idx="18">
                  <c:v>172.0152158856996</c:v>
                </c:pt>
                <c:pt idx="19">
                  <c:v>175.33010465923053</c:v>
                </c:pt>
                <c:pt idx="20">
                  <c:v>162.42330309315705</c:v>
                </c:pt>
                <c:pt idx="21">
                  <c:v>145.23494655012254</c:v>
                </c:pt>
                <c:pt idx="22">
                  <c:v>148.73475789354421</c:v>
                </c:pt>
                <c:pt idx="23">
                  <c:v>156.85996222695658</c:v>
                </c:pt>
                <c:pt idx="24">
                  <c:v>158.80298356339105</c:v>
                </c:pt>
                <c:pt idx="25">
                  <c:v>150.731697273153</c:v>
                </c:pt>
                <c:pt idx="26">
                  <c:v>146.49534030274953</c:v>
                </c:pt>
                <c:pt idx="27">
                  <c:v>146.81787966883797</c:v>
                </c:pt>
                <c:pt idx="28">
                  <c:v>141.80581339822641</c:v>
                </c:pt>
                <c:pt idx="29">
                  <c:v>147.39751563108402</c:v>
                </c:pt>
                <c:pt idx="30">
                  <c:v>155.00749838579674</c:v>
                </c:pt>
                <c:pt idx="31">
                  <c:v>130.52320789216901</c:v>
                </c:pt>
                <c:pt idx="32">
                  <c:v>135.32374953186599</c:v>
                </c:pt>
                <c:pt idx="33">
                  <c:v>143.38838105731756</c:v>
                </c:pt>
                <c:pt idx="34">
                  <c:v>138.85465044053541</c:v>
                </c:pt>
                <c:pt idx="35">
                  <c:v>138.14294756894421</c:v>
                </c:pt>
                <c:pt idx="36">
                  <c:v>154.0029858636</c:v>
                </c:pt>
                <c:pt idx="37">
                  <c:v>168.17304536586752</c:v>
                </c:pt>
                <c:pt idx="38">
                  <c:v>217.8282144993704</c:v>
                </c:pt>
                <c:pt idx="39">
                  <c:v>175.25437802545321</c:v>
                </c:pt>
                <c:pt idx="40">
                  <c:v>187.45999855749059</c:v>
                </c:pt>
                <c:pt idx="41">
                  <c:v>238.27117597605002</c:v>
                </c:pt>
                <c:pt idx="42">
                  <c:v>328.86368738214367</c:v>
                </c:pt>
                <c:pt idx="43">
                  <c:v>269.92524885740261</c:v>
                </c:pt>
                <c:pt idx="44">
                  <c:v>378.94117485822721</c:v>
                </c:pt>
                <c:pt idx="45">
                  <c:v>391.13494769918879</c:v>
                </c:pt>
                <c:pt idx="46">
                  <c:v>389.97763055873378</c:v>
                </c:pt>
                <c:pt idx="47">
                  <c:v>278.26483350623568</c:v>
                </c:pt>
                <c:pt idx="48">
                  <c:v>239.0289522574848</c:v>
                </c:pt>
                <c:pt idx="49">
                  <c:v>247.8059665794099</c:v>
                </c:pt>
                <c:pt idx="50">
                  <c:v>205.48519814672201</c:v>
                </c:pt>
                <c:pt idx="51">
                  <c:v>209.51035345053</c:v>
                </c:pt>
                <c:pt idx="52">
                  <c:v>196.95299077870499</c:v>
                </c:pt>
                <c:pt idx="53">
                  <c:v>199.08363738643774</c:v>
                </c:pt>
                <c:pt idx="54">
                  <c:v>189.72470935391061</c:v>
                </c:pt>
                <c:pt idx="55">
                  <c:v>179.7612601084416</c:v>
                </c:pt>
                <c:pt idx="56">
                  <c:v>186.06624603824193</c:v>
                </c:pt>
                <c:pt idx="57">
                  <c:v>209.30596803088056</c:v>
                </c:pt>
                <c:pt idx="58">
                  <c:v>205.5277189490551</c:v>
                </c:pt>
                <c:pt idx="59">
                  <c:v>183.9833641534978</c:v>
                </c:pt>
                <c:pt idx="60">
                  <c:v>203.52956420371899</c:v>
                </c:pt>
                <c:pt idx="61">
                  <c:v>201.63206383816123</c:v>
                </c:pt>
                <c:pt idx="62">
                  <c:v>220.97958133868408</c:v>
                </c:pt>
                <c:pt idx="63">
                  <c:v>229.69234275922241</c:v>
                </c:pt>
                <c:pt idx="64">
                  <c:v>207.04441888516374</c:v>
                </c:pt>
                <c:pt idx="65">
                  <c:v>205.10710891774139</c:v>
                </c:pt>
                <c:pt idx="66">
                  <c:v>196.48639232815799</c:v>
                </c:pt>
                <c:pt idx="67">
                  <c:v>198.73198023726044</c:v>
                </c:pt>
                <c:pt idx="68">
                  <c:v>193.05916296593259</c:v>
                </c:pt>
                <c:pt idx="69">
                  <c:v>190.43523085601859</c:v>
                </c:pt>
                <c:pt idx="70">
                  <c:v>187.50516256780404</c:v>
                </c:pt>
                <c:pt idx="71">
                  <c:v>189.80740521773251</c:v>
                </c:pt>
                <c:pt idx="72">
                  <c:v>192.75618843833513</c:v>
                </c:pt>
                <c:pt idx="73">
                  <c:v>166.20226609610904</c:v>
                </c:pt>
                <c:pt idx="74">
                  <c:v>174.56221449517</c:v>
                </c:pt>
                <c:pt idx="75">
                  <c:v>159.44816428430042</c:v>
                </c:pt>
                <c:pt idx="76">
                  <c:v>171.91475698432498</c:v>
                </c:pt>
                <c:pt idx="77">
                  <c:v>170.09113045723996</c:v>
                </c:pt>
                <c:pt idx="78">
                  <c:v>185.07844267003017</c:v>
                </c:pt>
                <c:pt idx="79">
                  <c:v>174.23925017603</c:v>
                </c:pt>
                <c:pt idx="80">
                  <c:v>168.89856771069344</c:v>
                </c:pt>
                <c:pt idx="81">
                  <c:v>177.57115406974299</c:v>
                </c:pt>
                <c:pt idx="82">
                  <c:v>193.80510855441364</c:v>
                </c:pt>
                <c:pt idx="83">
                  <c:v>174.44785962901136</c:v>
                </c:pt>
                <c:pt idx="84">
                  <c:v>175.66029318024599</c:v>
                </c:pt>
                <c:pt idx="85">
                  <c:v>175.02728311473157</c:v>
                </c:pt>
                <c:pt idx="86">
                  <c:v>177.04886977132742</c:v>
                </c:pt>
                <c:pt idx="87">
                  <c:v>191.92895783016317</c:v>
                </c:pt>
                <c:pt idx="88">
                  <c:v>198.45757955284589</c:v>
                </c:pt>
                <c:pt idx="89">
                  <c:v>177.5537139965094</c:v>
                </c:pt>
                <c:pt idx="90">
                  <c:v>169.55396430296088</c:v>
                </c:pt>
                <c:pt idx="91">
                  <c:v>173.60403035464779</c:v>
                </c:pt>
                <c:pt idx="92">
                  <c:v>167.44307801212287</c:v>
                </c:pt>
                <c:pt idx="93">
                  <c:v>185.26253233194001</c:v>
                </c:pt>
                <c:pt idx="94">
                  <c:v>171.2324523648366</c:v>
                </c:pt>
                <c:pt idx="95">
                  <c:v>163.87916675041299</c:v>
                </c:pt>
                <c:pt idx="96">
                  <c:v>168.57037646902</c:v>
                </c:pt>
                <c:pt idx="97">
                  <c:v>165.06182809085951</c:v>
                </c:pt>
                <c:pt idx="98">
                  <c:v>161.70854055959506</c:v>
                </c:pt>
                <c:pt idx="99">
                  <c:v>157.12214126161001</c:v>
                </c:pt>
                <c:pt idx="100">
                  <c:v>153.5592498872237</c:v>
                </c:pt>
                <c:pt idx="101">
                  <c:v>154.57058715542755</c:v>
                </c:pt>
                <c:pt idx="102">
                  <c:v>158.95310247836395</c:v>
                </c:pt>
                <c:pt idx="103">
                  <c:v>154.95913022947502</c:v>
                </c:pt>
                <c:pt idx="104">
                  <c:v>159.66548527483749</c:v>
                </c:pt>
                <c:pt idx="105">
                  <c:v>159.2205764280391</c:v>
                </c:pt>
                <c:pt idx="106">
                  <c:v>158.73832270707481</c:v>
                </c:pt>
                <c:pt idx="107">
                  <c:v>148.17305495007147</c:v>
                </c:pt>
                <c:pt idx="108">
                  <c:v>153.08119572229558</c:v>
                </c:pt>
                <c:pt idx="109">
                  <c:v>152.59490392745477</c:v>
                </c:pt>
                <c:pt idx="110">
                  <c:v>147.44946189209935</c:v>
                </c:pt>
                <c:pt idx="111">
                  <c:v>145.99954757756447</c:v>
                </c:pt>
                <c:pt idx="112">
                  <c:v>142.98922265604364</c:v>
                </c:pt>
                <c:pt idx="113">
                  <c:v>155.42897957086601</c:v>
                </c:pt>
                <c:pt idx="114">
                  <c:v>148.13848926886249</c:v>
                </c:pt>
                <c:pt idx="115">
                  <c:v>148.6241001189336</c:v>
                </c:pt>
                <c:pt idx="116">
                  <c:v>171.74086619565122</c:v>
                </c:pt>
                <c:pt idx="117">
                  <c:v>205.48910771479581</c:v>
                </c:pt>
                <c:pt idx="118">
                  <c:v>215.175827533128</c:v>
                </c:pt>
                <c:pt idx="119">
                  <c:v>218.61752229722651</c:v>
                </c:pt>
                <c:pt idx="120">
                  <c:v>221.54740360609841</c:v>
                </c:pt>
                <c:pt idx="121">
                  <c:v>224.15960701179097</c:v>
                </c:pt>
                <c:pt idx="122">
                  <c:v>228.99275104959901</c:v>
                </c:pt>
                <c:pt idx="123">
                  <c:v>232.53260996859402</c:v>
                </c:pt>
                <c:pt idx="124">
                  <c:v>232.29863081843811</c:v>
                </c:pt>
                <c:pt idx="125">
                  <c:v>232.8011123046538</c:v>
                </c:pt>
                <c:pt idx="126">
                  <c:v>232.44421973388202</c:v>
                </c:pt>
                <c:pt idx="127">
                  <c:v>245.38599493609391</c:v>
                </c:pt>
                <c:pt idx="128">
                  <c:v>256.61996881493764</c:v>
                </c:pt>
                <c:pt idx="129">
                  <c:v>260.21711140527486</c:v>
                </c:pt>
                <c:pt idx="130">
                  <c:v>290.5332620992848</c:v>
                </c:pt>
                <c:pt idx="131">
                  <c:v>284.70118942237673</c:v>
                </c:pt>
                <c:pt idx="132">
                  <c:v>301.15028913796084</c:v>
                </c:pt>
                <c:pt idx="133">
                  <c:v>320.87830960079685</c:v>
                </c:pt>
                <c:pt idx="134">
                  <c:v>293.44835504196448</c:v>
                </c:pt>
                <c:pt idx="135">
                  <c:v>280.56692317306562</c:v>
                </c:pt>
                <c:pt idx="136">
                  <c:v>299.42081520896608</c:v>
                </c:pt>
                <c:pt idx="137">
                  <c:v>309.82320696039051</c:v>
                </c:pt>
                <c:pt idx="138">
                  <c:v>297.36399994440097</c:v>
                </c:pt>
                <c:pt idx="139">
                  <c:v>270.54755010601923</c:v>
                </c:pt>
                <c:pt idx="140">
                  <c:v>274.47982767089132</c:v>
                </c:pt>
                <c:pt idx="141">
                  <c:v>268.1478827195038</c:v>
                </c:pt>
                <c:pt idx="142">
                  <c:v>268.21336798473999</c:v>
                </c:pt>
                <c:pt idx="143">
                  <c:v>273.00853821786603</c:v>
                </c:pt>
                <c:pt idx="144">
                  <c:v>279.0649266125389</c:v>
                </c:pt>
                <c:pt idx="145">
                  <c:v>306.53036475117136</c:v>
                </c:pt>
                <c:pt idx="146">
                  <c:v>348.15326678362499</c:v>
                </c:pt>
                <c:pt idx="147">
                  <c:v>355.43073227460002</c:v>
                </c:pt>
                <c:pt idx="148">
                  <c:v>345.18639756115056</c:v>
                </c:pt>
                <c:pt idx="149">
                  <c:v>338.23441211138044</c:v>
                </c:pt>
                <c:pt idx="150">
                  <c:v>347.99728351654142</c:v>
                </c:pt>
                <c:pt idx="151">
                  <c:v>352.51793407839841</c:v>
                </c:pt>
                <c:pt idx="152">
                  <c:v>349.06187590115923</c:v>
                </c:pt>
                <c:pt idx="153">
                  <c:v>348.32551725351999</c:v>
                </c:pt>
                <c:pt idx="154">
                  <c:v>336.23097095008364</c:v>
                </c:pt>
                <c:pt idx="155">
                  <c:v>332.79331323997445</c:v>
                </c:pt>
                <c:pt idx="156">
                  <c:v>338.52355016762101</c:v>
                </c:pt>
                <c:pt idx="157">
                  <c:v>361.94411518085599</c:v>
                </c:pt>
                <c:pt idx="158">
                  <c:v>363.55923424369206</c:v>
                </c:pt>
                <c:pt idx="159">
                  <c:v>358.96891687857209</c:v>
                </c:pt>
                <c:pt idx="160">
                  <c:v>397.21211629807999</c:v>
                </c:pt>
                <c:pt idx="161">
                  <c:v>386.83667506918169</c:v>
                </c:pt>
                <c:pt idx="162">
                  <c:v>393.32192608342848</c:v>
                </c:pt>
                <c:pt idx="163">
                  <c:v>412.53289766944329</c:v>
                </c:pt>
                <c:pt idx="164">
                  <c:v>422.43073416376075</c:v>
                </c:pt>
                <c:pt idx="165">
                  <c:v>469.8542708463724</c:v>
                </c:pt>
                <c:pt idx="166">
                  <c:v>440.62532003932</c:v>
                </c:pt>
                <c:pt idx="167">
                  <c:v>487.93041380741766</c:v>
                </c:pt>
                <c:pt idx="168">
                  <c:v>527.3199920758351</c:v>
                </c:pt>
                <c:pt idx="169">
                  <c:v>520.91509968362709</c:v>
                </c:pt>
                <c:pt idx="170">
                  <c:v>453.71370404429945</c:v>
                </c:pt>
                <c:pt idx="171">
                  <c:v>422.18575722863204</c:v>
                </c:pt>
                <c:pt idx="172">
                  <c:v>391.1880838287484</c:v>
                </c:pt>
                <c:pt idx="173">
                  <c:v>422.65830502190005</c:v>
                </c:pt>
                <c:pt idx="174">
                  <c:v>353.62655159915158</c:v>
                </c:pt>
                <c:pt idx="175">
                  <c:v>412.6532953679943</c:v>
                </c:pt>
                <c:pt idx="176">
                  <c:v>388.97129073841552</c:v>
                </c:pt>
                <c:pt idx="177">
                  <c:v>367.37973215789759</c:v>
                </c:pt>
                <c:pt idx="178">
                  <c:v>375.54579997674222</c:v>
                </c:pt>
                <c:pt idx="179">
                  <c:v>349.92504053936602</c:v>
                </c:pt>
                <c:pt idx="180">
                  <c:v>327.76475879096461</c:v>
                </c:pt>
                <c:pt idx="181">
                  <c:v>344.53510601536061</c:v>
                </c:pt>
                <c:pt idx="182">
                  <c:v>373.24816381789202</c:v>
                </c:pt>
                <c:pt idx="183">
                  <c:v>363.79618806520841</c:v>
                </c:pt>
                <c:pt idx="184">
                  <c:v>319.22473228680002</c:v>
                </c:pt>
                <c:pt idx="185">
                  <c:v>299.03300305416718</c:v>
                </c:pt>
                <c:pt idx="186">
                  <c:v>337.28166736991739</c:v>
                </c:pt>
                <c:pt idx="187">
                  <c:v>304.90839544514517</c:v>
                </c:pt>
                <c:pt idx="188">
                  <c:v>313.48786609155002</c:v>
                </c:pt>
                <c:pt idx="189">
                  <c:v>298.03606319534822</c:v>
                </c:pt>
                <c:pt idx="190">
                  <c:v>283.38614670732687</c:v>
                </c:pt>
                <c:pt idx="191">
                  <c:v>337.57556490033483</c:v>
                </c:pt>
                <c:pt idx="192">
                  <c:v>335.50404626018775</c:v>
                </c:pt>
                <c:pt idx="193">
                  <c:v>305.31091947458702</c:v>
                </c:pt>
                <c:pt idx="194">
                  <c:v>274.91572751299799</c:v>
                </c:pt>
                <c:pt idx="195">
                  <c:v>282.26979504103645</c:v>
                </c:pt>
                <c:pt idx="196">
                  <c:v>287.7148034805162</c:v>
                </c:pt>
                <c:pt idx="197">
                  <c:v>294.85656446402515</c:v>
                </c:pt>
                <c:pt idx="198">
                  <c:v>277.93578385939816</c:v>
                </c:pt>
                <c:pt idx="199">
                  <c:v>257.55418560335522</c:v>
                </c:pt>
                <c:pt idx="200">
                  <c:v>263.45295891122669</c:v>
                </c:pt>
                <c:pt idx="201">
                  <c:v>256.19008630804024</c:v>
                </c:pt>
                <c:pt idx="202">
                  <c:v>263.72751257873983</c:v>
                </c:pt>
                <c:pt idx="203">
                  <c:v>254.24567112559683</c:v>
                </c:pt>
                <c:pt idx="204">
                  <c:v>233.8368758742578</c:v>
                </c:pt>
                <c:pt idx="205">
                  <c:v>209.098148990575</c:v>
                </c:pt>
                <c:pt idx="206">
                  <c:v>186.8377483032402</c:v>
                </c:pt>
                <c:pt idx="207">
                  <c:v>194.3634968640846</c:v>
                </c:pt>
                <c:pt idx="208">
                  <c:v>210.4246824361374</c:v>
                </c:pt>
                <c:pt idx="209">
                  <c:v>192.780801719078</c:v>
                </c:pt>
                <c:pt idx="210">
                  <c:v>161.96507621772463</c:v>
                </c:pt>
                <c:pt idx="211">
                  <c:v>168.55626802771022</c:v>
                </c:pt>
                <c:pt idx="212">
                  <c:v>170.92967331564287</c:v>
                </c:pt>
                <c:pt idx="213">
                  <c:v>182.91883126230721</c:v>
                </c:pt>
                <c:pt idx="214">
                  <c:v>186.32491496069002</c:v>
                </c:pt>
                <c:pt idx="215">
                  <c:v>141.0993714454128</c:v>
                </c:pt>
                <c:pt idx="216">
                  <c:v>196.01210222737888</c:v>
                </c:pt>
                <c:pt idx="217">
                  <c:v>223.6293335960072</c:v>
                </c:pt>
                <c:pt idx="218">
                  <c:v>205.65193272600851</c:v>
                </c:pt>
                <c:pt idx="219">
                  <c:v>192.94534354061881</c:v>
                </c:pt>
                <c:pt idx="220">
                  <c:v>190.33392204854101</c:v>
                </c:pt>
                <c:pt idx="221">
                  <c:v>200.34972550995482</c:v>
                </c:pt>
                <c:pt idx="222">
                  <c:v>188.03586093663932</c:v>
                </c:pt>
                <c:pt idx="223">
                  <c:v>189.15187264048859</c:v>
                </c:pt>
                <c:pt idx="224">
                  <c:v>171.48257973094948</c:v>
                </c:pt>
                <c:pt idx="225">
                  <c:v>205.38133962093539</c:v>
                </c:pt>
                <c:pt idx="226">
                  <c:v>213.7349817167121</c:v>
                </c:pt>
                <c:pt idx="227">
                  <c:v>189.41755328828643</c:v>
                </c:pt>
                <c:pt idx="228">
                  <c:v>203.78766368907804</c:v>
                </c:pt>
                <c:pt idx="229">
                  <c:v>193.05617129645</c:v>
                </c:pt>
                <c:pt idx="230">
                  <c:v>197.94574909949728</c:v>
                </c:pt>
                <c:pt idx="231">
                  <c:v>217.18432563573762</c:v>
                </c:pt>
                <c:pt idx="232">
                  <c:v>226.65555176165418</c:v>
                </c:pt>
                <c:pt idx="233">
                  <c:v>216.49887636366807</c:v>
                </c:pt>
                <c:pt idx="234">
                  <c:v>220.86934851712502</c:v>
                </c:pt>
                <c:pt idx="235">
                  <c:v>215.74611452824101</c:v>
                </c:pt>
                <c:pt idx="236">
                  <c:v>227.38982813934101</c:v>
                </c:pt>
                <c:pt idx="237">
                  <c:v>247.63544141890398</c:v>
                </c:pt>
                <c:pt idx="238">
                  <c:v>244.98373437754401</c:v>
                </c:pt>
                <c:pt idx="239">
                  <c:v>247.57148598465326</c:v>
                </c:pt>
                <c:pt idx="240">
                  <c:v>240.74185301747099</c:v>
                </c:pt>
                <c:pt idx="241">
                  <c:v>251.31107283785323</c:v>
                </c:pt>
                <c:pt idx="242">
                  <c:v>267.87340554354</c:v>
                </c:pt>
                <c:pt idx="243">
                  <c:v>246.71924263987003</c:v>
                </c:pt>
                <c:pt idx="244">
                  <c:v>244.55368188942603</c:v>
                </c:pt>
                <c:pt idx="245">
                  <c:v>240.90189033666593</c:v>
                </c:pt>
                <c:pt idx="246">
                  <c:v>247.61521365365257</c:v>
                </c:pt>
                <c:pt idx="247">
                  <c:v>239.22366574568213</c:v>
                </c:pt>
                <c:pt idx="248">
                  <c:v>242.62106340369223</c:v>
                </c:pt>
                <c:pt idx="249">
                  <c:v>211.43199114941299</c:v>
                </c:pt>
                <c:pt idx="250">
                  <c:v>196.34569887186737</c:v>
                </c:pt>
                <c:pt idx="251">
                  <c:v>193.04862413025538</c:v>
                </c:pt>
                <c:pt idx="252">
                  <c:v>175.30779462402677</c:v>
                </c:pt>
                <c:pt idx="253">
                  <c:v>164.17218037848329</c:v>
                </c:pt>
                <c:pt idx="254">
                  <c:v>149.78932138614661</c:v>
                </c:pt>
                <c:pt idx="255">
                  <c:v>150.07149021234261</c:v>
                </c:pt>
                <c:pt idx="256">
                  <c:v>145.23059503087521</c:v>
                </c:pt>
                <c:pt idx="257">
                  <c:v>150.98146767870264</c:v>
                </c:pt>
                <c:pt idx="258">
                  <c:v>149.68522488665116</c:v>
                </c:pt>
                <c:pt idx="259">
                  <c:v>134.654023522702</c:v>
                </c:pt>
                <c:pt idx="260">
                  <c:v>134.17603633037481</c:v>
                </c:pt>
                <c:pt idx="261">
                  <c:v>129.09325787199361</c:v>
                </c:pt>
                <c:pt idx="262">
                  <c:v>117.16125611075601</c:v>
                </c:pt>
                <c:pt idx="263">
                  <c:v>122.69400885630952</c:v>
                </c:pt>
                <c:pt idx="264">
                  <c:v>125.83543179421812</c:v>
                </c:pt>
                <c:pt idx="265">
                  <c:v>136.42760757844238</c:v>
                </c:pt>
                <c:pt idx="266">
                  <c:v>126.43150494049614</c:v>
                </c:pt>
                <c:pt idx="267">
                  <c:v>119.6745389451204</c:v>
                </c:pt>
                <c:pt idx="268">
                  <c:v>121.21852494668462</c:v>
                </c:pt>
                <c:pt idx="269">
                  <c:v>115.976487003174</c:v>
                </c:pt>
                <c:pt idx="270">
                  <c:v>101.35847599025932</c:v>
                </c:pt>
                <c:pt idx="271">
                  <c:v>108.83350215487668</c:v>
                </c:pt>
                <c:pt idx="272">
                  <c:v>115.59096959485319</c:v>
                </c:pt>
                <c:pt idx="273">
                  <c:v>111.95751901579584</c:v>
                </c:pt>
                <c:pt idx="274">
                  <c:v>124.65110463780967</c:v>
                </c:pt>
                <c:pt idx="275">
                  <c:v>115.13263223162735</c:v>
                </c:pt>
                <c:pt idx="276">
                  <c:v>107.61154965528843</c:v>
                </c:pt>
                <c:pt idx="277">
                  <c:v>107.24876723522287</c:v>
                </c:pt>
                <c:pt idx="278">
                  <c:v>99.9775145578608</c:v>
                </c:pt>
                <c:pt idx="279">
                  <c:v>104.3756086596652</c:v>
                </c:pt>
                <c:pt idx="280">
                  <c:v>101.63008898265606</c:v>
                </c:pt>
                <c:pt idx="281">
                  <c:v>108.94385396329019</c:v>
                </c:pt>
                <c:pt idx="282">
                  <c:v>108.7230483577308</c:v>
                </c:pt>
                <c:pt idx="283">
                  <c:v>104.5007998286371</c:v>
                </c:pt>
                <c:pt idx="284">
                  <c:v>107.29854198614507</c:v>
                </c:pt>
                <c:pt idx="285">
                  <c:v>104.56158511312367</c:v>
                </c:pt>
                <c:pt idx="286">
                  <c:v>99.730055896911338</c:v>
                </c:pt>
                <c:pt idx="287">
                  <c:v>97.870087384862003</c:v>
                </c:pt>
                <c:pt idx="288">
                  <c:v>96.847990305394205</c:v>
                </c:pt>
                <c:pt idx="289">
                  <c:v>98.013211572607204</c:v>
                </c:pt>
                <c:pt idx="290">
                  <c:v>94.142900661704772</c:v>
                </c:pt>
                <c:pt idx="291">
                  <c:v>96.20936745997561</c:v>
                </c:pt>
                <c:pt idx="292">
                  <c:v>98.205026880993273</c:v>
                </c:pt>
                <c:pt idx="293">
                  <c:v>93.621984712115037</c:v>
                </c:pt>
                <c:pt idx="294">
                  <c:v>88.715918730669586</c:v>
                </c:pt>
                <c:pt idx="295">
                  <c:v>89.277009741748145</c:v>
                </c:pt>
                <c:pt idx="296">
                  <c:v>89.158631420097876</c:v>
                </c:pt>
                <c:pt idx="297">
                  <c:v>88.960819174249053</c:v>
                </c:pt>
                <c:pt idx="298">
                  <c:v>91.316835383314341</c:v>
                </c:pt>
                <c:pt idx="299">
                  <c:v>91.082465276351044</c:v>
                </c:pt>
                <c:pt idx="300">
                  <c:v>85.207378851570141</c:v>
                </c:pt>
                <c:pt idx="301">
                  <c:v>84.447962251356572</c:v>
                </c:pt>
                <c:pt idx="302">
                  <c:v>87.403935677590567</c:v>
                </c:pt>
                <c:pt idx="303">
                  <c:v>84.390483101610684</c:v>
                </c:pt>
                <c:pt idx="304">
                  <c:v>81.167987620536891</c:v>
                </c:pt>
                <c:pt idx="305">
                  <c:v>77.161700232215509</c:v>
                </c:pt>
                <c:pt idx="306">
                  <c:v>78.001237480758903</c:v>
                </c:pt>
                <c:pt idx="307">
                  <c:v>75.28298279153401</c:v>
                </c:pt>
                <c:pt idx="308">
                  <c:v>85.432136520508493</c:v>
                </c:pt>
                <c:pt idx="309">
                  <c:v>95.611470415200543</c:v>
                </c:pt>
                <c:pt idx="310">
                  <c:v>89.379355434671396</c:v>
                </c:pt>
                <c:pt idx="311">
                  <c:v>81.733498143351028</c:v>
                </c:pt>
                <c:pt idx="312">
                  <c:v>78.298169175964006</c:v>
                </c:pt>
                <c:pt idx="313">
                  <c:v>80.436133475243608</c:v>
                </c:pt>
                <c:pt idx="314">
                  <c:v>77.807713861105796</c:v>
                </c:pt>
                <c:pt idx="315">
                  <c:v>71.43685170926193</c:v>
                </c:pt>
                <c:pt idx="316">
                  <c:v>75.685294344450085</c:v>
                </c:pt>
                <c:pt idx="317">
                  <c:v>73.554300975027289</c:v>
                </c:pt>
                <c:pt idx="318">
                  <c:v>79.165863813699801</c:v>
                </c:pt>
                <c:pt idx="319">
                  <c:v>75.080365176578809</c:v>
                </c:pt>
                <c:pt idx="320">
                  <c:v>76.171474631610209</c:v>
                </c:pt>
                <c:pt idx="321">
                  <c:v>78.899503241019602</c:v>
                </c:pt>
                <c:pt idx="322">
                  <c:v>79.076555680396567</c:v>
                </c:pt>
                <c:pt idx="323">
                  <c:v>80.540884402438365</c:v>
                </c:pt>
                <c:pt idx="324">
                  <c:v>86.594043153919813</c:v>
                </c:pt>
                <c:pt idx="325">
                  <c:v>92.631266165970004</c:v>
                </c:pt>
                <c:pt idx="326">
                  <c:v>84.712096070046897</c:v>
                </c:pt>
                <c:pt idx="327">
                  <c:v>83.869754131363607</c:v>
                </c:pt>
                <c:pt idx="328">
                  <c:v>80.053784516874785</c:v>
                </c:pt>
                <c:pt idx="329">
                  <c:v>79.929181482926154</c:v>
                </c:pt>
                <c:pt idx="330">
                  <c:v>79.592020332241646</c:v>
                </c:pt>
                <c:pt idx="331">
                  <c:v>81.149034714440006</c:v>
                </c:pt>
                <c:pt idx="332">
                  <c:v>80.342643803913589</c:v>
                </c:pt>
                <c:pt idx="333">
                  <c:v>78.671966379124441</c:v>
                </c:pt>
                <c:pt idx="334">
                  <c:v>76.792620007926715</c:v>
                </c:pt>
                <c:pt idx="335">
                  <c:v>76.610111171368501</c:v>
                </c:pt>
                <c:pt idx="336">
                  <c:v>79.636949768470643</c:v>
                </c:pt>
                <c:pt idx="337">
                  <c:v>74.625431687295475</c:v>
                </c:pt>
                <c:pt idx="338">
                  <c:v>75.939662742016964</c:v>
                </c:pt>
                <c:pt idx="339">
                  <c:v>76.190478532073286</c:v>
                </c:pt>
                <c:pt idx="340">
                  <c:v>74.409785861687396</c:v>
                </c:pt>
                <c:pt idx="341">
                  <c:v>73.489034985565709</c:v>
                </c:pt>
                <c:pt idx="342">
                  <c:v>72.630714812146024</c:v>
                </c:pt>
                <c:pt idx="343">
                  <c:v>73.20129077533403</c:v>
                </c:pt>
                <c:pt idx="344">
                  <c:v>71.174876652073209</c:v>
                </c:pt>
                <c:pt idx="345">
                  <c:v>70.897127337612801</c:v>
                </c:pt>
                <c:pt idx="346">
                  <c:v>69.736954512651621</c:v>
                </c:pt>
                <c:pt idx="347">
                  <c:v>68.82016079934553</c:v>
                </c:pt>
                <c:pt idx="348">
                  <c:v>67.105220264712131</c:v>
                </c:pt>
                <c:pt idx="349">
                  <c:v>67.428830512490407</c:v>
                </c:pt>
                <c:pt idx="350">
                  <c:v>69.57599725509084</c:v>
                </c:pt>
                <c:pt idx="351">
                  <c:v>67.266362461840927</c:v>
                </c:pt>
                <c:pt idx="352">
                  <c:v>64.682324944401785</c:v>
                </c:pt>
                <c:pt idx="353">
                  <c:v>64.664697891825554</c:v>
                </c:pt>
                <c:pt idx="354">
                  <c:v>60.763960342435738</c:v>
                </c:pt>
                <c:pt idx="355">
                  <c:v>59.979794476502782</c:v>
                </c:pt>
                <c:pt idx="356">
                  <c:v>59.082752581030405</c:v>
                </c:pt>
                <c:pt idx="357">
                  <c:v>58.594566515467207</c:v>
                </c:pt>
                <c:pt idx="358">
                  <c:v>55.104002150446199</c:v>
                </c:pt>
                <c:pt idx="359">
                  <c:v>55.099412657489999</c:v>
                </c:pt>
                <c:pt idx="360">
                  <c:v>53.94550364050793</c:v>
                </c:pt>
                <c:pt idx="361">
                  <c:v>53.730978841049698</c:v>
                </c:pt>
                <c:pt idx="362">
                  <c:v>50.798887776310004</c:v>
                </c:pt>
                <c:pt idx="363">
                  <c:v>45.849672062015244</c:v>
                </c:pt>
                <c:pt idx="364">
                  <c:v>44.929767692372174</c:v>
                </c:pt>
                <c:pt idx="365">
                  <c:v>45.713291029291248</c:v>
                </c:pt>
                <c:pt idx="366">
                  <c:v>45.390616528132369</c:v>
                </c:pt>
                <c:pt idx="367">
                  <c:v>46.331696308331701</c:v>
                </c:pt>
                <c:pt idx="368">
                  <c:v>42.532106084259908</c:v>
                </c:pt>
                <c:pt idx="369">
                  <c:v>42.546214525569702</c:v>
                </c:pt>
                <c:pt idx="370">
                  <c:v>53.173457435603751</c:v>
                </c:pt>
                <c:pt idx="371">
                  <c:v>46.439914852426682</c:v>
                </c:pt>
                <c:pt idx="372">
                  <c:v>48.466464960664013</c:v>
                </c:pt>
                <c:pt idx="373">
                  <c:v>49.209002425672026</c:v>
                </c:pt>
                <c:pt idx="374">
                  <c:v>60.295228627570197</c:v>
                </c:pt>
                <c:pt idx="375">
                  <c:v>55.220337297824848</c:v>
                </c:pt>
                <c:pt idx="376">
                  <c:v>65.403750741811265</c:v>
                </c:pt>
                <c:pt idx="377">
                  <c:v>71.610878482912199</c:v>
                </c:pt>
                <c:pt idx="378">
                  <c:v>73.115467257053098</c:v>
                </c:pt>
                <c:pt idx="379">
                  <c:v>60.792066737261941</c:v>
                </c:pt>
                <c:pt idx="380">
                  <c:v>62.60590659557095</c:v>
                </c:pt>
                <c:pt idx="381">
                  <c:v>69.408975747503916</c:v>
                </c:pt>
                <c:pt idx="382">
                  <c:v>70.494866779062917</c:v>
                </c:pt>
                <c:pt idx="383">
                  <c:v>63.551473879994099</c:v>
                </c:pt>
                <c:pt idx="384">
                  <c:v>62.034476476749397</c:v>
                </c:pt>
                <c:pt idx="385">
                  <c:v>60.248993735567005</c:v>
                </c:pt>
                <c:pt idx="386">
                  <c:v>65.210745564881009</c:v>
                </c:pt>
                <c:pt idx="387">
                  <c:v>62.56004566225306</c:v>
                </c:pt>
                <c:pt idx="388">
                  <c:v>63.716185682755508</c:v>
                </c:pt>
                <c:pt idx="389">
                  <c:v>68.05373247378219</c:v>
                </c:pt>
                <c:pt idx="390">
                  <c:v>63.157134446324157</c:v>
                </c:pt>
                <c:pt idx="391">
                  <c:v>65.277667171431219</c:v>
                </c:pt>
                <c:pt idx="392">
                  <c:v>62.636940916921979</c:v>
                </c:pt>
                <c:pt idx="393">
                  <c:v>60.155079111185501</c:v>
                </c:pt>
                <c:pt idx="394">
                  <c:v>61.704491933198625</c:v>
                </c:pt>
                <c:pt idx="395">
                  <c:v>55.39766595668528</c:v>
                </c:pt>
                <c:pt idx="396">
                  <c:v>55.578300750286381</c:v>
                </c:pt>
                <c:pt idx="397">
                  <c:v>50.177899632622534</c:v>
                </c:pt>
                <c:pt idx="398">
                  <c:v>51.998700221915101</c:v>
                </c:pt>
                <c:pt idx="399">
                  <c:v>49.001999295225346</c:v>
                </c:pt>
                <c:pt idx="400">
                  <c:v>48.989165713070037</c:v>
                </c:pt>
                <c:pt idx="401">
                  <c:v>52.776083837146111</c:v>
                </c:pt>
                <c:pt idx="402">
                  <c:v>49.978940863440755</c:v>
                </c:pt>
                <c:pt idx="403">
                  <c:v>54.53375765063835</c:v>
                </c:pt>
                <c:pt idx="404">
                  <c:v>52.566216523132326</c:v>
                </c:pt>
                <c:pt idx="405">
                  <c:v>56.467183547169959</c:v>
                </c:pt>
                <c:pt idx="406">
                  <c:v>61.635870514442395</c:v>
                </c:pt>
                <c:pt idx="407">
                  <c:v>54.365280763840666</c:v>
                </c:pt>
                <c:pt idx="408">
                  <c:v>53.187378897570909</c:v>
                </c:pt>
                <c:pt idx="409">
                  <c:v>47.7490847163048</c:v>
                </c:pt>
                <c:pt idx="410">
                  <c:v>51.124903258359772</c:v>
                </c:pt>
                <c:pt idx="411">
                  <c:v>51.400539706248118</c:v>
                </c:pt>
                <c:pt idx="412">
                  <c:v>54.011345866307344</c:v>
                </c:pt>
                <c:pt idx="413">
                  <c:v>58.067080791701279</c:v>
                </c:pt>
                <c:pt idx="414">
                  <c:v>55.609925756379013</c:v>
                </c:pt>
                <c:pt idx="415">
                  <c:v>57.085821700482633</c:v>
                </c:pt>
                <c:pt idx="416">
                  <c:v>57.824857552346273</c:v>
                </c:pt>
                <c:pt idx="417">
                  <c:v>73.682269637143804</c:v>
                </c:pt>
                <c:pt idx="418">
                  <c:v>68.876203607777342</c:v>
                </c:pt>
                <c:pt idx="419">
                  <c:v>66.581724850099775</c:v>
                </c:pt>
                <c:pt idx="420">
                  <c:v>65.439676272785078</c:v>
                </c:pt>
                <c:pt idx="421">
                  <c:v>73.867761644123561</c:v>
                </c:pt>
                <c:pt idx="422">
                  <c:v>69.493901764940091</c:v>
                </c:pt>
                <c:pt idx="423">
                  <c:v>67.638111391293123</c:v>
                </c:pt>
                <c:pt idx="424">
                  <c:v>68.845666481496551</c:v>
                </c:pt>
                <c:pt idx="425">
                  <c:v>74.084615186303992</c:v>
                </c:pt>
                <c:pt idx="426">
                  <c:v>79.091140069124052</c:v>
                </c:pt>
                <c:pt idx="427">
                  <c:v>67.76677017716527</c:v>
                </c:pt>
                <c:pt idx="428">
                  <c:v>58.487529340855374</c:v>
                </c:pt>
                <c:pt idx="429">
                  <c:v>63.311545387117199</c:v>
                </c:pt>
                <c:pt idx="430">
                  <c:v>70.572654435139981</c:v>
                </c:pt>
                <c:pt idx="431">
                  <c:v>64.451439452460804</c:v>
                </c:pt>
                <c:pt idx="432">
                  <c:v>65.49526438145179</c:v>
                </c:pt>
                <c:pt idx="433">
                  <c:v>58.24216144891929</c:v>
                </c:pt>
                <c:pt idx="434">
                  <c:v>67.890329526419407</c:v>
                </c:pt>
                <c:pt idx="435">
                  <c:v>61.338794335199772</c:v>
                </c:pt>
                <c:pt idx="436">
                  <c:v>63.150964128016383</c:v>
                </c:pt>
                <c:pt idx="437">
                  <c:v>56.342706299324576</c:v>
                </c:pt>
                <c:pt idx="438">
                  <c:v>60.179743386294575</c:v>
                </c:pt>
                <c:pt idx="439">
                  <c:v>62.839507537510997</c:v>
                </c:pt>
                <c:pt idx="440">
                  <c:v>66.833428792033757</c:v>
                </c:pt>
                <c:pt idx="441">
                  <c:v>64.30826766997383</c:v>
                </c:pt>
                <c:pt idx="442">
                  <c:v>68.350596176499053</c:v>
                </c:pt>
                <c:pt idx="443">
                  <c:v>63.771132112314454</c:v>
                </c:pt>
                <c:pt idx="444">
                  <c:v>66.300529166391726</c:v>
                </c:pt>
                <c:pt idx="445">
                  <c:v>61.883805122809555</c:v>
                </c:pt>
                <c:pt idx="446">
                  <c:v>67.889581609048761</c:v>
                </c:pt>
                <c:pt idx="447">
                  <c:v>67.956367230622504</c:v>
                </c:pt>
                <c:pt idx="448">
                  <c:v>69.949754002720766</c:v>
                </c:pt>
                <c:pt idx="449">
                  <c:v>72.613478716377188</c:v>
                </c:pt>
                <c:pt idx="450">
                  <c:v>77.066153788116225</c:v>
                </c:pt>
                <c:pt idx="451">
                  <c:v>71.252694054863866</c:v>
                </c:pt>
                <c:pt idx="452">
                  <c:v>70.564486837490151</c:v>
                </c:pt>
                <c:pt idx="453">
                  <c:v>71.212255522483133</c:v>
                </c:pt>
                <c:pt idx="454">
                  <c:v>70.091246370748195</c:v>
                </c:pt>
                <c:pt idx="455">
                  <c:v>69.009613368765258</c:v>
                </c:pt>
                <c:pt idx="456">
                  <c:v>66.675274014856996</c:v>
                </c:pt>
                <c:pt idx="457">
                  <c:v>68.964270878170211</c:v>
                </c:pt>
                <c:pt idx="458">
                  <c:v>65.09685814707899</c:v>
                </c:pt>
                <c:pt idx="459">
                  <c:v>65.948787026604137</c:v>
                </c:pt>
                <c:pt idx="460">
                  <c:v>77.2362369974486</c:v>
                </c:pt>
                <c:pt idx="461">
                  <c:v>89.050951716472198</c:v>
                </c:pt>
                <c:pt idx="462">
                  <c:v>83.851566140759417</c:v>
                </c:pt>
                <c:pt idx="463">
                  <c:v>95.365774459508671</c:v>
                </c:pt>
                <c:pt idx="464">
                  <c:v>98.882920487807098</c:v>
                </c:pt>
                <c:pt idx="465">
                  <c:v>87.23708211144961</c:v>
                </c:pt>
                <c:pt idx="466">
                  <c:v>88.725939123623974</c:v>
                </c:pt>
                <c:pt idx="467">
                  <c:v>90.217702814670616</c:v>
                </c:pt>
                <c:pt idx="468">
                  <c:v>91.510962436300545</c:v>
                </c:pt>
                <c:pt idx="469">
                  <c:v>90.669325919682734</c:v>
                </c:pt>
                <c:pt idx="470">
                  <c:v>93.7682705505634</c:v>
                </c:pt>
                <c:pt idx="471">
                  <c:v>88.609977934930654</c:v>
                </c:pt>
                <c:pt idx="472">
                  <c:v>91.417498262153629</c:v>
                </c:pt>
                <c:pt idx="473">
                  <c:v>91.211990966448241</c:v>
                </c:pt>
                <c:pt idx="474">
                  <c:v>91.588431377589004</c:v>
                </c:pt>
                <c:pt idx="475">
                  <c:v>89.405575037948964</c:v>
                </c:pt>
                <c:pt idx="476">
                  <c:v>80.350547930671524</c:v>
                </c:pt>
                <c:pt idx="477">
                  <c:v>87.544280672378946</c:v>
                </c:pt>
                <c:pt idx="478">
                  <c:v>88.381208709186154</c:v>
                </c:pt>
                <c:pt idx="479">
                  <c:v>87.281676684674011</c:v>
                </c:pt>
                <c:pt idx="480">
                  <c:v>81.710363699227386</c:v>
                </c:pt>
                <c:pt idx="481">
                  <c:v>84.665096262551003</c:v>
                </c:pt>
                <c:pt idx="482">
                  <c:v>83.09801389265651</c:v>
                </c:pt>
                <c:pt idx="483">
                  <c:v>88.745821826997542</c:v>
                </c:pt>
                <c:pt idx="484">
                  <c:v>84.690550950335847</c:v>
                </c:pt>
                <c:pt idx="485">
                  <c:v>86.331345676543535</c:v>
                </c:pt>
                <c:pt idx="486">
                  <c:v>88.476203564224548</c:v>
                </c:pt>
                <c:pt idx="487">
                  <c:v>86.066659418886232</c:v>
                </c:pt>
                <c:pt idx="488">
                  <c:v>84.585793223892267</c:v>
                </c:pt>
                <c:pt idx="489">
                  <c:v>83.490526028204997</c:v>
                </c:pt>
                <c:pt idx="490">
                  <c:v>85.07645081640301</c:v>
                </c:pt>
                <c:pt idx="491">
                  <c:v>81.095231408589584</c:v>
                </c:pt>
                <c:pt idx="492">
                  <c:v>82.543696633218886</c:v>
                </c:pt>
                <c:pt idx="493">
                  <c:v>86.379866815963808</c:v>
                </c:pt>
                <c:pt idx="494">
                  <c:v>85.626501547203574</c:v>
                </c:pt>
                <c:pt idx="495">
                  <c:v>82.299263637996077</c:v>
                </c:pt>
                <c:pt idx="496">
                  <c:v>80.349952996399395</c:v>
                </c:pt>
                <c:pt idx="497">
                  <c:v>74.347894849360827</c:v>
                </c:pt>
                <c:pt idx="498">
                  <c:v>75.788438949110173</c:v>
                </c:pt>
                <c:pt idx="499">
                  <c:v>81.421827376507707</c:v>
                </c:pt>
                <c:pt idx="500">
                  <c:v>74.321331034111552</c:v>
                </c:pt>
                <c:pt idx="501">
                  <c:v>70.016208160914331</c:v>
                </c:pt>
                <c:pt idx="502">
                  <c:v>71.814855947632211</c:v>
                </c:pt>
                <c:pt idx="503">
                  <c:v>74.216741589076392</c:v>
                </c:pt>
                <c:pt idx="504">
                  <c:v>71.003200718703837</c:v>
                </c:pt>
                <c:pt idx="505">
                  <c:v>66.789446151203506</c:v>
                </c:pt>
                <c:pt idx="506">
                  <c:v>63.941988736200535</c:v>
                </c:pt>
                <c:pt idx="507">
                  <c:v>65.617340644556194</c:v>
                </c:pt>
                <c:pt idx="508">
                  <c:v>66.410170453303124</c:v>
                </c:pt>
                <c:pt idx="509">
                  <c:v>62.040170847639494</c:v>
                </c:pt>
                <c:pt idx="510">
                  <c:v>66.3832760245798</c:v>
                </c:pt>
                <c:pt idx="511">
                  <c:v>62.529886744188104</c:v>
                </c:pt>
                <c:pt idx="512">
                  <c:v>63.070379430954333</c:v>
                </c:pt>
                <c:pt idx="513">
                  <c:v>64.759547412920369</c:v>
                </c:pt>
                <c:pt idx="514">
                  <c:v>64.127547375818764</c:v>
                </c:pt>
                <c:pt idx="515">
                  <c:v>64.092613175323493</c:v>
                </c:pt>
                <c:pt idx="516">
                  <c:v>64.290573644796709</c:v>
                </c:pt>
                <c:pt idx="517">
                  <c:v>66.822507498610207</c:v>
                </c:pt>
                <c:pt idx="518">
                  <c:v>62.515395845131955</c:v>
                </c:pt>
                <c:pt idx="519">
                  <c:v>59.951705079798636</c:v>
                </c:pt>
                <c:pt idx="520">
                  <c:v>59.984290479787653</c:v>
                </c:pt>
                <c:pt idx="521">
                  <c:v>56.123524014421918</c:v>
                </c:pt>
                <c:pt idx="522">
                  <c:v>61.451304905114931</c:v>
                </c:pt>
                <c:pt idx="523">
                  <c:v>62.883022729984596</c:v>
                </c:pt>
                <c:pt idx="524">
                  <c:v>63.801584247984941</c:v>
                </c:pt>
                <c:pt idx="525">
                  <c:v>58.807595480184148</c:v>
                </c:pt>
                <c:pt idx="526">
                  <c:v>57.785812865974464</c:v>
                </c:pt>
                <c:pt idx="527">
                  <c:v>58.194362729686553</c:v>
                </c:pt>
                <c:pt idx="528">
                  <c:v>57.722800827498041</c:v>
                </c:pt>
                <c:pt idx="529">
                  <c:v>58.915346575922484</c:v>
                </c:pt>
                <c:pt idx="530">
                  <c:v>55.838830967100002</c:v>
                </c:pt>
                <c:pt idx="531">
                  <c:v>54.393459400685622</c:v>
                </c:pt>
                <c:pt idx="532">
                  <c:v>51.149890497787972</c:v>
                </c:pt>
                <c:pt idx="533">
                  <c:v>52.087566404044779</c:v>
                </c:pt>
                <c:pt idx="534">
                  <c:v>52.470797564948512</c:v>
                </c:pt>
                <c:pt idx="535">
                  <c:v>51.149890497787972</c:v>
                </c:pt>
                <c:pt idx="536">
                  <c:v>50.294050350376821</c:v>
                </c:pt>
                <c:pt idx="537">
                  <c:v>53.287072883452801</c:v>
                </c:pt>
                <c:pt idx="538">
                  <c:v>50.699448762259003</c:v>
                </c:pt>
                <c:pt idx="539">
                  <c:v>51.285612003376045</c:v>
                </c:pt>
                <c:pt idx="540">
                  <c:v>51.973700233895357</c:v>
                </c:pt>
                <c:pt idx="541">
                  <c:v>53.920805369154749</c:v>
                </c:pt>
                <c:pt idx="542">
                  <c:v>54.981819649078922</c:v>
                </c:pt>
                <c:pt idx="543">
                  <c:v>53.315833705978321</c:v>
                </c:pt>
                <c:pt idx="544">
                  <c:v>53.765767197657695</c:v>
                </c:pt>
                <c:pt idx="545">
                  <c:v>51.31364190665299</c:v>
                </c:pt>
                <c:pt idx="546">
                  <c:v>52.431285430220036</c:v>
                </c:pt>
                <c:pt idx="547">
                  <c:v>51.726815259565399</c:v>
                </c:pt>
                <c:pt idx="548">
                  <c:v>50.793796838753039</c:v>
                </c:pt>
                <c:pt idx="549">
                  <c:v>48.851514920628155</c:v>
                </c:pt>
                <c:pt idx="550">
                  <c:v>47.350635136720754</c:v>
                </c:pt>
                <c:pt idx="551">
                  <c:v>46.145337397126895</c:v>
                </c:pt>
                <c:pt idx="552">
                  <c:v>45.493544406736191</c:v>
                </c:pt>
                <c:pt idx="553">
                  <c:v>45.904115347161223</c:v>
                </c:pt>
                <c:pt idx="554">
                  <c:v>45.156029695112835</c:v>
                </c:pt>
                <c:pt idx="555">
                  <c:v>43.33218219244101</c:v>
                </c:pt>
                <c:pt idx="556">
                  <c:v>43.770266293232361</c:v>
                </c:pt>
                <c:pt idx="557">
                  <c:v>44.044692474830029</c:v>
                </c:pt>
                <c:pt idx="558">
                  <c:v>42.037299250154334</c:v>
                </c:pt>
                <c:pt idx="559">
                  <c:v>43.087167011537666</c:v>
                </c:pt>
                <c:pt idx="560">
                  <c:v>43.89829614858828</c:v>
                </c:pt>
                <c:pt idx="561">
                  <c:v>44.975943090948157</c:v>
                </c:pt>
                <c:pt idx="562">
                  <c:v>46.701201485671987</c:v>
                </c:pt>
                <c:pt idx="563">
                  <c:v>46.4671713411499</c:v>
                </c:pt>
                <c:pt idx="564">
                  <c:v>47.249518408022432</c:v>
                </c:pt>
                <c:pt idx="565">
                  <c:v>49.269940693257112</c:v>
                </c:pt>
                <c:pt idx="566">
                  <c:v>50.160312525633159</c:v>
                </c:pt>
                <c:pt idx="567">
                  <c:v>48.538783470968283</c:v>
                </c:pt>
                <c:pt idx="568">
                  <c:v>48.663957641818122</c:v>
                </c:pt>
                <c:pt idx="569">
                  <c:v>49.460693619014449</c:v>
                </c:pt>
                <c:pt idx="570">
                  <c:v>46.058927443634879</c:v>
                </c:pt>
                <c:pt idx="571">
                  <c:v>46.304603001580269</c:v>
                </c:pt>
                <c:pt idx="572">
                  <c:v>45.816697405031057</c:v>
                </c:pt>
                <c:pt idx="573">
                  <c:v>49.022499030429699</c:v>
                </c:pt>
                <c:pt idx="574">
                  <c:v>50.067535075617478</c:v>
                </c:pt>
                <c:pt idx="575">
                  <c:v>53.611519438836432</c:v>
                </c:pt>
                <c:pt idx="576">
                  <c:v>53.840514739604338</c:v>
                </c:pt>
                <c:pt idx="577">
                  <c:v>50.636989162749529</c:v>
                </c:pt>
                <c:pt idx="578">
                  <c:v>49.251174766502885</c:v>
                </c:pt>
                <c:pt idx="579">
                  <c:v>49.878813425446317</c:v>
                </c:pt>
                <c:pt idx="580">
                  <c:v>51.523159059352338</c:v>
                </c:pt>
                <c:pt idx="581">
                  <c:v>50.721384838777425</c:v>
                </c:pt>
                <c:pt idx="582">
                  <c:v>50.891391556560521</c:v>
                </c:pt>
                <c:pt idx="583">
                  <c:v>50.34130682951583</c:v>
                </c:pt>
                <c:pt idx="584">
                  <c:v>50.345972814021295</c:v>
                </c:pt>
                <c:pt idx="585">
                  <c:v>50.126671542264212</c:v>
                </c:pt>
                <c:pt idx="586">
                  <c:v>48.330420490756794</c:v>
                </c:pt>
                <c:pt idx="587">
                  <c:v>47.521445865677279</c:v>
                </c:pt>
                <c:pt idx="588">
                  <c:v>48.078457327461429</c:v>
                </c:pt>
                <c:pt idx="589">
                  <c:v>49.275813544428857</c:v>
                </c:pt>
                <c:pt idx="590">
                  <c:v>51.037090959797816</c:v>
                </c:pt>
                <c:pt idx="591">
                  <c:v>50.197222247874251</c:v>
                </c:pt>
                <c:pt idx="592">
                  <c:v>49.944060716973638</c:v>
                </c:pt>
                <c:pt idx="593">
                  <c:v>53.648206485678536</c:v>
                </c:pt>
                <c:pt idx="594">
                  <c:v>55.46731661173223</c:v>
                </c:pt>
                <c:pt idx="595">
                  <c:v>56.704647312348158</c:v>
                </c:pt>
                <c:pt idx="596">
                  <c:v>60.378272952894335</c:v>
                </c:pt>
                <c:pt idx="597">
                  <c:v>56.784759461616943</c:v>
                </c:pt>
                <c:pt idx="598">
                  <c:v>58.072435200150181</c:v>
                </c:pt>
                <c:pt idx="599">
                  <c:v>55.607520522107528</c:v>
                </c:pt>
                <c:pt idx="600">
                  <c:v>53.021413483307569</c:v>
                </c:pt>
                <c:pt idx="601">
                  <c:v>51.795143460716091</c:v>
                </c:pt>
                <c:pt idx="602">
                  <c:v>52.421983207922707</c:v>
                </c:pt>
                <c:pt idx="603">
                  <c:v>54.643998971258483</c:v>
                </c:pt>
                <c:pt idx="604">
                  <c:v>53.619471160336097</c:v>
                </c:pt>
                <c:pt idx="605">
                  <c:v>51.345237166032007</c:v>
                </c:pt>
                <c:pt idx="606">
                  <c:v>52.940175208452317</c:v>
                </c:pt>
                <c:pt idx="607">
                  <c:v>53.168493983962236</c:v>
                </c:pt>
                <c:pt idx="608">
                  <c:v>56.3322014598915</c:v>
                </c:pt>
                <c:pt idx="609">
                  <c:v>55.057954237785665</c:v>
                </c:pt>
                <c:pt idx="610">
                  <c:v>58.192477637950105</c:v>
                </c:pt>
                <c:pt idx="611">
                  <c:v>55.977892603672856</c:v>
                </c:pt>
                <c:pt idx="612">
                  <c:v>56.087615481570161</c:v>
                </c:pt>
                <c:pt idx="613">
                  <c:v>56.723226259759741</c:v>
                </c:pt>
                <c:pt idx="614">
                  <c:v>54.559858267061479</c:v>
                </c:pt>
                <c:pt idx="615">
                  <c:v>54.197577291596701</c:v>
                </c:pt>
                <c:pt idx="616">
                  <c:v>54.5731210517988</c:v>
                </c:pt>
                <c:pt idx="617">
                  <c:v>54.577230347806797</c:v>
                </c:pt>
                <c:pt idx="618">
                  <c:v>56.616248578575131</c:v>
                </c:pt>
                <c:pt idx="619">
                  <c:v>56.765232868900519</c:v>
                </c:pt>
                <c:pt idx="620">
                  <c:v>58.501909752118145</c:v>
                </c:pt>
                <c:pt idx="621">
                  <c:v>60.902663318633124</c:v>
                </c:pt>
                <c:pt idx="622">
                  <c:v>63.819427176711322</c:v>
                </c:pt>
                <c:pt idx="623">
                  <c:v>64.764961314796452</c:v>
                </c:pt>
                <c:pt idx="624">
                  <c:v>62.725609920835772</c:v>
                </c:pt>
                <c:pt idx="625">
                  <c:v>65.028452604472946</c:v>
                </c:pt>
                <c:pt idx="626">
                  <c:v>61.879149337177331</c:v>
                </c:pt>
                <c:pt idx="627">
                  <c:v>62.147488491265321</c:v>
                </c:pt>
                <c:pt idx="628">
                  <c:v>64.314393793164257</c:v>
                </c:pt>
                <c:pt idx="629">
                  <c:v>63.70868951092703</c:v>
                </c:pt>
                <c:pt idx="630">
                  <c:v>67.28115082803312</c:v>
                </c:pt>
                <c:pt idx="631">
                  <c:v>63.243518902633092</c:v>
                </c:pt>
                <c:pt idx="632">
                  <c:v>61.651938839225707</c:v>
                </c:pt>
                <c:pt idx="633">
                  <c:v>61.419348435642121</c:v>
                </c:pt>
                <c:pt idx="634">
                  <c:v>60.770513118489873</c:v>
                </c:pt>
                <c:pt idx="635">
                  <c:v>62.965064166107183</c:v>
                </c:pt>
                <c:pt idx="636">
                  <c:v>62.331729436461451</c:v>
                </c:pt>
                <c:pt idx="637">
                  <c:v>64.214579120615738</c:v>
                </c:pt>
                <c:pt idx="638">
                  <c:v>65.110027442144983</c:v>
                </c:pt>
                <c:pt idx="639">
                  <c:v>64.358056019393686</c:v>
                </c:pt>
                <c:pt idx="640">
                  <c:v>62.446196490225688</c:v>
                </c:pt>
                <c:pt idx="641">
                  <c:v>63.256981415304608</c:v>
                </c:pt>
                <c:pt idx="642">
                  <c:v>64.650249488074564</c:v>
                </c:pt>
                <c:pt idx="643">
                  <c:v>62.62386086199681</c:v>
                </c:pt>
                <c:pt idx="644">
                  <c:v>61.707832064183414</c:v>
                </c:pt>
                <c:pt idx="645">
                  <c:v>62.905603035329094</c:v>
                </c:pt>
                <c:pt idx="646">
                  <c:v>63.377022153292316</c:v>
                </c:pt>
                <c:pt idx="647">
                  <c:v>61.729360185772407</c:v>
                </c:pt>
                <c:pt idx="648">
                  <c:v>62.59007709440256</c:v>
                </c:pt>
                <c:pt idx="649">
                  <c:v>61.914299753785201</c:v>
                </c:pt>
                <c:pt idx="650">
                  <c:v>61.020623486480702</c:v>
                </c:pt>
                <c:pt idx="651">
                  <c:v>61.551304857193912</c:v>
                </c:pt>
                <c:pt idx="652">
                  <c:v>60.136092208844481</c:v>
                </c:pt>
                <c:pt idx="653">
                  <c:v>61.585916433332464</c:v>
                </c:pt>
                <c:pt idx="654">
                  <c:v>60.897812054597196</c:v>
                </c:pt>
                <c:pt idx="655">
                  <c:v>59.24403076313569</c:v>
                </c:pt>
                <c:pt idx="656">
                  <c:v>57.162015782616578</c:v>
                </c:pt>
                <c:pt idx="657">
                  <c:v>56.561548621786052</c:v>
                </c:pt>
                <c:pt idx="658">
                  <c:v>57.452768660452882</c:v>
                </c:pt>
                <c:pt idx="659">
                  <c:v>58.864029245423353</c:v>
                </c:pt>
                <c:pt idx="660">
                  <c:v>58.330925642316593</c:v>
                </c:pt>
                <c:pt idx="661">
                  <c:v>60.766110604876324</c:v>
                </c:pt>
                <c:pt idx="662">
                  <c:v>58.72062798828857</c:v>
                </c:pt>
                <c:pt idx="663">
                  <c:v>60.106659960497595</c:v>
                </c:pt>
                <c:pt idx="664">
                  <c:v>58.914080215829031</c:v>
                </c:pt>
                <c:pt idx="665">
                  <c:v>59.055368606391738</c:v>
                </c:pt>
                <c:pt idx="666">
                  <c:v>57.959926330047246</c:v>
                </c:pt>
                <c:pt idx="667">
                  <c:v>60.289755232266884</c:v>
                </c:pt>
                <c:pt idx="668">
                  <c:v>58.737615911475338</c:v>
                </c:pt>
                <c:pt idx="669">
                  <c:v>59.880508445550319</c:v>
                </c:pt>
                <c:pt idx="670">
                  <c:v>62.492486626125597</c:v>
                </c:pt>
                <c:pt idx="671">
                  <c:v>63.459735015236284</c:v>
                </c:pt>
                <c:pt idx="672">
                  <c:v>64.453589714901383</c:v>
                </c:pt>
                <c:pt idx="673">
                  <c:v>67.684465270150739</c:v>
                </c:pt>
                <c:pt idx="674">
                  <c:v>68.622608624764197</c:v>
                </c:pt>
                <c:pt idx="675">
                  <c:v>66.739590659201525</c:v>
                </c:pt>
                <c:pt idx="676">
                  <c:v>68.283878547413551</c:v>
                </c:pt>
                <c:pt idx="677">
                  <c:v>71.569420063207858</c:v>
                </c:pt>
                <c:pt idx="678">
                  <c:v>74.612202898802281</c:v>
                </c:pt>
                <c:pt idx="679">
                  <c:v>74.468638459695725</c:v>
                </c:pt>
                <c:pt idx="680">
                  <c:v>73.95097595066828</c:v>
                </c:pt>
                <c:pt idx="681">
                  <c:v>73.55757906286658</c:v>
                </c:pt>
                <c:pt idx="682">
                  <c:v>72.935980686597162</c:v>
                </c:pt>
                <c:pt idx="683">
                  <c:v>73.948596213579876</c:v>
                </c:pt>
                <c:pt idx="684">
                  <c:v>74.084984895458803</c:v>
                </c:pt>
                <c:pt idx="685">
                  <c:v>74.52176439038206</c:v>
                </c:pt>
                <c:pt idx="686">
                  <c:v>72.270235637619606</c:v>
                </c:pt>
                <c:pt idx="687">
                  <c:v>70.428999056080386</c:v>
                </c:pt>
                <c:pt idx="688">
                  <c:v>69.556213480787648</c:v>
                </c:pt>
                <c:pt idx="689">
                  <c:v>69.819174429055849</c:v>
                </c:pt>
                <c:pt idx="690">
                  <c:v>71.522947197495839</c:v>
                </c:pt>
                <c:pt idx="691">
                  <c:v>73.476354386508973</c:v>
                </c:pt>
                <c:pt idx="692">
                  <c:v>72.583341045964801</c:v>
                </c:pt>
                <c:pt idx="693">
                  <c:v>73.394739603250059</c:v>
                </c:pt>
                <c:pt idx="694">
                  <c:v>73.709636613660408</c:v>
                </c:pt>
                <c:pt idx="695">
                  <c:v>72.608797433561861</c:v>
                </c:pt>
                <c:pt idx="696">
                  <c:v>69.940843587136911</c:v>
                </c:pt>
                <c:pt idx="697">
                  <c:v>67.155041760469985</c:v>
                </c:pt>
                <c:pt idx="698">
                  <c:v>68.086241382221928</c:v>
                </c:pt>
                <c:pt idx="699">
                  <c:v>68.486011715890044</c:v>
                </c:pt>
                <c:pt idx="700">
                  <c:v>69.890175584900462</c:v>
                </c:pt>
                <c:pt idx="701">
                  <c:v>66.535817171946249</c:v>
                </c:pt>
                <c:pt idx="702">
                  <c:v>67.619974395055095</c:v>
                </c:pt>
                <c:pt idx="703">
                  <c:v>66.466556623800571</c:v>
                </c:pt>
                <c:pt idx="704">
                  <c:v>67.338527989046653</c:v>
                </c:pt>
                <c:pt idx="705">
                  <c:v>64.625491723294161</c:v>
                </c:pt>
                <c:pt idx="706">
                  <c:v>66.876663515493362</c:v>
                </c:pt>
                <c:pt idx="707">
                  <c:v>67.237503900113566</c:v>
                </c:pt>
                <c:pt idx="708">
                  <c:v>62.706769202344461</c:v>
                </c:pt>
                <c:pt idx="709">
                  <c:v>65.676091253832183</c:v>
                </c:pt>
                <c:pt idx="710">
                  <c:v>68.341210663403629</c:v>
                </c:pt>
                <c:pt idx="711">
                  <c:v>68.461551418245705</c:v>
                </c:pt>
                <c:pt idx="712">
                  <c:v>69.545734138537654</c:v>
                </c:pt>
                <c:pt idx="713">
                  <c:v>69.459616552745075</c:v>
                </c:pt>
                <c:pt idx="714">
                  <c:v>72.051121345205189</c:v>
                </c:pt>
                <c:pt idx="715">
                  <c:v>72.586613184461356</c:v>
                </c:pt>
                <c:pt idx="716">
                  <c:v>73.890105675571434</c:v>
                </c:pt>
                <c:pt idx="717">
                  <c:v>72.938644292323957</c:v>
                </c:pt>
                <c:pt idx="718">
                  <c:v>74.439994924212428</c:v>
                </c:pt>
                <c:pt idx="719">
                  <c:v>76.480330509440407</c:v>
                </c:pt>
                <c:pt idx="720">
                  <c:v>76.354340428731675</c:v>
                </c:pt>
                <c:pt idx="721">
                  <c:v>72.042800764456814</c:v>
                </c:pt>
                <c:pt idx="722">
                  <c:v>71.68081725612808</c:v>
                </c:pt>
                <c:pt idx="723">
                  <c:v>74.435915374918011</c:v>
                </c:pt>
                <c:pt idx="724">
                  <c:v>73.712704774692213</c:v>
                </c:pt>
                <c:pt idx="725">
                  <c:v>74.914735475226166</c:v>
                </c:pt>
                <c:pt idx="726">
                  <c:v>73.971637168032203</c:v>
                </c:pt>
                <c:pt idx="727">
                  <c:v>72.930272717209405</c:v>
                </c:pt>
                <c:pt idx="728">
                  <c:v>72.906237372616559</c:v>
                </c:pt>
                <c:pt idx="729">
                  <c:v>72.594406823425842</c:v>
                </c:pt>
                <c:pt idx="730">
                  <c:v>73.44195868652055</c:v>
                </c:pt>
                <c:pt idx="731">
                  <c:v>75.224002707610211</c:v>
                </c:pt>
                <c:pt idx="732">
                  <c:v>75.802023848260518</c:v>
                </c:pt>
                <c:pt idx="733">
                  <c:v>77.763518743749799</c:v>
                </c:pt>
                <c:pt idx="734">
                  <c:v>79.919356568375463</c:v>
                </c:pt>
                <c:pt idx="735">
                  <c:v>77.924286982193266</c:v>
                </c:pt>
                <c:pt idx="736">
                  <c:v>77.698883384616664</c:v>
                </c:pt>
                <c:pt idx="737">
                  <c:v>76.063930912960984</c:v>
                </c:pt>
                <c:pt idx="738">
                  <c:v>71.042903232399354</c:v>
                </c:pt>
                <c:pt idx="739">
                  <c:v>71.637327560837562</c:v>
                </c:pt>
                <c:pt idx="740">
                  <c:v>74.840530173373253</c:v>
                </c:pt>
                <c:pt idx="741">
                  <c:v>75.058947542783201</c:v>
                </c:pt>
                <c:pt idx="742">
                  <c:v>74.043377742186436</c:v>
                </c:pt>
                <c:pt idx="743">
                  <c:v>76.404518885052809</c:v>
                </c:pt>
                <c:pt idx="744">
                  <c:v>76.700252212652686</c:v>
                </c:pt>
                <c:pt idx="745">
                  <c:v>79.509480851142683</c:v>
                </c:pt>
                <c:pt idx="746">
                  <c:v>78.63869255519198</c:v>
                </c:pt>
                <c:pt idx="747">
                  <c:v>78.740638792246841</c:v>
                </c:pt>
                <c:pt idx="748">
                  <c:v>82.961969422749291</c:v>
                </c:pt>
                <c:pt idx="749">
                  <c:v>81.96579447942301</c:v>
                </c:pt>
                <c:pt idx="750">
                  <c:v>84.848811965775496</c:v>
                </c:pt>
                <c:pt idx="751">
                  <c:v>82.86957783010439</c:v>
                </c:pt>
                <c:pt idx="752">
                  <c:v>83.663723293498762</c:v>
                </c:pt>
                <c:pt idx="753">
                  <c:v>86.526628601829856</c:v>
                </c:pt>
                <c:pt idx="754">
                  <c:v>82.964995088476002</c:v>
                </c:pt>
                <c:pt idx="755">
                  <c:v>85.629739689456017</c:v>
                </c:pt>
                <c:pt idx="756">
                  <c:v>83.084678865900429</c:v>
                </c:pt>
                <c:pt idx="757">
                  <c:v>83.515003323971399</c:v>
                </c:pt>
                <c:pt idx="758">
                  <c:v>83.009744344611136</c:v>
                </c:pt>
                <c:pt idx="759">
                  <c:v>85.04026181453726</c:v>
                </c:pt>
                <c:pt idx="760">
                  <c:v>86.457225269458874</c:v>
                </c:pt>
                <c:pt idx="761">
                  <c:v>86.547816760977625</c:v>
                </c:pt>
                <c:pt idx="762">
                  <c:v>84.42028080958184</c:v>
                </c:pt>
                <c:pt idx="763">
                  <c:v>83.763056919192977</c:v>
                </c:pt>
                <c:pt idx="764">
                  <c:v>83.440993500522168</c:v>
                </c:pt>
                <c:pt idx="765">
                  <c:v>80.747120917580105</c:v>
                </c:pt>
                <c:pt idx="766">
                  <c:v>81.757334609915773</c:v>
                </c:pt>
                <c:pt idx="767">
                  <c:v>79.723531402995462</c:v>
                </c:pt>
                <c:pt idx="768">
                  <c:v>75.711913403596043</c:v>
                </c:pt>
                <c:pt idx="769">
                  <c:v>73.433780889997493</c:v>
                </c:pt>
                <c:pt idx="770">
                  <c:v>71.062729841970139</c:v>
                </c:pt>
                <c:pt idx="771">
                  <c:v>74.754803544388025</c:v>
                </c:pt>
                <c:pt idx="772">
                  <c:v>72.152438651743807</c:v>
                </c:pt>
                <c:pt idx="773">
                  <c:v>76.696380040447409</c:v>
                </c:pt>
                <c:pt idx="774">
                  <c:v>77.821626824011901</c:v>
                </c:pt>
                <c:pt idx="775">
                  <c:v>80.783298870666513</c:v>
                </c:pt>
                <c:pt idx="776">
                  <c:v>81.046051591939502</c:v>
                </c:pt>
                <c:pt idx="777">
                  <c:v>81.108400703655576</c:v>
                </c:pt>
                <c:pt idx="778">
                  <c:v>81.225305288123224</c:v>
                </c:pt>
                <c:pt idx="779">
                  <c:v>84.357872204438564</c:v>
                </c:pt>
                <c:pt idx="780">
                  <c:v>84.425265508875952</c:v>
                </c:pt>
                <c:pt idx="781">
                  <c:v>87.999277904620016</c:v>
                </c:pt>
                <c:pt idx="782">
                  <c:v>88.016276026680003</c:v>
                </c:pt>
                <c:pt idx="783">
                  <c:v>86.893890027058191</c:v>
                </c:pt>
                <c:pt idx="784">
                  <c:v>86.819846207364833</c:v>
                </c:pt>
                <c:pt idx="785">
                  <c:v>83.183539943801406</c:v>
                </c:pt>
                <c:pt idx="786">
                  <c:v>84.145378680566509</c:v>
                </c:pt>
                <c:pt idx="787">
                  <c:v>79.37998575766521</c:v>
                </c:pt>
                <c:pt idx="788">
                  <c:v>79.171473193979594</c:v>
                </c:pt>
                <c:pt idx="789">
                  <c:v>79.054458121718554</c:v>
                </c:pt>
                <c:pt idx="790">
                  <c:v>84.373620964527149</c:v>
                </c:pt>
                <c:pt idx="791">
                  <c:v>82.75482010845289</c:v>
                </c:pt>
                <c:pt idx="792">
                  <c:v>82.374922279285144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8-43AA-A0AC-A70EDBB7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24456"/>
        <c:axId val="1279925112"/>
      </c:lineChart>
      <c:dateAx>
        <c:axId val="127992445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25112"/>
        <c:crosses val="autoZero"/>
        <c:auto val="1"/>
        <c:lblOffset val="100"/>
        <c:baseTimeUnit val="days"/>
      </c:dateAx>
      <c:valAx>
        <c:axId val="127992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2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1% NWE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70893928383026E-2"/>
          <c:y val="8.7011686143572631E-2"/>
          <c:w val="0.91348409342440118"/>
          <c:h val="0.70082718792037468"/>
        </c:manualLayout>
      </c:layout>
      <c:lineChart>
        <c:grouping val="standard"/>
        <c:varyColors val="0"/>
        <c:ser>
          <c:idx val="0"/>
          <c:order val="0"/>
          <c:tx>
            <c:strRef>
              <c:f>'TTF vs 1%'!$L$5</c:f>
              <c:strCache>
                <c:ptCount val="1"/>
                <c:pt idx="0">
                  <c:v>1% NWE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1%'!$A$8:$A$876</c:f>
              <c:numCache>
                <c:formatCode>dd\.mm\.yyyy</c:formatCode>
                <c:ptCount val="869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</c:numCache>
            </c:numRef>
          </c:cat>
          <c:val>
            <c:numRef>
              <c:f>'TTF vs 1%'!$M$8:$M$873</c:f>
              <c:numCache>
                <c:formatCode>General</c:formatCode>
                <c:ptCount val="866"/>
                <c:pt idx="0">
                  <c:v>70.145350000000008</c:v>
                </c:pt>
                <c:pt idx="1">
                  <c:v>70.396125000000012</c:v>
                </c:pt>
                <c:pt idx="2">
                  <c:v>72.115725000000012</c:v>
                </c:pt>
                <c:pt idx="3">
                  <c:v>73.190475000000006</c:v>
                </c:pt>
                <c:pt idx="4">
                  <c:v>73.04717500000001</c:v>
                </c:pt>
                <c:pt idx="5">
                  <c:v>72.509799999999998</c:v>
                </c:pt>
                <c:pt idx="6">
                  <c:v>73.906975000000003</c:v>
                </c:pt>
                <c:pt idx="7">
                  <c:v>74.838425000000001</c:v>
                </c:pt>
                <c:pt idx="8">
                  <c:v>74.44435</c:v>
                </c:pt>
                <c:pt idx="9">
                  <c:v>75.483275000000006</c:v>
                </c:pt>
                <c:pt idx="10">
                  <c:v>76.343074999999999</c:v>
                </c:pt>
                <c:pt idx="11">
                  <c:v>76.48637500000001</c:v>
                </c:pt>
                <c:pt idx="12">
                  <c:v>78.02685000000001</c:v>
                </c:pt>
                <c:pt idx="13">
                  <c:v>78.850825</c:v>
                </c:pt>
                <c:pt idx="14">
                  <c:v>78.385100000000008</c:v>
                </c:pt>
                <c:pt idx="15">
                  <c:v>76.16395</c:v>
                </c:pt>
                <c:pt idx="16">
                  <c:v>77.382000000000005</c:v>
                </c:pt>
                <c:pt idx="17">
                  <c:v>79.603149999999999</c:v>
                </c:pt>
                <c:pt idx="18">
                  <c:v>79.065775000000002</c:v>
                </c:pt>
                <c:pt idx="19">
                  <c:v>80.033050000000003</c:v>
                </c:pt>
                <c:pt idx="20">
                  <c:v>79.244900000000001</c:v>
                </c:pt>
                <c:pt idx="21">
                  <c:v>80.068875000000006</c:v>
                </c:pt>
                <c:pt idx="22">
                  <c:v>79.459850000000003</c:v>
                </c:pt>
                <c:pt idx="23">
                  <c:v>81.609350000000006</c:v>
                </c:pt>
                <c:pt idx="24">
                  <c:v>85.048550000000006</c:v>
                </c:pt>
                <c:pt idx="25">
                  <c:v>84.117100000000008</c:v>
                </c:pt>
                <c:pt idx="26">
                  <c:v>81.179450000000003</c:v>
                </c:pt>
                <c:pt idx="27">
                  <c:v>83.866325000000003</c:v>
                </c:pt>
                <c:pt idx="28">
                  <c:v>84.547000000000011</c:v>
                </c:pt>
                <c:pt idx="29">
                  <c:v>84.905250000000009</c:v>
                </c:pt>
                <c:pt idx="30">
                  <c:v>85.048550000000006</c:v>
                </c:pt>
                <c:pt idx="31">
                  <c:v>83.257300000000001</c:v>
                </c:pt>
                <c:pt idx="32">
                  <c:v>84.582825</c:v>
                </c:pt>
                <c:pt idx="33">
                  <c:v>81.860125000000011</c:v>
                </c:pt>
                <c:pt idx="34">
                  <c:v>82.433325000000011</c:v>
                </c:pt>
                <c:pt idx="35">
                  <c:v>83.866325000000003</c:v>
                </c:pt>
                <c:pt idx="36">
                  <c:v>85.048550000000006</c:v>
                </c:pt>
                <c:pt idx="37">
                  <c:v>84.797775000000001</c:v>
                </c:pt>
                <c:pt idx="38">
                  <c:v>88.595225000000013</c:v>
                </c:pt>
                <c:pt idx="39">
                  <c:v>83.078175000000002</c:v>
                </c:pt>
                <c:pt idx="40">
                  <c:v>87.01892500000001</c:v>
                </c:pt>
                <c:pt idx="41">
                  <c:v>95.079550000000012</c:v>
                </c:pt>
                <c:pt idx="42">
                  <c:v>95.975175000000007</c:v>
                </c:pt>
                <c:pt idx="43">
                  <c:v>98.375450000000001</c:v>
                </c:pt>
                <c:pt idx="44">
                  <c:v>102.423675</c:v>
                </c:pt>
                <c:pt idx="45">
                  <c:v>109.23042500000001</c:v>
                </c:pt>
                <c:pt idx="46">
                  <c:v>114.4967</c:v>
                </c:pt>
                <c:pt idx="47">
                  <c:v>108.44227500000001</c:v>
                </c:pt>
                <c:pt idx="48">
                  <c:v>103.67755000000001</c:v>
                </c:pt>
                <c:pt idx="49">
                  <c:v>98.948650000000001</c:v>
                </c:pt>
                <c:pt idx="50">
                  <c:v>93.789850000000001</c:v>
                </c:pt>
                <c:pt idx="51">
                  <c:v>90.852200000000011</c:v>
                </c:pt>
                <c:pt idx="52">
                  <c:v>88.666875000000005</c:v>
                </c:pt>
                <c:pt idx="53">
                  <c:v>92.786750000000012</c:v>
                </c:pt>
                <c:pt idx="54">
                  <c:v>92.249375000000001</c:v>
                </c:pt>
                <c:pt idx="55">
                  <c:v>98.375450000000001</c:v>
                </c:pt>
                <c:pt idx="56">
                  <c:v>98.232150000000004</c:v>
                </c:pt>
                <c:pt idx="57">
                  <c:v>104.60900000000001</c:v>
                </c:pt>
                <c:pt idx="58">
                  <c:v>101.77882500000001</c:v>
                </c:pt>
                <c:pt idx="59">
                  <c:v>102.56697500000001</c:v>
                </c:pt>
                <c:pt idx="60">
                  <c:v>98.124675000000011</c:v>
                </c:pt>
                <c:pt idx="61">
                  <c:v>94.29140000000001</c:v>
                </c:pt>
                <c:pt idx="62">
                  <c:v>97.515650000000008</c:v>
                </c:pt>
                <c:pt idx="63">
                  <c:v>95.007900000000006</c:v>
                </c:pt>
                <c:pt idx="64">
                  <c:v>93.180825000000013</c:v>
                </c:pt>
                <c:pt idx="65">
                  <c:v>96.405075000000011</c:v>
                </c:pt>
                <c:pt idx="66">
                  <c:v>93.503250000000008</c:v>
                </c:pt>
                <c:pt idx="67">
                  <c:v>90.637250000000009</c:v>
                </c:pt>
                <c:pt idx="68">
                  <c:v>86.589025000000007</c:v>
                </c:pt>
                <c:pt idx="69">
                  <c:v>88.093675000000005</c:v>
                </c:pt>
                <c:pt idx="70">
                  <c:v>86.553200000000004</c:v>
                </c:pt>
                <c:pt idx="71">
                  <c:v>91.067150000000012</c:v>
                </c:pt>
                <c:pt idx="72">
                  <c:v>91.99860000000001</c:v>
                </c:pt>
                <c:pt idx="73">
                  <c:v>92.535975000000008</c:v>
                </c:pt>
                <c:pt idx="74">
                  <c:v>92.535975000000008</c:v>
                </c:pt>
                <c:pt idx="75">
                  <c:v>92.535975000000008</c:v>
                </c:pt>
                <c:pt idx="76">
                  <c:v>91.568700000000007</c:v>
                </c:pt>
                <c:pt idx="77">
                  <c:v>92.786750000000012</c:v>
                </c:pt>
                <c:pt idx="78">
                  <c:v>93.288300000000007</c:v>
                </c:pt>
                <c:pt idx="79">
                  <c:v>92.607625000000013</c:v>
                </c:pt>
                <c:pt idx="80">
                  <c:v>86.338250000000002</c:v>
                </c:pt>
                <c:pt idx="81">
                  <c:v>90.422300000000007</c:v>
                </c:pt>
                <c:pt idx="82">
                  <c:v>90.314825000000013</c:v>
                </c:pt>
                <c:pt idx="83">
                  <c:v>92.535975000000008</c:v>
                </c:pt>
                <c:pt idx="84">
                  <c:v>93.14500000000001</c:v>
                </c:pt>
                <c:pt idx="85">
                  <c:v>93.14500000000001</c:v>
                </c:pt>
                <c:pt idx="86">
                  <c:v>90.386475000000004</c:v>
                </c:pt>
                <c:pt idx="87">
                  <c:v>92.679275000000004</c:v>
                </c:pt>
                <c:pt idx="88">
                  <c:v>93.324125000000009</c:v>
                </c:pt>
                <c:pt idx="89">
                  <c:v>93.467425000000006</c:v>
                </c:pt>
                <c:pt idx="90">
                  <c:v>87.520475000000005</c:v>
                </c:pt>
                <c:pt idx="91">
                  <c:v>85.5501</c:v>
                </c:pt>
                <c:pt idx="92">
                  <c:v>88.559400000000011</c:v>
                </c:pt>
                <c:pt idx="93">
                  <c:v>89.275900000000007</c:v>
                </c:pt>
                <c:pt idx="94">
                  <c:v>90.350650000000002</c:v>
                </c:pt>
                <c:pt idx="95">
                  <c:v>92.750925000000009</c:v>
                </c:pt>
                <c:pt idx="96">
                  <c:v>94.649650000000008</c:v>
                </c:pt>
                <c:pt idx="97">
                  <c:v>89.598325000000003</c:v>
                </c:pt>
                <c:pt idx="98">
                  <c:v>89.5625</c:v>
                </c:pt>
                <c:pt idx="99">
                  <c:v>92.106075000000004</c:v>
                </c:pt>
                <c:pt idx="100">
                  <c:v>93.539075000000011</c:v>
                </c:pt>
                <c:pt idx="101">
                  <c:v>93.216650000000001</c:v>
                </c:pt>
                <c:pt idx="102">
                  <c:v>92.786750000000012</c:v>
                </c:pt>
                <c:pt idx="103">
                  <c:v>95.007900000000006</c:v>
                </c:pt>
                <c:pt idx="104">
                  <c:v>93.395775</c:v>
                </c:pt>
                <c:pt idx="105">
                  <c:v>94.327225000000013</c:v>
                </c:pt>
                <c:pt idx="106">
                  <c:v>97.444000000000003</c:v>
                </c:pt>
                <c:pt idx="107">
                  <c:v>95.760225000000005</c:v>
                </c:pt>
                <c:pt idx="108">
                  <c:v>95.760225000000005</c:v>
                </c:pt>
                <c:pt idx="109">
                  <c:v>95.760225000000005</c:v>
                </c:pt>
                <c:pt idx="110">
                  <c:v>96.369250000000008</c:v>
                </c:pt>
                <c:pt idx="111">
                  <c:v>96.691675000000004</c:v>
                </c:pt>
                <c:pt idx="112">
                  <c:v>98.805350000000004</c:v>
                </c:pt>
                <c:pt idx="113">
                  <c:v>98.411275000000003</c:v>
                </c:pt>
                <c:pt idx="114">
                  <c:v>97.264875000000004</c:v>
                </c:pt>
                <c:pt idx="115">
                  <c:v>98.805350000000004</c:v>
                </c:pt>
                <c:pt idx="116">
                  <c:v>101.277275</c:v>
                </c:pt>
                <c:pt idx="117">
                  <c:v>97.336525000000009</c:v>
                </c:pt>
                <c:pt idx="118">
                  <c:v>94.004800000000003</c:v>
                </c:pt>
                <c:pt idx="119">
                  <c:v>91.60452500000001</c:v>
                </c:pt>
                <c:pt idx="120">
                  <c:v>90.816375000000008</c:v>
                </c:pt>
                <c:pt idx="121">
                  <c:v>91.102975000000001</c:v>
                </c:pt>
                <c:pt idx="122">
                  <c:v>87.807075000000012</c:v>
                </c:pt>
                <c:pt idx="123">
                  <c:v>88.846000000000004</c:v>
                </c:pt>
                <c:pt idx="124">
                  <c:v>90.45812500000001</c:v>
                </c:pt>
                <c:pt idx="125">
                  <c:v>90.780550000000005</c:v>
                </c:pt>
                <c:pt idx="126">
                  <c:v>91.962775000000008</c:v>
                </c:pt>
                <c:pt idx="127">
                  <c:v>92.715100000000007</c:v>
                </c:pt>
                <c:pt idx="128">
                  <c:v>88.9893</c:v>
                </c:pt>
                <c:pt idx="129">
                  <c:v>88.774350000000013</c:v>
                </c:pt>
                <c:pt idx="130">
                  <c:v>90.1357</c:v>
                </c:pt>
                <c:pt idx="131">
                  <c:v>79.244900000000001</c:v>
                </c:pt>
                <c:pt idx="132">
                  <c:v>79.137425000000007</c:v>
                </c:pt>
                <c:pt idx="133">
                  <c:v>84.188750000000013</c:v>
                </c:pt>
                <c:pt idx="134">
                  <c:v>84.547000000000011</c:v>
                </c:pt>
                <c:pt idx="135">
                  <c:v>83.723025000000007</c:v>
                </c:pt>
                <c:pt idx="136">
                  <c:v>77.167050000000003</c:v>
                </c:pt>
                <c:pt idx="137">
                  <c:v>77.167050000000003</c:v>
                </c:pt>
                <c:pt idx="138">
                  <c:v>74.981725000000012</c:v>
                </c:pt>
                <c:pt idx="139">
                  <c:v>77.596950000000007</c:v>
                </c:pt>
                <c:pt idx="140">
                  <c:v>82.469149999999999</c:v>
                </c:pt>
                <c:pt idx="141">
                  <c:v>81.752650000000003</c:v>
                </c:pt>
                <c:pt idx="142">
                  <c:v>82.934875000000005</c:v>
                </c:pt>
                <c:pt idx="143">
                  <c:v>82.648275000000012</c:v>
                </c:pt>
                <c:pt idx="144">
                  <c:v>85.514275000000012</c:v>
                </c:pt>
                <c:pt idx="145">
                  <c:v>82.110900000000001</c:v>
                </c:pt>
                <c:pt idx="146">
                  <c:v>81.609350000000006</c:v>
                </c:pt>
                <c:pt idx="147">
                  <c:v>82.540800000000004</c:v>
                </c:pt>
                <c:pt idx="148">
                  <c:v>83.615550000000013</c:v>
                </c:pt>
                <c:pt idx="149">
                  <c:v>86.230775000000008</c:v>
                </c:pt>
                <c:pt idx="150">
                  <c:v>83.042350000000013</c:v>
                </c:pt>
                <c:pt idx="151">
                  <c:v>85.944175000000001</c:v>
                </c:pt>
                <c:pt idx="152">
                  <c:v>84.224575000000002</c:v>
                </c:pt>
                <c:pt idx="153">
                  <c:v>80.749549999999999</c:v>
                </c:pt>
                <c:pt idx="154">
                  <c:v>82.003425000000007</c:v>
                </c:pt>
                <c:pt idx="155">
                  <c:v>81.716825</c:v>
                </c:pt>
                <c:pt idx="156">
                  <c:v>81.895949999999999</c:v>
                </c:pt>
                <c:pt idx="157">
                  <c:v>82.684100000000001</c:v>
                </c:pt>
                <c:pt idx="158">
                  <c:v>85.012725000000003</c:v>
                </c:pt>
                <c:pt idx="159">
                  <c:v>84.117100000000008</c:v>
                </c:pt>
                <c:pt idx="160">
                  <c:v>80.31965000000001</c:v>
                </c:pt>
                <c:pt idx="161">
                  <c:v>78.564225000000008</c:v>
                </c:pt>
                <c:pt idx="162">
                  <c:v>79.316550000000007</c:v>
                </c:pt>
                <c:pt idx="163">
                  <c:v>81.609350000000006</c:v>
                </c:pt>
                <c:pt idx="164">
                  <c:v>81.716825</c:v>
                </c:pt>
                <c:pt idx="165">
                  <c:v>78.743350000000007</c:v>
                </c:pt>
                <c:pt idx="166">
                  <c:v>82.934875000000005</c:v>
                </c:pt>
                <c:pt idx="167">
                  <c:v>82.684100000000001</c:v>
                </c:pt>
                <c:pt idx="168">
                  <c:v>84.188750000000013</c:v>
                </c:pt>
                <c:pt idx="169">
                  <c:v>82.110900000000001</c:v>
                </c:pt>
                <c:pt idx="170">
                  <c:v>82.110900000000001</c:v>
                </c:pt>
                <c:pt idx="171">
                  <c:v>81.000325000000004</c:v>
                </c:pt>
                <c:pt idx="172">
                  <c:v>78.922475000000006</c:v>
                </c:pt>
                <c:pt idx="173">
                  <c:v>76.808800000000005</c:v>
                </c:pt>
                <c:pt idx="174">
                  <c:v>78.205975000000009</c:v>
                </c:pt>
                <c:pt idx="175">
                  <c:v>80.140525000000011</c:v>
                </c:pt>
                <c:pt idx="176">
                  <c:v>77.346175000000002</c:v>
                </c:pt>
                <c:pt idx="177">
                  <c:v>73.692025000000001</c:v>
                </c:pt>
                <c:pt idx="178">
                  <c:v>75.196674999999999</c:v>
                </c:pt>
                <c:pt idx="179">
                  <c:v>76.629675000000006</c:v>
                </c:pt>
                <c:pt idx="180">
                  <c:v>78.850825</c:v>
                </c:pt>
                <c:pt idx="181">
                  <c:v>76.092300000000009</c:v>
                </c:pt>
                <c:pt idx="182">
                  <c:v>78.349275000000006</c:v>
                </c:pt>
                <c:pt idx="183">
                  <c:v>74.301050000000004</c:v>
                </c:pt>
                <c:pt idx="184">
                  <c:v>76.378900000000002</c:v>
                </c:pt>
                <c:pt idx="185">
                  <c:v>76.378900000000002</c:v>
                </c:pt>
                <c:pt idx="186">
                  <c:v>74.587650000000011</c:v>
                </c:pt>
                <c:pt idx="187">
                  <c:v>73.405425000000008</c:v>
                </c:pt>
                <c:pt idx="188">
                  <c:v>75.304150000000007</c:v>
                </c:pt>
                <c:pt idx="189">
                  <c:v>72.223200000000006</c:v>
                </c:pt>
                <c:pt idx="190">
                  <c:v>71.542525000000012</c:v>
                </c:pt>
                <c:pt idx="191">
                  <c:v>71.435050000000004</c:v>
                </c:pt>
                <c:pt idx="192">
                  <c:v>72.366500000000002</c:v>
                </c:pt>
                <c:pt idx="193">
                  <c:v>73.656200000000013</c:v>
                </c:pt>
                <c:pt idx="194">
                  <c:v>72.402325000000005</c:v>
                </c:pt>
                <c:pt idx="195">
                  <c:v>73.262125000000012</c:v>
                </c:pt>
                <c:pt idx="196">
                  <c:v>76.558025000000001</c:v>
                </c:pt>
                <c:pt idx="197">
                  <c:v>78.45675</c:v>
                </c:pt>
                <c:pt idx="198">
                  <c:v>77.811900000000009</c:v>
                </c:pt>
                <c:pt idx="199">
                  <c:v>80.89285000000001</c:v>
                </c:pt>
                <c:pt idx="200">
                  <c:v>79.889750000000006</c:v>
                </c:pt>
                <c:pt idx="201">
                  <c:v>76.88045000000001</c:v>
                </c:pt>
                <c:pt idx="202">
                  <c:v>73.477074999999999</c:v>
                </c:pt>
                <c:pt idx="203">
                  <c:v>73.942800000000005</c:v>
                </c:pt>
                <c:pt idx="204">
                  <c:v>72.975525000000005</c:v>
                </c:pt>
                <c:pt idx="205">
                  <c:v>71.685825000000008</c:v>
                </c:pt>
                <c:pt idx="206">
                  <c:v>71.184275</c:v>
                </c:pt>
                <c:pt idx="207">
                  <c:v>73.692025000000001</c:v>
                </c:pt>
                <c:pt idx="208">
                  <c:v>73.082999999999998</c:v>
                </c:pt>
                <c:pt idx="209">
                  <c:v>71.757474999999999</c:v>
                </c:pt>
                <c:pt idx="210">
                  <c:v>72.796400000000006</c:v>
                </c:pt>
                <c:pt idx="211">
                  <c:v>72.008250000000004</c:v>
                </c:pt>
                <c:pt idx="212">
                  <c:v>75.33997500000001</c:v>
                </c:pt>
                <c:pt idx="213">
                  <c:v>76.343074999999999</c:v>
                </c:pt>
                <c:pt idx="214">
                  <c:v>75.949000000000012</c:v>
                </c:pt>
                <c:pt idx="215">
                  <c:v>74.695125000000004</c:v>
                </c:pt>
                <c:pt idx="216">
                  <c:v>75.769874999999999</c:v>
                </c:pt>
                <c:pt idx="217">
                  <c:v>75.554925000000011</c:v>
                </c:pt>
                <c:pt idx="218">
                  <c:v>74.265225000000001</c:v>
                </c:pt>
                <c:pt idx="219">
                  <c:v>75.877350000000007</c:v>
                </c:pt>
                <c:pt idx="220">
                  <c:v>77.561125000000004</c:v>
                </c:pt>
                <c:pt idx="221">
                  <c:v>75.91317500000001</c:v>
                </c:pt>
                <c:pt idx="222">
                  <c:v>73.04717500000001</c:v>
                </c:pt>
                <c:pt idx="223">
                  <c:v>73.441250000000011</c:v>
                </c:pt>
                <c:pt idx="224">
                  <c:v>72.72475</c:v>
                </c:pt>
                <c:pt idx="225">
                  <c:v>72.008250000000004</c:v>
                </c:pt>
                <c:pt idx="226">
                  <c:v>72.223200000000006</c:v>
                </c:pt>
                <c:pt idx="227">
                  <c:v>69.536325000000005</c:v>
                </c:pt>
                <c:pt idx="228">
                  <c:v>67.995850000000004</c:v>
                </c:pt>
                <c:pt idx="229">
                  <c:v>64.914900000000003</c:v>
                </c:pt>
                <c:pt idx="230">
                  <c:v>61.189100000000003</c:v>
                </c:pt>
                <c:pt idx="231">
                  <c:v>63.446075000000008</c:v>
                </c:pt>
                <c:pt idx="232">
                  <c:v>59.827750000000002</c:v>
                </c:pt>
                <c:pt idx="233">
                  <c:v>61.619000000000007</c:v>
                </c:pt>
                <c:pt idx="234">
                  <c:v>63.947625000000002</c:v>
                </c:pt>
                <c:pt idx="235">
                  <c:v>63.410250000000005</c:v>
                </c:pt>
                <c:pt idx="236">
                  <c:v>62.729575000000004</c:v>
                </c:pt>
                <c:pt idx="237">
                  <c:v>64.126750000000001</c:v>
                </c:pt>
                <c:pt idx="238">
                  <c:v>66.455375000000004</c:v>
                </c:pt>
                <c:pt idx="239">
                  <c:v>64.520825000000002</c:v>
                </c:pt>
                <c:pt idx="240">
                  <c:v>63.231125000000006</c:v>
                </c:pt>
                <c:pt idx="241">
                  <c:v>60.472600000000007</c:v>
                </c:pt>
                <c:pt idx="242">
                  <c:v>60.078525000000006</c:v>
                </c:pt>
                <c:pt idx="243">
                  <c:v>54.239050000000006</c:v>
                </c:pt>
                <c:pt idx="244">
                  <c:v>58.036500000000004</c:v>
                </c:pt>
                <c:pt idx="245">
                  <c:v>57.391650000000006</c:v>
                </c:pt>
                <c:pt idx="246">
                  <c:v>60.114350000000002</c:v>
                </c:pt>
                <c:pt idx="247">
                  <c:v>60.938325000000006</c:v>
                </c:pt>
                <c:pt idx="248">
                  <c:v>59.362025000000003</c:v>
                </c:pt>
                <c:pt idx="249">
                  <c:v>57.284175000000005</c:v>
                </c:pt>
                <c:pt idx="250">
                  <c:v>60.400950000000002</c:v>
                </c:pt>
                <c:pt idx="251">
                  <c:v>59.684450000000005</c:v>
                </c:pt>
                <c:pt idx="252">
                  <c:v>62.407150000000001</c:v>
                </c:pt>
                <c:pt idx="253">
                  <c:v>63.302775000000004</c:v>
                </c:pt>
                <c:pt idx="254">
                  <c:v>62.801225000000002</c:v>
                </c:pt>
                <c:pt idx="255">
                  <c:v>62.801225000000002</c:v>
                </c:pt>
                <c:pt idx="256">
                  <c:v>62.801225000000002</c:v>
                </c:pt>
                <c:pt idx="257">
                  <c:v>61.547350000000002</c:v>
                </c:pt>
                <c:pt idx="258">
                  <c:v>61.009975000000004</c:v>
                </c:pt>
                <c:pt idx="259">
                  <c:v>62.801225000000002</c:v>
                </c:pt>
                <c:pt idx="260">
                  <c:v>62.801225000000002</c:v>
                </c:pt>
                <c:pt idx="261">
                  <c:v>61.332400000000007</c:v>
                </c:pt>
                <c:pt idx="262">
                  <c:v>57.857375000000005</c:v>
                </c:pt>
                <c:pt idx="263">
                  <c:v>54.310700000000004</c:v>
                </c:pt>
                <c:pt idx="264">
                  <c:v>58.394750000000002</c:v>
                </c:pt>
                <c:pt idx="265">
                  <c:v>57.785725000000006</c:v>
                </c:pt>
                <c:pt idx="266">
                  <c:v>59.254550000000002</c:v>
                </c:pt>
                <c:pt idx="267">
                  <c:v>61.045800000000007</c:v>
                </c:pt>
                <c:pt idx="268">
                  <c:v>62.192200000000007</c:v>
                </c:pt>
                <c:pt idx="269">
                  <c:v>62.765400000000007</c:v>
                </c:pt>
                <c:pt idx="270">
                  <c:v>62.228025000000002</c:v>
                </c:pt>
                <c:pt idx="271">
                  <c:v>64.771600000000007</c:v>
                </c:pt>
                <c:pt idx="272">
                  <c:v>65.77470000000001</c:v>
                </c:pt>
                <c:pt idx="273">
                  <c:v>64.162575000000004</c:v>
                </c:pt>
                <c:pt idx="274">
                  <c:v>65.308975000000004</c:v>
                </c:pt>
                <c:pt idx="275">
                  <c:v>66.491200000000006</c:v>
                </c:pt>
                <c:pt idx="276">
                  <c:v>65.344800000000006</c:v>
                </c:pt>
                <c:pt idx="277">
                  <c:v>65.667225000000002</c:v>
                </c:pt>
                <c:pt idx="278">
                  <c:v>66.813625000000002</c:v>
                </c:pt>
                <c:pt idx="279">
                  <c:v>65.416450000000012</c:v>
                </c:pt>
                <c:pt idx="280">
                  <c:v>65.703050000000005</c:v>
                </c:pt>
                <c:pt idx="281">
                  <c:v>65.989650000000012</c:v>
                </c:pt>
                <c:pt idx="282">
                  <c:v>65.022375000000011</c:v>
                </c:pt>
                <c:pt idx="283">
                  <c:v>63.446075000000008</c:v>
                </c:pt>
                <c:pt idx="284">
                  <c:v>62.371325000000006</c:v>
                </c:pt>
                <c:pt idx="285">
                  <c:v>61.977250000000005</c:v>
                </c:pt>
                <c:pt idx="286">
                  <c:v>64.556650000000005</c:v>
                </c:pt>
                <c:pt idx="287">
                  <c:v>66.097125000000005</c:v>
                </c:pt>
                <c:pt idx="288">
                  <c:v>67.064400000000006</c:v>
                </c:pt>
                <c:pt idx="289">
                  <c:v>68.425750000000008</c:v>
                </c:pt>
                <c:pt idx="290">
                  <c:v>67.924199999999999</c:v>
                </c:pt>
                <c:pt idx="291">
                  <c:v>67.171875</c:v>
                </c:pt>
                <c:pt idx="292">
                  <c:v>65.989650000000012</c:v>
                </c:pt>
                <c:pt idx="293">
                  <c:v>66.777799999999999</c:v>
                </c:pt>
                <c:pt idx="294">
                  <c:v>65.273150000000001</c:v>
                </c:pt>
                <c:pt idx="295">
                  <c:v>65.273150000000001</c:v>
                </c:pt>
                <c:pt idx="296">
                  <c:v>63.517725000000006</c:v>
                </c:pt>
                <c:pt idx="297">
                  <c:v>61.941425000000002</c:v>
                </c:pt>
                <c:pt idx="298">
                  <c:v>62.299675000000008</c:v>
                </c:pt>
                <c:pt idx="299">
                  <c:v>64.62830000000001</c:v>
                </c:pt>
                <c:pt idx="300">
                  <c:v>63.016175000000004</c:v>
                </c:pt>
                <c:pt idx="301">
                  <c:v>63.517725000000006</c:v>
                </c:pt>
                <c:pt idx="302">
                  <c:v>64.270050000000012</c:v>
                </c:pt>
                <c:pt idx="303">
                  <c:v>66.34790000000001</c:v>
                </c:pt>
                <c:pt idx="304">
                  <c:v>66.132950000000008</c:v>
                </c:pt>
                <c:pt idx="305">
                  <c:v>66.634500000000003</c:v>
                </c:pt>
                <c:pt idx="306">
                  <c:v>65.058199999999999</c:v>
                </c:pt>
                <c:pt idx="307">
                  <c:v>63.947625000000002</c:v>
                </c:pt>
                <c:pt idx="308">
                  <c:v>63.374425000000002</c:v>
                </c:pt>
                <c:pt idx="309">
                  <c:v>63.231125000000006</c:v>
                </c:pt>
                <c:pt idx="310">
                  <c:v>62.622100000000003</c:v>
                </c:pt>
                <c:pt idx="311">
                  <c:v>60.615900000000003</c:v>
                </c:pt>
                <c:pt idx="312">
                  <c:v>54.991375000000005</c:v>
                </c:pt>
                <c:pt idx="313">
                  <c:v>55.958650000000006</c:v>
                </c:pt>
                <c:pt idx="314">
                  <c:v>55.027200000000008</c:v>
                </c:pt>
                <c:pt idx="315">
                  <c:v>55.098850000000006</c:v>
                </c:pt>
                <c:pt idx="316">
                  <c:v>56.316900000000004</c:v>
                </c:pt>
                <c:pt idx="317">
                  <c:v>57.857375000000005</c:v>
                </c:pt>
                <c:pt idx="318">
                  <c:v>58.753000000000007</c:v>
                </c:pt>
                <c:pt idx="319">
                  <c:v>57.320000000000007</c:v>
                </c:pt>
                <c:pt idx="320">
                  <c:v>59.326200000000007</c:v>
                </c:pt>
                <c:pt idx="321">
                  <c:v>61.869775000000004</c:v>
                </c:pt>
                <c:pt idx="322">
                  <c:v>61.726475000000008</c:v>
                </c:pt>
                <c:pt idx="323">
                  <c:v>62.586275000000008</c:v>
                </c:pt>
                <c:pt idx="324">
                  <c:v>63.947625000000002</c:v>
                </c:pt>
                <c:pt idx="325">
                  <c:v>65.846350000000001</c:v>
                </c:pt>
                <c:pt idx="326">
                  <c:v>66.419550000000001</c:v>
                </c:pt>
                <c:pt idx="327">
                  <c:v>66.92110000000001</c:v>
                </c:pt>
                <c:pt idx="328">
                  <c:v>66.527025000000009</c:v>
                </c:pt>
                <c:pt idx="329">
                  <c:v>66.527025000000009</c:v>
                </c:pt>
                <c:pt idx="330">
                  <c:v>66.527025000000009</c:v>
                </c:pt>
                <c:pt idx="331">
                  <c:v>67.565950000000001</c:v>
                </c:pt>
                <c:pt idx="332">
                  <c:v>68.103324999999998</c:v>
                </c:pt>
                <c:pt idx="333">
                  <c:v>68.103324999999998</c:v>
                </c:pt>
                <c:pt idx="334">
                  <c:v>67.852550000000008</c:v>
                </c:pt>
                <c:pt idx="335">
                  <c:v>67.315175000000011</c:v>
                </c:pt>
                <c:pt idx="336">
                  <c:v>68.139150000000001</c:v>
                </c:pt>
                <c:pt idx="337">
                  <c:v>67.100225000000009</c:v>
                </c:pt>
                <c:pt idx="338">
                  <c:v>64.986550000000008</c:v>
                </c:pt>
                <c:pt idx="339">
                  <c:v>65.77470000000001</c:v>
                </c:pt>
                <c:pt idx="340">
                  <c:v>67.422650000000004</c:v>
                </c:pt>
                <c:pt idx="341">
                  <c:v>65.559750000000008</c:v>
                </c:pt>
                <c:pt idx="342">
                  <c:v>65.452275</c:v>
                </c:pt>
                <c:pt idx="343">
                  <c:v>64.771600000000007</c:v>
                </c:pt>
                <c:pt idx="344">
                  <c:v>65.703050000000005</c:v>
                </c:pt>
                <c:pt idx="345">
                  <c:v>65.703050000000005</c:v>
                </c:pt>
                <c:pt idx="346">
                  <c:v>62.407150000000001</c:v>
                </c:pt>
                <c:pt idx="347">
                  <c:v>60.006875000000008</c:v>
                </c:pt>
                <c:pt idx="348">
                  <c:v>58.072325000000006</c:v>
                </c:pt>
                <c:pt idx="349">
                  <c:v>60.795025000000003</c:v>
                </c:pt>
                <c:pt idx="350">
                  <c:v>60.795025000000003</c:v>
                </c:pt>
                <c:pt idx="351">
                  <c:v>62.156375000000004</c:v>
                </c:pt>
                <c:pt idx="352">
                  <c:v>62.657925000000006</c:v>
                </c:pt>
                <c:pt idx="353">
                  <c:v>61.117450000000005</c:v>
                </c:pt>
                <c:pt idx="354">
                  <c:v>61.117450000000005</c:v>
                </c:pt>
                <c:pt idx="355">
                  <c:v>61.260750000000002</c:v>
                </c:pt>
                <c:pt idx="356">
                  <c:v>60.544250000000005</c:v>
                </c:pt>
                <c:pt idx="357">
                  <c:v>62.084725000000006</c:v>
                </c:pt>
                <c:pt idx="358">
                  <c:v>62.013075000000008</c:v>
                </c:pt>
                <c:pt idx="359">
                  <c:v>62.192200000000007</c:v>
                </c:pt>
                <c:pt idx="360">
                  <c:v>62.013075000000008</c:v>
                </c:pt>
                <c:pt idx="361">
                  <c:v>62.908700000000003</c:v>
                </c:pt>
                <c:pt idx="362">
                  <c:v>63.374425000000002</c:v>
                </c:pt>
                <c:pt idx="363">
                  <c:v>62.013075000000008</c:v>
                </c:pt>
                <c:pt idx="364">
                  <c:v>62.693750000000001</c:v>
                </c:pt>
                <c:pt idx="365">
                  <c:v>62.693750000000001</c:v>
                </c:pt>
                <c:pt idx="366">
                  <c:v>60.436775000000004</c:v>
                </c:pt>
                <c:pt idx="367">
                  <c:v>59.899400000000007</c:v>
                </c:pt>
                <c:pt idx="368">
                  <c:v>61.905600000000007</c:v>
                </c:pt>
                <c:pt idx="369">
                  <c:v>61.404050000000005</c:v>
                </c:pt>
                <c:pt idx="370">
                  <c:v>62.407150000000001</c:v>
                </c:pt>
                <c:pt idx="371">
                  <c:v>62.299675000000008</c:v>
                </c:pt>
                <c:pt idx="372">
                  <c:v>63.195300000000003</c:v>
                </c:pt>
                <c:pt idx="373">
                  <c:v>62.586275000000008</c:v>
                </c:pt>
                <c:pt idx="374">
                  <c:v>62.980350000000001</c:v>
                </c:pt>
                <c:pt idx="375">
                  <c:v>60.795025000000003</c:v>
                </c:pt>
                <c:pt idx="376">
                  <c:v>62.801225000000002</c:v>
                </c:pt>
                <c:pt idx="377">
                  <c:v>62.192200000000007</c:v>
                </c:pt>
                <c:pt idx="378">
                  <c:v>63.231125000000006</c:v>
                </c:pt>
                <c:pt idx="379">
                  <c:v>63.732675000000008</c:v>
                </c:pt>
                <c:pt idx="380">
                  <c:v>63.231125000000006</c:v>
                </c:pt>
                <c:pt idx="381">
                  <c:v>62.693750000000001</c:v>
                </c:pt>
                <c:pt idx="382">
                  <c:v>64.699950000000001</c:v>
                </c:pt>
                <c:pt idx="383">
                  <c:v>63.159475000000008</c:v>
                </c:pt>
                <c:pt idx="384">
                  <c:v>63.159475000000008</c:v>
                </c:pt>
                <c:pt idx="385">
                  <c:v>62.407150000000001</c:v>
                </c:pt>
                <c:pt idx="386">
                  <c:v>61.619000000000007</c:v>
                </c:pt>
                <c:pt idx="387">
                  <c:v>62.693750000000001</c:v>
                </c:pt>
                <c:pt idx="388">
                  <c:v>63.195300000000003</c:v>
                </c:pt>
                <c:pt idx="389">
                  <c:v>64.592475000000007</c:v>
                </c:pt>
                <c:pt idx="390">
                  <c:v>64.807425000000009</c:v>
                </c:pt>
                <c:pt idx="391">
                  <c:v>64.449175000000011</c:v>
                </c:pt>
                <c:pt idx="392">
                  <c:v>64.807425000000009</c:v>
                </c:pt>
                <c:pt idx="393">
                  <c:v>61.869775000000004</c:v>
                </c:pt>
                <c:pt idx="394">
                  <c:v>65.667225000000002</c:v>
                </c:pt>
                <c:pt idx="395">
                  <c:v>67.028575000000004</c:v>
                </c:pt>
                <c:pt idx="396">
                  <c:v>67.565950000000001</c:v>
                </c:pt>
                <c:pt idx="397">
                  <c:v>67.386825000000002</c:v>
                </c:pt>
                <c:pt idx="398">
                  <c:v>67.530124999999998</c:v>
                </c:pt>
                <c:pt idx="399">
                  <c:v>67.565950000000001</c:v>
                </c:pt>
                <c:pt idx="400">
                  <c:v>66.383724999999998</c:v>
                </c:pt>
                <c:pt idx="401">
                  <c:v>66.849450000000004</c:v>
                </c:pt>
                <c:pt idx="402">
                  <c:v>67.780900000000003</c:v>
                </c:pt>
                <c:pt idx="403">
                  <c:v>67.315175000000011</c:v>
                </c:pt>
                <c:pt idx="404">
                  <c:v>68.318275</c:v>
                </c:pt>
                <c:pt idx="405">
                  <c:v>69.787100000000009</c:v>
                </c:pt>
                <c:pt idx="406">
                  <c:v>70.18117500000001</c:v>
                </c:pt>
                <c:pt idx="407">
                  <c:v>70.539425000000008</c:v>
                </c:pt>
                <c:pt idx="408">
                  <c:v>71.57835</c:v>
                </c:pt>
                <c:pt idx="409">
                  <c:v>73.04717500000001</c:v>
                </c:pt>
                <c:pt idx="410">
                  <c:v>74.587650000000011</c:v>
                </c:pt>
                <c:pt idx="411">
                  <c:v>74.551825000000008</c:v>
                </c:pt>
                <c:pt idx="412">
                  <c:v>74.551825000000008</c:v>
                </c:pt>
                <c:pt idx="413">
                  <c:v>74.802600000000012</c:v>
                </c:pt>
                <c:pt idx="414">
                  <c:v>76.522200000000012</c:v>
                </c:pt>
                <c:pt idx="415">
                  <c:v>75.01755</c:v>
                </c:pt>
                <c:pt idx="416">
                  <c:v>74.336875000000006</c:v>
                </c:pt>
                <c:pt idx="417">
                  <c:v>76.73715</c:v>
                </c:pt>
                <c:pt idx="418">
                  <c:v>76.73715</c:v>
                </c:pt>
                <c:pt idx="419">
                  <c:v>105.18220000000001</c:v>
                </c:pt>
                <c:pt idx="420">
                  <c:v>76.558025000000001</c:v>
                </c:pt>
                <c:pt idx="421">
                  <c:v>75.805700000000002</c:v>
                </c:pt>
                <c:pt idx="422">
                  <c:v>75.59075</c:v>
                </c:pt>
                <c:pt idx="423">
                  <c:v>75.483275000000006</c:v>
                </c:pt>
                <c:pt idx="424">
                  <c:v>75.949000000000012</c:v>
                </c:pt>
                <c:pt idx="425">
                  <c:v>76.343074999999999</c:v>
                </c:pt>
                <c:pt idx="426">
                  <c:v>75.554925000000011</c:v>
                </c:pt>
                <c:pt idx="427">
                  <c:v>74.480175000000003</c:v>
                </c:pt>
                <c:pt idx="428">
                  <c:v>73.656200000000013</c:v>
                </c:pt>
                <c:pt idx="429">
                  <c:v>74.659300000000002</c:v>
                </c:pt>
                <c:pt idx="430">
                  <c:v>74.659300000000002</c:v>
                </c:pt>
                <c:pt idx="431">
                  <c:v>75.483275000000006</c:v>
                </c:pt>
                <c:pt idx="432">
                  <c:v>75.33997500000001</c:v>
                </c:pt>
                <c:pt idx="433">
                  <c:v>76.629675000000006</c:v>
                </c:pt>
                <c:pt idx="434">
                  <c:v>78.420925000000011</c:v>
                </c:pt>
                <c:pt idx="435">
                  <c:v>77.238700000000009</c:v>
                </c:pt>
                <c:pt idx="436">
                  <c:v>79.495675000000006</c:v>
                </c:pt>
                <c:pt idx="437">
                  <c:v>78.528400000000005</c:v>
                </c:pt>
                <c:pt idx="438">
                  <c:v>79.17325000000001</c:v>
                </c:pt>
                <c:pt idx="439">
                  <c:v>78.922475000000006</c:v>
                </c:pt>
                <c:pt idx="440">
                  <c:v>77.596950000000007</c:v>
                </c:pt>
                <c:pt idx="441">
                  <c:v>80.928675000000013</c:v>
                </c:pt>
                <c:pt idx="442">
                  <c:v>80.391300000000001</c:v>
                </c:pt>
                <c:pt idx="443">
                  <c:v>81.501875000000013</c:v>
                </c:pt>
                <c:pt idx="444">
                  <c:v>81.071975000000009</c:v>
                </c:pt>
                <c:pt idx="445">
                  <c:v>81.251100000000008</c:v>
                </c:pt>
                <c:pt idx="446">
                  <c:v>80.068875000000006</c:v>
                </c:pt>
                <c:pt idx="447">
                  <c:v>79.638975000000002</c:v>
                </c:pt>
                <c:pt idx="448">
                  <c:v>80.033050000000003</c:v>
                </c:pt>
                <c:pt idx="449">
                  <c:v>79.997225</c:v>
                </c:pt>
                <c:pt idx="450">
                  <c:v>79.029949999999999</c:v>
                </c:pt>
                <c:pt idx="451">
                  <c:v>79.388200000000012</c:v>
                </c:pt>
                <c:pt idx="452">
                  <c:v>80.821200000000005</c:v>
                </c:pt>
                <c:pt idx="453">
                  <c:v>78.958300000000008</c:v>
                </c:pt>
                <c:pt idx="454">
                  <c:v>76.701325000000011</c:v>
                </c:pt>
                <c:pt idx="455">
                  <c:v>72.366500000000002</c:v>
                </c:pt>
                <c:pt idx="456">
                  <c:v>75.01755</c:v>
                </c:pt>
                <c:pt idx="457">
                  <c:v>72.617275000000006</c:v>
                </c:pt>
                <c:pt idx="458">
                  <c:v>68.604875000000007</c:v>
                </c:pt>
                <c:pt idx="459">
                  <c:v>69.894575000000003</c:v>
                </c:pt>
                <c:pt idx="460">
                  <c:v>72.975525000000005</c:v>
                </c:pt>
                <c:pt idx="461">
                  <c:v>71.972425000000001</c:v>
                </c:pt>
                <c:pt idx="462">
                  <c:v>70.682725000000005</c:v>
                </c:pt>
                <c:pt idx="463">
                  <c:v>71.220100000000002</c:v>
                </c:pt>
                <c:pt idx="464">
                  <c:v>74.265225000000001</c:v>
                </c:pt>
                <c:pt idx="465">
                  <c:v>74.265225000000001</c:v>
                </c:pt>
                <c:pt idx="466">
                  <c:v>74.229400000000012</c:v>
                </c:pt>
                <c:pt idx="467">
                  <c:v>76.665500000000009</c:v>
                </c:pt>
                <c:pt idx="468">
                  <c:v>76.271425000000008</c:v>
                </c:pt>
                <c:pt idx="469">
                  <c:v>76.88045000000001</c:v>
                </c:pt>
                <c:pt idx="470">
                  <c:v>75.662400000000005</c:v>
                </c:pt>
                <c:pt idx="471">
                  <c:v>73.118825000000001</c:v>
                </c:pt>
                <c:pt idx="472">
                  <c:v>73.04717500000001</c:v>
                </c:pt>
                <c:pt idx="473">
                  <c:v>72.581450000000004</c:v>
                </c:pt>
                <c:pt idx="474">
                  <c:v>72.509799999999998</c:v>
                </c:pt>
                <c:pt idx="475">
                  <c:v>72.581450000000004</c:v>
                </c:pt>
                <c:pt idx="476">
                  <c:v>73.477074999999999</c:v>
                </c:pt>
                <c:pt idx="477">
                  <c:v>73.369600000000005</c:v>
                </c:pt>
                <c:pt idx="478">
                  <c:v>72.688925000000012</c:v>
                </c:pt>
                <c:pt idx="479">
                  <c:v>71.399225000000001</c:v>
                </c:pt>
                <c:pt idx="480">
                  <c:v>72.115725000000012</c:v>
                </c:pt>
                <c:pt idx="481">
                  <c:v>68.282450000000011</c:v>
                </c:pt>
                <c:pt idx="482">
                  <c:v>66.849450000000004</c:v>
                </c:pt>
                <c:pt idx="483">
                  <c:v>68.103324999999998</c:v>
                </c:pt>
                <c:pt idx="484">
                  <c:v>68.103324999999998</c:v>
                </c:pt>
                <c:pt idx="485">
                  <c:v>68.64070000000001</c:v>
                </c:pt>
                <c:pt idx="486">
                  <c:v>69.894575000000003</c:v>
                </c:pt>
                <c:pt idx="487">
                  <c:v>68.712350000000001</c:v>
                </c:pt>
                <c:pt idx="488">
                  <c:v>65.129850000000005</c:v>
                </c:pt>
                <c:pt idx="489">
                  <c:v>66.527025000000009</c:v>
                </c:pt>
                <c:pt idx="490">
                  <c:v>69.751275000000007</c:v>
                </c:pt>
                <c:pt idx="491">
                  <c:v>68.533225000000002</c:v>
                </c:pt>
                <c:pt idx="492">
                  <c:v>66.168775000000011</c:v>
                </c:pt>
                <c:pt idx="493">
                  <c:v>67.637600000000006</c:v>
                </c:pt>
                <c:pt idx="494">
                  <c:v>68.927300000000002</c:v>
                </c:pt>
                <c:pt idx="495">
                  <c:v>67.601775000000004</c:v>
                </c:pt>
                <c:pt idx="496">
                  <c:v>68.569050000000004</c:v>
                </c:pt>
                <c:pt idx="497">
                  <c:v>68.748175000000003</c:v>
                </c:pt>
                <c:pt idx="498">
                  <c:v>65.882175000000004</c:v>
                </c:pt>
                <c:pt idx="499">
                  <c:v>66.240425000000002</c:v>
                </c:pt>
                <c:pt idx="500">
                  <c:v>65.094025000000002</c:v>
                </c:pt>
                <c:pt idx="501">
                  <c:v>64.592475000000007</c:v>
                </c:pt>
                <c:pt idx="502">
                  <c:v>61.439875000000008</c:v>
                </c:pt>
                <c:pt idx="503">
                  <c:v>60.974150000000002</c:v>
                </c:pt>
                <c:pt idx="504">
                  <c:v>62.908700000000003</c:v>
                </c:pt>
                <c:pt idx="505">
                  <c:v>63.195300000000003</c:v>
                </c:pt>
                <c:pt idx="506">
                  <c:v>61.654825000000002</c:v>
                </c:pt>
                <c:pt idx="507">
                  <c:v>62.801225000000002</c:v>
                </c:pt>
                <c:pt idx="508">
                  <c:v>64.879075</c:v>
                </c:pt>
                <c:pt idx="509">
                  <c:v>64.270050000000012</c:v>
                </c:pt>
                <c:pt idx="510">
                  <c:v>66.097125000000005</c:v>
                </c:pt>
                <c:pt idx="511">
                  <c:v>67.243525000000005</c:v>
                </c:pt>
                <c:pt idx="512">
                  <c:v>68.354100000000003</c:v>
                </c:pt>
                <c:pt idx="513">
                  <c:v>66.741975000000011</c:v>
                </c:pt>
                <c:pt idx="514">
                  <c:v>67.243525000000005</c:v>
                </c:pt>
                <c:pt idx="515">
                  <c:v>67.243525000000005</c:v>
                </c:pt>
                <c:pt idx="516">
                  <c:v>67.243525000000005</c:v>
                </c:pt>
                <c:pt idx="517">
                  <c:v>66.849450000000004</c:v>
                </c:pt>
                <c:pt idx="518">
                  <c:v>65.022375000000011</c:v>
                </c:pt>
                <c:pt idx="519">
                  <c:v>64.019275000000007</c:v>
                </c:pt>
                <c:pt idx="520">
                  <c:v>64.019275000000007</c:v>
                </c:pt>
                <c:pt idx="521">
                  <c:v>63.159475000000008</c:v>
                </c:pt>
                <c:pt idx="522">
                  <c:v>67.49430000000001</c:v>
                </c:pt>
                <c:pt idx="523">
                  <c:v>65.667225000000002</c:v>
                </c:pt>
                <c:pt idx="524">
                  <c:v>67.136050000000012</c:v>
                </c:pt>
                <c:pt idx="525">
                  <c:v>63.947625000000002</c:v>
                </c:pt>
                <c:pt idx="526">
                  <c:v>65.918000000000006</c:v>
                </c:pt>
                <c:pt idx="527">
                  <c:v>64.914900000000003</c:v>
                </c:pt>
                <c:pt idx="528">
                  <c:v>67.171875</c:v>
                </c:pt>
                <c:pt idx="529">
                  <c:v>65.918000000000006</c:v>
                </c:pt>
                <c:pt idx="530">
                  <c:v>66.204599999999999</c:v>
                </c:pt>
                <c:pt idx="531">
                  <c:v>66.598675</c:v>
                </c:pt>
                <c:pt idx="532">
                  <c:v>66.276250000000005</c:v>
                </c:pt>
                <c:pt idx="533">
                  <c:v>66.061300000000003</c:v>
                </c:pt>
                <c:pt idx="534">
                  <c:v>66.741975000000011</c:v>
                </c:pt>
                <c:pt idx="535">
                  <c:v>67.422650000000004</c:v>
                </c:pt>
                <c:pt idx="536">
                  <c:v>67.458475000000007</c:v>
                </c:pt>
                <c:pt idx="537">
                  <c:v>66.34790000000001</c:v>
                </c:pt>
                <c:pt idx="538">
                  <c:v>68.031675000000007</c:v>
                </c:pt>
                <c:pt idx="539">
                  <c:v>68.569050000000004</c:v>
                </c:pt>
                <c:pt idx="540">
                  <c:v>68.748175000000003</c:v>
                </c:pt>
                <c:pt idx="541">
                  <c:v>69.822925000000012</c:v>
                </c:pt>
                <c:pt idx="542">
                  <c:v>67.028575000000004</c:v>
                </c:pt>
                <c:pt idx="543">
                  <c:v>64.879075</c:v>
                </c:pt>
                <c:pt idx="544">
                  <c:v>63.804325000000006</c:v>
                </c:pt>
                <c:pt idx="545">
                  <c:v>63.625200000000007</c:v>
                </c:pt>
                <c:pt idx="546">
                  <c:v>64.950725000000006</c:v>
                </c:pt>
                <c:pt idx="547">
                  <c:v>65.703050000000005</c:v>
                </c:pt>
                <c:pt idx="548">
                  <c:v>66.527025000000009</c:v>
                </c:pt>
                <c:pt idx="549">
                  <c:v>66.240425000000002</c:v>
                </c:pt>
                <c:pt idx="550">
                  <c:v>67.064400000000006</c:v>
                </c:pt>
                <c:pt idx="551">
                  <c:v>67.243525000000005</c:v>
                </c:pt>
                <c:pt idx="552">
                  <c:v>66.813625000000002</c:v>
                </c:pt>
                <c:pt idx="553">
                  <c:v>67.565950000000001</c:v>
                </c:pt>
                <c:pt idx="554">
                  <c:v>68.533225000000002</c:v>
                </c:pt>
                <c:pt idx="555">
                  <c:v>68.461575000000011</c:v>
                </c:pt>
                <c:pt idx="556">
                  <c:v>67.386825000000002</c:v>
                </c:pt>
                <c:pt idx="557">
                  <c:v>68.318275</c:v>
                </c:pt>
                <c:pt idx="558">
                  <c:v>68.282450000000011</c:v>
                </c:pt>
                <c:pt idx="559">
                  <c:v>67.243525000000005</c:v>
                </c:pt>
                <c:pt idx="560">
                  <c:v>68.174975000000003</c:v>
                </c:pt>
                <c:pt idx="561">
                  <c:v>68.210800000000006</c:v>
                </c:pt>
                <c:pt idx="562">
                  <c:v>67.816725000000005</c:v>
                </c:pt>
                <c:pt idx="563">
                  <c:v>69.106425000000002</c:v>
                </c:pt>
                <c:pt idx="564">
                  <c:v>71.864950000000007</c:v>
                </c:pt>
                <c:pt idx="565">
                  <c:v>70.18117500000001</c:v>
                </c:pt>
                <c:pt idx="566">
                  <c:v>70.611075</c:v>
                </c:pt>
                <c:pt idx="567">
                  <c:v>70.790199999999999</c:v>
                </c:pt>
                <c:pt idx="568">
                  <c:v>69.464675</c:v>
                </c:pt>
                <c:pt idx="569">
                  <c:v>68.425750000000008</c:v>
                </c:pt>
                <c:pt idx="570">
                  <c:v>69.03477500000001</c:v>
                </c:pt>
                <c:pt idx="571">
                  <c:v>69.357200000000006</c:v>
                </c:pt>
                <c:pt idx="572">
                  <c:v>70.575250000000011</c:v>
                </c:pt>
                <c:pt idx="573">
                  <c:v>71.076800000000006</c:v>
                </c:pt>
                <c:pt idx="574">
                  <c:v>71.542525000000012</c:v>
                </c:pt>
                <c:pt idx="575">
                  <c:v>72.868050000000011</c:v>
                </c:pt>
                <c:pt idx="576">
                  <c:v>73.082999999999998</c:v>
                </c:pt>
                <c:pt idx="577">
                  <c:v>71.972425000000001</c:v>
                </c:pt>
                <c:pt idx="578">
                  <c:v>71.363399999999999</c:v>
                </c:pt>
                <c:pt idx="579">
                  <c:v>72.115725000000012</c:v>
                </c:pt>
                <c:pt idx="580">
                  <c:v>73.62037500000001</c:v>
                </c:pt>
                <c:pt idx="581">
                  <c:v>73.29795</c:v>
                </c:pt>
                <c:pt idx="582">
                  <c:v>72.868050000000011</c:v>
                </c:pt>
                <c:pt idx="583">
                  <c:v>73.62037500000001</c:v>
                </c:pt>
                <c:pt idx="584">
                  <c:v>73.62037500000001</c:v>
                </c:pt>
                <c:pt idx="585">
                  <c:v>73.62037500000001</c:v>
                </c:pt>
                <c:pt idx="586">
                  <c:v>74.981725000000012</c:v>
                </c:pt>
                <c:pt idx="587">
                  <c:v>75.089200000000005</c:v>
                </c:pt>
                <c:pt idx="588">
                  <c:v>73.835325000000012</c:v>
                </c:pt>
                <c:pt idx="589">
                  <c:v>75.519100000000009</c:v>
                </c:pt>
                <c:pt idx="590">
                  <c:v>73.942800000000005</c:v>
                </c:pt>
                <c:pt idx="591">
                  <c:v>73.405425000000008</c:v>
                </c:pt>
                <c:pt idx="592">
                  <c:v>72.509799999999998</c:v>
                </c:pt>
                <c:pt idx="593">
                  <c:v>72.832225000000008</c:v>
                </c:pt>
                <c:pt idx="594">
                  <c:v>74.336875000000006</c:v>
                </c:pt>
                <c:pt idx="595">
                  <c:v>73.262125000000012</c:v>
                </c:pt>
                <c:pt idx="596">
                  <c:v>74.336875000000006</c:v>
                </c:pt>
                <c:pt idx="597">
                  <c:v>73.369600000000005</c:v>
                </c:pt>
                <c:pt idx="598">
                  <c:v>72.438150000000007</c:v>
                </c:pt>
                <c:pt idx="599">
                  <c:v>72.330674999999999</c:v>
                </c:pt>
                <c:pt idx="600">
                  <c:v>71.57835</c:v>
                </c:pt>
                <c:pt idx="601">
                  <c:v>71.829125000000005</c:v>
                </c:pt>
                <c:pt idx="602">
                  <c:v>71.793300000000002</c:v>
                </c:pt>
                <c:pt idx="603">
                  <c:v>72.223200000000006</c:v>
                </c:pt>
                <c:pt idx="604">
                  <c:v>73.333775000000003</c:v>
                </c:pt>
                <c:pt idx="605">
                  <c:v>72.939700000000002</c:v>
                </c:pt>
                <c:pt idx="606">
                  <c:v>72.939700000000002</c:v>
                </c:pt>
                <c:pt idx="607">
                  <c:v>69.930400000000006</c:v>
                </c:pt>
                <c:pt idx="608">
                  <c:v>69.787100000000009</c:v>
                </c:pt>
                <c:pt idx="609">
                  <c:v>68.963125000000005</c:v>
                </c:pt>
                <c:pt idx="610">
                  <c:v>68.963125000000005</c:v>
                </c:pt>
                <c:pt idx="611">
                  <c:v>69.285550000000001</c:v>
                </c:pt>
                <c:pt idx="612">
                  <c:v>69.285550000000001</c:v>
                </c:pt>
                <c:pt idx="613">
                  <c:v>68.784000000000006</c:v>
                </c:pt>
                <c:pt idx="614">
                  <c:v>69.03477500000001</c:v>
                </c:pt>
                <c:pt idx="615">
                  <c:v>67.924199999999999</c:v>
                </c:pt>
                <c:pt idx="616">
                  <c:v>66.956924999999998</c:v>
                </c:pt>
                <c:pt idx="617">
                  <c:v>67.530124999999998</c:v>
                </c:pt>
                <c:pt idx="618">
                  <c:v>67.530124999999998</c:v>
                </c:pt>
                <c:pt idx="619">
                  <c:v>67.637600000000006</c:v>
                </c:pt>
                <c:pt idx="620">
                  <c:v>68.425750000000008</c:v>
                </c:pt>
                <c:pt idx="621">
                  <c:v>68.425750000000008</c:v>
                </c:pt>
                <c:pt idx="622">
                  <c:v>66.885275000000007</c:v>
                </c:pt>
                <c:pt idx="623">
                  <c:v>65.989650000000012</c:v>
                </c:pt>
                <c:pt idx="624">
                  <c:v>66.885275000000007</c:v>
                </c:pt>
                <c:pt idx="625">
                  <c:v>66.885275000000007</c:v>
                </c:pt>
                <c:pt idx="626">
                  <c:v>69.464675</c:v>
                </c:pt>
                <c:pt idx="627">
                  <c:v>69.357200000000006</c:v>
                </c:pt>
                <c:pt idx="628">
                  <c:v>68.712350000000001</c:v>
                </c:pt>
                <c:pt idx="629">
                  <c:v>68.282450000000011</c:v>
                </c:pt>
                <c:pt idx="630">
                  <c:v>65.452275</c:v>
                </c:pt>
                <c:pt idx="631">
                  <c:v>65.094025000000002</c:v>
                </c:pt>
                <c:pt idx="632">
                  <c:v>64.198400000000007</c:v>
                </c:pt>
                <c:pt idx="633">
                  <c:v>65.523925000000006</c:v>
                </c:pt>
                <c:pt idx="634">
                  <c:v>65.846350000000001</c:v>
                </c:pt>
                <c:pt idx="635">
                  <c:v>67.136050000000012</c:v>
                </c:pt>
                <c:pt idx="636">
                  <c:v>67.673425000000009</c:v>
                </c:pt>
                <c:pt idx="637">
                  <c:v>67.458475000000007</c:v>
                </c:pt>
                <c:pt idx="638">
                  <c:v>67.422650000000004</c:v>
                </c:pt>
                <c:pt idx="639">
                  <c:v>67.745075</c:v>
                </c:pt>
                <c:pt idx="640">
                  <c:v>68.569050000000004</c:v>
                </c:pt>
                <c:pt idx="641">
                  <c:v>68.246625000000009</c:v>
                </c:pt>
                <c:pt idx="642">
                  <c:v>70.324475000000007</c:v>
                </c:pt>
                <c:pt idx="643">
                  <c:v>69.930400000000006</c:v>
                </c:pt>
                <c:pt idx="644">
                  <c:v>69.894575000000003</c:v>
                </c:pt>
                <c:pt idx="645">
                  <c:v>70.790199999999999</c:v>
                </c:pt>
                <c:pt idx="646">
                  <c:v>70.288650000000004</c:v>
                </c:pt>
                <c:pt idx="647">
                  <c:v>70.109525000000005</c:v>
                </c:pt>
                <c:pt idx="648">
                  <c:v>71.650000000000006</c:v>
                </c:pt>
                <c:pt idx="649">
                  <c:v>71.220100000000002</c:v>
                </c:pt>
                <c:pt idx="650">
                  <c:v>71.864950000000007</c:v>
                </c:pt>
                <c:pt idx="651">
                  <c:v>74.408525000000012</c:v>
                </c:pt>
                <c:pt idx="652">
                  <c:v>73.477074999999999</c:v>
                </c:pt>
                <c:pt idx="653">
                  <c:v>73.727850000000004</c:v>
                </c:pt>
                <c:pt idx="654">
                  <c:v>74.121925000000005</c:v>
                </c:pt>
                <c:pt idx="655">
                  <c:v>72.975525000000005</c:v>
                </c:pt>
                <c:pt idx="656">
                  <c:v>71.757474999999999</c:v>
                </c:pt>
                <c:pt idx="657">
                  <c:v>71.32757500000001</c:v>
                </c:pt>
                <c:pt idx="658">
                  <c:v>70.646900000000002</c:v>
                </c:pt>
                <c:pt idx="659">
                  <c:v>71.435050000000004</c:v>
                </c:pt>
                <c:pt idx="660">
                  <c:v>70.969325000000012</c:v>
                </c:pt>
                <c:pt idx="661">
                  <c:v>70.396125000000012</c:v>
                </c:pt>
                <c:pt idx="662">
                  <c:v>70.646900000000002</c:v>
                </c:pt>
                <c:pt idx="663">
                  <c:v>69.428850000000011</c:v>
                </c:pt>
                <c:pt idx="664">
                  <c:v>69.60797500000001</c:v>
                </c:pt>
                <c:pt idx="665">
                  <c:v>67.243525000000005</c:v>
                </c:pt>
                <c:pt idx="666">
                  <c:v>66.813625000000002</c:v>
                </c:pt>
                <c:pt idx="667">
                  <c:v>67.960025000000002</c:v>
                </c:pt>
                <c:pt idx="668">
                  <c:v>67.171875</c:v>
                </c:pt>
                <c:pt idx="669">
                  <c:v>66.132950000000008</c:v>
                </c:pt>
                <c:pt idx="670">
                  <c:v>66.312075000000007</c:v>
                </c:pt>
                <c:pt idx="671">
                  <c:v>65.237324999999998</c:v>
                </c:pt>
                <c:pt idx="672">
                  <c:v>66.777799999999999</c:v>
                </c:pt>
                <c:pt idx="673">
                  <c:v>65.882175000000004</c:v>
                </c:pt>
                <c:pt idx="674">
                  <c:v>62.299675000000008</c:v>
                </c:pt>
                <c:pt idx="675">
                  <c:v>63.052000000000007</c:v>
                </c:pt>
                <c:pt idx="676">
                  <c:v>63.661025000000002</c:v>
                </c:pt>
                <c:pt idx="677">
                  <c:v>65.77470000000001</c:v>
                </c:pt>
                <c:pt idx="678">
                  <c:v>65.667225000000002</c:v>
                </c:pt>
                <c:pt idx="679">
                  <c:v>66.097125000000005</c:v>
                </c:pt>
                <c:pt idx="680">
                  <c:v>67.315175000000011</c:v>
                </c:pt>
                <c:pt idx="681">
                  <c:v>66.777799999999999</c:v>
                </c:pt>
                <c:pt idx="682">
                  <c:v>66.634500000000003</c:v>
                </c:pt>
                <c:pt idx="683">
                  <c:v>67.888375000000011</c:v>
                </c:pt>
                <c:pt idx="684">
                  <c:v>66.598675</c:v>
                </c:pt>
                <c:pt idx="685">
                  <c:v>66.992750000000001</c:v>
                </c:pt>
                <c:pt idx="686">
                  <c:v>65.77470000000001</c:v>
                </c:pt>
                <c:pt idx="687">
                  <c:v>65.703050000000005</c:v>
                </c:pt>
                <c:pt idx="688">
                  <c:v>65.703050000000005</c:v>
                </c:pt>
                <c:pt idx="689">
                  <c:v>67.136050000000012</c:v>
                </c:pt>
                <c:pt idx="690">
                  <c:v>67.136050000000012</c:v>
                </c:pt>
                <c:pt idx="691">
                  <c:v>67.637600000000006</c:v>
                </c:pt>
                <c:pt idx="692">
                  <c:v>66.312075000000007</c:v>
                </c:pt>
                <c:pt idx="693">
                  <c:v>67.171875</c:v>
                </c:pt>
                <c:pt idx="694">
                  <c:v>65.022375000000011</c:v>
                </c:pt>
                <c:pt idx="695">
                  <c:v>64.449175000000011</c:v>
                </c:pt>
                <c:pt idx="696">
                  <c:v>63.589375000000004</c:v>
                </c:pt>
                <c:pt idx="697">
                  <c:v>64.520825000000002</c:v>
                </c:pt>
                <c:pt idx="698">
                  <c:v>64.592475000000007</c:v>
                </c:pt>
                <c:pt idx="699">
                  <c:v>62.514625000000002</c:v>
                </c:pt>
                <c:pt idx="700">
                  <c:v>61.404050000000005</c:v>
                </c:pt>
                <c:pt idx="701">
                  <c:v>59.039600000000007</c:v>
                </c:pt>
                <c:pt idx="702">
                  <c:v>59.648625000000003</c:v>
                </c:pt>
                <c:pt idx="703">
                  <c:v>61.404050000000005</c:v>
                </c:pt>
                <c:pt idx="704">
                  <c:v>60.902500000000003</c:v>
                </c:pt>
                <c:pt idx="705">
                  <c:v>61.439875000000008</c:v>
                </c:pt>
                <c:pt idx="706">
                  <c:v>61.690650000000005</c:v>
                </c:pt>
                <c:pt idx="707">
                  <c:v>62.299675000000008</c:v>
                </c:pt>
                <c:pt idx="708">
                  <c:v>63.123650000000005</c:v>
                </c:pt>
                <c:pt idx="709">
                  <c:v>63.696850000000005</c:v>
                </c:pt>
                <c:pt idx="710">
                  <c:v>62.872875000000008</c:v>
                </c:pt>
                <c:pt idx="711">
                  <c:v>63.947625000000002</c:v>
                </c:pt>
                <c:pt idx="712">
                  <c:v>63.911800000000007</c:v>
                </c:pt>
                <c:pt idx="713">
                  <c:v>62.550450000000005</c:v>
                </c:pt>
                <c:pt idx="714">
                  <c:v>62.048900000000003</c:v>
                </c:pt>
                <c:pt idx="715">
                  <c:v>63.016175000000004</c:v>
                </c:pt>
                <c:pt idx="716">
                  <c:v>63.732675000000008</c:v>
                </c:pt>
                <c:pt idx="717">
                  <c:v>64.019275000000007</c:v>
                </c:pt>
                <c:pt idx="718">
                  <c:v>64.413350000000008</c:v>
                </c:pt>
                <c:pt idx="719">
                  <c:v>68.210800000000006</c:v>
                </c:pt>
                <c:pt idx="720">
                  <c:v>68.64070000000001</c:v>
                </c:pt>
                <c:pt idx="721">
                  <c:v>65.77470000000001</c:v>
                </c:pt>
                <c:pt idx="722">
                  <c:v>64.735775000000004</c:v>
                </c:pt>
                <c:pt idx="723">
                  <c:v>67.458475000000007</c:v>
                </c:pt>
                <c:pt idx="724">
                  <c:v>68.139150000000001</c:v>
                </c:pt>
                <c:pt idx="725">
                  <c:v>67.243525000000005</c:v>
                </c:pt>
                <c:pt idx="726">
                  <c:v>63.553550000000001</c:v>
                </c:pt>
                <c:pt idx="727">
                  <c:v>63.517725000000006</c:v>
                </c:pt>
                <c:pt idx="728">
                  <c:v>64.126750000000001</c:v>
                </c:pt>
                <c:pt idx="729">
                  <c:v>62.944525000000006</c:v>
                </c:pt>
                <c:pt idx="730">
                  <c:v>64.341700000000003</c:v>
                </c:pt>
                <c:pt idx="731">
                  <c:v>67.709250000000011</c:v>
                </c:pt>
                <c:pt idx="732">
                  <c:v>67.315175000000011</c:v>
                </c:pt>
                <c:pt idx="733">
                  <c:v>66.097125000000005</c:v>
                </c:pt>
                <c:pt idx="734">
                  <c:v>68.031675000000007</c:v>
                </c:pt>
                <c:pt idx="735">
                  <c:v>64.377525000000006</c:v>
                </c:pt>
                <c:pt idx="736">
                  <c:v>62.442975000000004</c:v>
                </c:pt>
                <c:pt idx="737">
                  <c:v>64.449175000000011</c:v>
                </c:pt>
                <c:pt idx="738">
                  <c:v>65.380625000000009</c:v>
                </c:pt>
                <c:pt idx="739">
                  <c:v>62.944525000000006</c:v>
                </c:pt>
                <c:pt idx="740">
                  <c:v>65.380625000000009</c:v>
                </c:pt>
                <c:pt idx="741">
                  <c:v>68.031675000000007</c:v>
                </c:pt>
                <c:pt idx="742">
                  <c:v>68.282450000000011</c:v>
                </c:pt>
                <c:pt idx="743">
                  <c:v>66.992750000000001</c:v>
                </c:pt>
                <c:pt idx="744">
                  <c:v>66.706150000000008</c:v>
                </c:pt>
                <c:pt idx="745">
                  <c:v>65.022375000000011</c:v>
                </c:pt>
                <c:pt idx="746">
                  <c:v>65.165675000000007</c:v>
                </c:pt>
                <c:pt idx="747">
                  <c:v>65.703050000000005</c:v>
                </c:pt>
                <c:pt idx="748">
                  <c:v>65.273150000000001</c:v>
                </c:pt>
                <c:pt idx="749">
                  <c:v>64.592475000000007</c:v>
                </c:pt>
                <c:pt idx="750">
                  <c:v>65.058199999999999</c:v>
                </c:pt>
                <c:pt idx="751">
                  <c:v>64.05510000000001</c:v>
                </c:pt>
                <c:pt idx="752">
                  <c:v>65.452275</c:v>
                </c:pt>
                <c:pt idx="753">
                  <c:v>65.416450000000012</c:v>
                </c:pt>
                <c:pt idx="754">
                  <c:v>66.885275000000007</c:v>
                </c:pt>
                <c:pt idx="755">
                  <c:v>64.62830000000001</c:v>
                </c:pt>
                <c:pt idx="756">
                  <c:v>65.380625000000009</c:v>
                </c:pt>
                <c:pt idx="757">
                  <c:v>64.950725000000006</c:v>
                </c:pt>
                <c:pt idx="758">
                  <c:v>64.162575000000004</c:v>
                </c:pt>
                <c:pt idx="759">
                  <c:v>65.488100000000003</c:v>
                </c:pt>
                <c:pt idx="760">
                  <c:v>64.484999999999999</c:v>
                </c:pt>
                <c:pt idx="761">
                  <c:v>64.950725000000006</c:v>
                </c:pt>
                <c:pt idx="762">
                  <c:v>65.416450000000012</c:v>
                </c:pt>
                <c:pt idx="763">
                  <c:v>64.664124999999999</c:v>
                </c:pt>
                <c:pt idx="764">
                  <c:v>65.523925000000006</c:v>
                </c:pt>
                <c:pt idx="765">
                  <c:v>65.308975000000004</c:v>
                </c:pt>
                <c:pt idx="766">
                  <c:v>65.738875000000007</c:v>
                </c:pt>
                <c:pt idx="767">
                  <c:v>65.308975000000004</c:v>
                </c:pt>
                <c:pt idx="768">
                  <c:v>65.094025000000002</c:v>
                </c:pt>
                <c:pt idx="769">
                  <c:v>66.097125000000005</c:v>
                </c:pt>
                <c:pt idx="770">
                  <c:v>66.34790000000001</c:v>
                </c:pt>
                <c:pt idx="771">
                  <c:v>64.664124999999999</c:v>
                </c:pt>
                <c:pt idx="772">
                  <c:v>66.527025000000009</c:v>
                </c:pt>
                <c:pt idx="773">
                  <c:v>65.273150000000001</c:v>
                </c:pt>
                <c:pt idx="774">
                  <c:v>64.950725000000006</c:v>
                </c:pt>
                <c:pt idx="775">
                  <c:v>64.270050000000012</c:v>
                </c:pt>
                <c:pt idx="776">
                  <c:v>65.273150000000001</c:v>
                </c:pt>
                <c:pt idx="777">
                  <c:v>65.273150000000001</c:v>
                </c:pt>
                <c:pt idx="778">
                  <c:v>65.273150000000001</c:v>
                </c:pt>
                <c:pt idx="779">
                  <c:v>65.77470000000001</c:v>
                </c:pt>
                <c:pt idx="780">
                  <c:v>65.488100000000003</c:v>
                </c:pt>
                <c:pt idx="781">
                  <c:v>65.846350000000001</c:v>
                </c:pt>
                <c:pt idx="782">
                  <c:v>65.846350000000001</c:v>
                </c:pt>
                <c:pt idx="783">
                  <c:v>66.706150000000008</c:v>
                </c:pt>
                <c:pt idx="784">
                  <c:v>67.100225000000009</c:v>
                </c:pt>
                <c:pt idx="785">
                  <c:v>66.527025000000009</c:v>
                </c:pt>
                <c:pt idx="786">
                  <c:v>66.491200000000006</c:v>
                </c:pt>
                <c:pt idx="787">
                  <c:v>66.276250000000005</c:v>
                </c:pt>
                <c:pt idx="788">
                  <c:v>67.064400000000006</c:v>
                </c:pt>
                <c:pt idx="789">
                  <c:v>68.389925000000005</c:v>
                </c:pt>
                <c:pt idx="790">
                  <c:v>70.360300000000009</c:v>
                </c:pt>
                <c:pt idx="791">
                  <c:v>68.927300000000002</c:v>
                </c:pt>
                <c:pt idx="792">
                  <c:v>69.643799999999999</c:v>
                </c:pt>
                <c:pt idx="793">
                  <c:v>69.106425000000002</c:v>
                </c:pt>
                <c:pt idx="794">
                  <c:v>69.321375000000003</c:v>
                </c:pt>
                <c:pt idx="795">
                  <c:v>68.282450000000011</c:v>
                </c:pt>
                <c:pt idx="796">
                  <c:v>68.963125000000005</c:v>
                </c:pt>
                <c:pt idx="797">
                  <c:v>67.637600000000006</c:v>
                </c:pt>
                <c:pt idx="798">
                  <c:v>66.598675</c:v>
                </c:pt>
                <c:pt idx="799">
                  <c:v>66.34790000000001</c:v>
                </c:pt>
                <c:pt idx="800">
                  <c:v>65.20150000000001</c:v>
                </c:pt>
                <c:pt idx="801">
                  <c:v>64.771600000000007</c:v>
                </c:pt>
                <c:pt idx="802">
                  <c:v>65.416450000000012</c:v>
                </c:pt>
                <c:pt idx="803">
                  <c:v>65.344800000000006</c:v>
                </c:pt>
                <c:pt idx="804">
                  <c:v>65.488100000000003</c:v>
                </c:pt>
                <c:pt idx="805">
                  <c:v>66.061300000000003</c:v>
                </c:pt>
                <c:pt idx="806">
                  <c:v>66.885275000000007</c:v>
                </c:pt>
                <c:pt idx="807">
                  <c:v>66.240425000000002</c:v>
                </c:pt>
                <c:pt idx="808">
                  <c:v>67.386825000000002</c:v>
                </c:pt>
                <c:pt idx="809">
                  <c:v>67.709250000000011</c:v>
                </c:pt>
                <c:pt idx="810">
                  <c:v>68.425750000000008</c:v>
                </c:pt>
                <c:pt idx="811">
                  <c:v>69.428850000000011</c:v>
                </c:pt>
                <c:pt idx="812">
                  <c:v>67.888375000000011</c:v>
                </c:pt>
                <c:pt idx="813">
                  <c:v>67.279350000000008</c:v>
                </c:pt>
                <c:pt idx="814">
                  <c:v>66.634500000000003</c:v>
                </c:pt>
                <c:pt idx="815">
                  <c:v>66.741975000000011</c:v>
                </c:pt>
                <c:pt idx="816">
                  <c:v>67.171875</c:v>
                </c:pt>
                <c:pt idx="817">
                  <c:v>66.383724999999998</c:v>
                </c:pt>
                <c:pt idx="818">
                  <c:v>67.207700000000003</c:v>
                </c:pt>
                <c:pt idx="819">
                  <c:v>65.738875000000007</c:v>
                </c:pt>
                <c:pt idx="820">
                  <c:v>66.383724999999998</c:v>
                </c:pt>
                <c:pt idx="821">
                  <c:v>64.699950000000001</c:v>
                </c:pt>
                <c:pt idx="822">
                  <c:v>64.807425000000009</c:v>
                </c:pt>
                <c:pt idx="823">
                  <c:v>65.058199999999999</c:v>
                </c:pt>
                <c:pt idx="824">
                  <c:v>64.62830000000001</c:v>
                </c:pt>
                <c:pt idx="825">
                  <c:v>63.481900000000003</c:v>
                </c:pt>
                <c:pt idx="826">
                  <c:v>61.368225000000002</c:v>
                </c:pt>
                <c:pt idx="827">
                  <c:v>59.505325000000006</c:v>
                </c:pt>
                <c:pt idx="828">
                  <c:v>59.899400000000007</c:v>
                </c:pt>
                <c:pt idx="829">
                  <c:v>61.439875000000008</c:v>
                </c:pt>
                <c:pt idx="830">
                  <c:v>60.114350000000002</c:v>
                </c:pt>
                <c:pt idx="831">
                  <c:v>60.830850000000005</c:v>
                </c:pt>
                <c:pt idx="832">
                  <c:v>61.798125000000006</c:v>
                </c:pt>
                <c:pt idx="833">
                  <c:v>61.117450000000005</c:v>
                </c:pt>
                <c:pt idx="834">
                  <c:v>61.368225000000002</c:v>
                </c:pt>
                <c:pt idx="835">
                  <c:v>61.619000000000007</c:v>
                </c:pt>
                <c:pt idx="836">
                  <c:v>61.189100000000003</c:v>
                </c:pt>
                <c:pt idx="837">
                  <c:v>61.045800000000007</c:v>
                </c:pt>
                <c:pt idx="838">
                  <c:v>61.762300000000003</c:v>
                </c:pt>
                <c:pt idx="839">
                  <c:v>61.941425000000002</c:v>
                </c:pt>
                <c:pt idx="840">
                  <c:v>62.980350000000001</c:v>
                </c:pt>
                <c:pt idx="841">
                  <c:v>62.120550000000001</c:v>
                </c:pt>
                <c:pt idx="842">
                  <c:v>63.231125000000006</c:v>
                </c:pt>
                <c:pt idx="843">
                  <c:v>63.052000000000007</c:v>
                </c:pt>
                <c:pt idx="844">
                  <c:v>62.622100000000003</c:v>
                </c:pt>
                <c:pt idx="845">
                  <c:v>64.305875</c:v>
                </c:pt>
                <c:pt idx="846">
                  <c:v>63.768500000000003</c:v>
                </c:pt>
                <c:pt idx="847">
                  <c:v>64.377525000000006</c:v>
                </c:pt>
                <c:pt idx="848">
                  <c:v>60.006875000000008</c:v>
                </c:pt>
                <c:pt idx="849">
                  <c:v>55.600400000000008</c:v>
                </c:pt>
                <c:pt idx="850">
                  <c:v>56.460200000000007</c:v>
                </c:pt>
                <c:pt idx="851">
                  <c:v>55.636225000000003</c:v>
                </c:pt>
                <c:pt idx="852">
                  <c:v>52.304500000000004</c:v>
                </c:pt>
                <c:pt idx="853">
                  <c:v>54.239050000000006</c:v>
                </c:pt>
                <c:pt idx="854">
                  <c:v>54.919725000000007</c:v>
                </c:pt>
                <c:pt idx="855">
                  <c:v>56.567675000000001</c:v>
                </c:pt>
                <c:pt idx="856">
                  <c:v>56.066125000000007</c:v>
                </c:pt>
                <c:pt idx="857">
                  <c:v>57.212525000000007</c:v>
                </c:pt>
                <c:pt idx="858">
                  <c:v>58.287275000000001</c:v>
                </c:pt>
                <c:pt idx="859">
                  <c:v>58.287275000000001</c:v>
                </c:pt>
                <c:pt idx="860">
                  <c:v>58.287275000000001</c:v>
                </c:pt>
                <c:pt idx="861">
                  <c:v>59.218725000000006</c:v>
                </c:pt>
                <c:pt idx="862">
                  <c:v>57.105050000000006</c:v>
                </c:pt>
                <c:pt idx="863">
                  <c:v>57.427475000000001</c:v>
                </c:pt>
                <c:pt idx="864">
                  <c:v>57.929025000000003</c:v>
                </c:pt>
                <c:pt idx="865">
                  <c:v>57.105050000000006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F37-82A4-D79A471FEEE3}"/>
            </c:ext>
          </c:extLst>
        </c:ser>
        <c:ser>
          <c:idx val="1"/>
          <c:order val="1"/>
          <c:tx>
            <c:strRef>
              <c:f>'TTF vs 1%'!$O$5</c:f>
              <c:strCache>
                <c:ptCount val="1"/>
                <c:pt idx="0">
                  <c:v>TTF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1%'!$A$8:$A$876</c:f>
              <c:numCache>
                <c:formatCode>dd\.mm\.yyyy</c:formatCode>
                <c:ptCount val="869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</c:numCache>
            </c:numRef>
          </c:cat>
          <c:val>
            <c:numRef>
              <c:f>'TTF vs 1%'!$Q$8:$Q$873</c:f>
              <c:numCache>
                <c:formatCode>General</c:formatCode>
                <c:ptCount val="866"/>
                <c:pt idx="0">
                  <c:v>125.7781991172421</c:v>
                </c:pt>
                <c:pt idx="1">
                  <c:v>169.02672505196483</c:v>
                </c:pt>
                <c:pt idx="2">
                  <c:v>184.62408286736641</c:v>
                </c:pt>
                <c:pt idx="3">
                  <c:v>188.18722921358358</c:v>
                </c:pt>
                <c:pt idx="4">
                  <c:v>162.20287994534399</c:v>
                </c:pt>
                <c:pt idx="5">
                  <c:v>162.34310595327798</c:v>
                </c:pt>
                <c:pt idx="6">
                  <c:v>156.5062992993762</c:v>
                </c:pt>
                <c:pt idx="7">
                  <c:v>144.41069061331112</c:v>
                </c:pt>
                <c:pt idx="8">
                  <c:v>164.04611380622524</c:v>
                </c:pt>
                <c:pt idx="9">
                  <c:v>161.76728606943445</c:v>
                </c:pt>
                <c:pt idx="10">
                  <c:v>149.79901031572081</c:v>
                </c:pt>
                <c:pt idx="11">
                  <c:v>154.0029858636</c:v>
                </c:pt>
                <c:pt idx="12">
                  <c:v>141.42591386924641</c:v>
                </c:pt>
                <c:pt idx="13">
                  <c:v>151.13424679977788</c:v>
                </c:pt>
                <c:pt idx="14">
                  <c:v>152.91157044237153</c:v>
                </c:pt>
                <c:pt idx="15">
                  <c:v>176.63777018930631</c:v>
                </c:pt>
                <c:pt idx="16">
                  <c:v>180.4739828673564</c:v>
                </c:pt>
                <c:pt idx="17">
                  <c:v>172.62170888080041</c:v>
                </c:pt>
                <c:pt idx="18">
                  <c:v>172.0152158856996</c:v>
                </c:pt>
                <c:pt idx="19">
                  <c:v>175.33010465923053</c:v>
                </c:pt>
                <c:pt idx="20">
                  <c:v>162.42330309315705</c:v>
                </c:pt>
                <c:pt idx="21">
                  <c:v>145.23494655012254</c:v>
                </c:pt>
                <c:pt idx="22">
                  <c:v>148.73475789354421</c:v>
                </c:pt>
                <c:pt idx="23">
                  <c:v>156.85996222695658</c:v>
                </c:pt>
                <c:pt idx="24">
                  <c:v>158.80298356339105</c:v>
                </c:pt>
                <c:pt idx="25">
                  <c:v>150.731697273153</c:v>
                </c:pt>
                <c:pt idx="26">
                  <c:v>146.49534030274953</c:v>
                </c:pt>
                <c:pt idx="27">
                  <c:v>146.81787966883797</c:v>
                </c:pt>
                <c:pt idx="28">
                  <c:v>141.80581339822641</c:v>
                </c:pt>
                <c:pt idx="29">
                  <c:v>147.39751563108402</c:v>
                </c:pt>
                <c:pt idx="30">
                  <c:v>155.00749838579674</c:v>
                </c:pt>
                <c:pt idx="31">
                  <c:v>130.52320789216901</c:v>
                </c:pt>
                <c:pt idx="32">
                  <c:v>135.32374953186599</c:v>
                </c:pt>
                <c:pt idx="33">
                  <c:v>143.38838105731756</c:v>
                </c:pt>
                <c:pt idx="34">
                  <c:v>138.85465044053541</c:v>
                </c:pt>
                <c:pt idx="35">
                  <c:v>138.14294756894421</c:v>
                </c:pt>
                <c:pt idx="36">
                  <c:v>154.0029858636</c:v>
                </c:pt>
                <c:pt idx="37">
                  <c:v>168.17304536586752</c:v>
                </c:pt>
                <c:pt idx="38">
                  <c:v>217.8282144993704</c:v>
                </c:pt>
                <c:pt idx="39">
                  <c:v>175.25437802545321</c:v>
                </c:pt>
                <c:pt idx="40">
                  <c:v>187.45999855749059</c:v>
                </c:pt>
                <c:pt idx="41">
                  <c:v>238.27117597605002</c:v>
                </c:pt>
                <c:pt idx="42">
                  <c:v>328.86368738214367</c:v>
                </c:pt>
                <c:pt idx="43">
                  <c:v>269.92524885740261</c:v>
                </c:pt>
                <c:pt idx="44">
                  <c:v>378.94117485822721</c:v>
                </c:pt>
                <c:pt idx="45">
                  <c:v>391.13494769918879</c:v>
                </c:pt>
                <c:pt idx="46">
                  <c:v>389.97763055873378</c:v>
                </c:pt>
                <c:pt idx="47">
                  <c:v>278.26483350623568</c:v>
                </c:pt>
                <c:pt idx="48">
                  <c:v>239.0289522574848</c:v>
                </c:pt>
                <c:pt idx="49">
                  <c:v>247.8059665794099</c:v>
                </c:pt>
                <c:pt idx="50">
                  <c:v>205.48519814672201</c:v>
                </c:pt>
                <c:pt idx="51">
                  <c:v>209.51035345053</c:v>
                </c:pt>
                <c:pt idx="52">
                  <c:v>196.95299077870499</c:v>
                </c:pt>
                <c:pt idx="53">
                  <c:v>199.08363738643774</c:v>
                </c:pt>
                <c:pt idx="54">
                  <c:v>189.72470935391061</c:v>
                </c:pt>
                <c:pt idx="55">
                  <c:v>179.7612601084416</c:v>
                </c:pt>
                <c:pt idx="56">
                  <c:v>186.06624603824193</c:v>
                </c:pt>
                <c:pt idx="57">
                  <c:v>209.30596803088056</c:v>
                </c:pt>
                <c:pt idx="58">
                  <c:v>205.5277189490551</c:v>
                </c:pt>
                <c:pt idx="59">
                  <c:v>183.9833641534978</c:v>
                </c:pt>
                <c:pt idx="60">
                  <c:v>203.52956420371899</c:v>
                </c:pt>
                <c:pt idx="61">
                  <c:v>201.63206383816123</c:v>
                </c:pt>
                <c:pt idx="62">
                  <c:v>220.97958133868408</c:v>
                </c:pt>
                <c:pt idx="63">
                  <c:v>229.69234275922241</c:v>
                </c:pt>
                <c:pt idx="64">
                  <c:v>207.04441888516374</c:v>
                </c:pt>
                <c:pt idx="65">
                  <c:v>205.10710891774139</c:v>
                </c:pt>
                <c:pt idx="66">
                  <c:v>196.48639232815799</c:v>
                </c:pt>
                <c:pt idx="67">
                  <c:v>198.73198023726044</c:v>
                </c:pt>
                <c:pt idx="68">
                  <c:v>193.05916296593259</c:v>
                </c:pt>
                <c:pt idx="69">
                  <c:v>190.43523085601859</c:v>
                </c:pt>
                <c:pt idx="70">
                  <c:v>187.50516256780404</c:v>
                </c:pt>
                <c:pt idx="71">
                  <c:v>189.80740521773251</c:v>
                </c:pt>
                <c:pt idx="72">
                  <c:v>192.75618843833513</c:v>
                </c:pt>
                <c:pt idx="73">
                  <c:v>166.20226609610904</c:v>
                </c:pt>
                <c:pt idx="74">
                  <c:v>174.56221449517</c:v>
                </c:pt>
                <c:pt idx="75">
                  <c:v>159.44816428430042</c:v>
                </c:pt>
                <c:pt idx="76">
                  <c:v>171.91475698432498</c:v>
                </c:pt>
                <c:pt idx="77">
                  <c:v>170.09113045723996</c:v>
                </c:pt>
                <c:pt idx="78">
                  <c:v>185.07844267003017</c:v>
                </c:pt>
                <c:pt idx="79">
                  <c:v>174.23925017603</c:v>
                </c:pt>
                <c:pt idx="80">
                  <c:v>168.89856771069344</c:v>
                </c:pt>
                <c:pt idx="81">
                  <c:v>177.57115406974299</c:v>
                </c:pt>
                <c:pt idx="82">
                  <c:v>193.80510855441364</c:v>
                </c:pt>
                <c:pt idx="83">
                  <c:v>174.44785962901136</c:v>
                </c:pt>
                <c:pt idx="84">
                  <c:v>175.66029318024599</c:v>
                </c:pt>
                <c:pt idx="85">
                  <c:v>175.02728311473157</c:v>
                </c:pt>
                <c:pt idx="86">
                  <c:v>177.04886977132742</c:v>
                </c:pt>
                <c:pt idx="87">
                  <c:v>191.92895783016317</c:v>
                </c:pt>
                <c:pt idx="88">
                  <c:v>198.45757955284589</c:v>
                </c:pt>
                <c:pt idx="89">
                  <c:v>177.5537139965094</c:v>
                </c:pt>
                <c:pt idx="90">
                  <c:v>169.55396430296088</c:v>
                </c:pt>
                <c:pt idx="91">
                  <c:v>173.60403035464779</c:v>
                </c:pt>
                <c:pt idx="92">
                  <c:v>167.44307801212287</c:v>
                </c:pt>
                <c:pt idx="93">
                  <c:v>185.26253233194001</c:v>
                </c:pt>
                <c:pt idx="94">
                  <c:v>171.2324523648366</c:v>
                </c:pt>
                <c:pt idx="95">
                  <c:v>163.87916675041299</c:v>
                </c:pt>
                <c:pt idx="96">
                  <c:v>168.57037646902</c:v>
                </c:pt>
                <c:pt idx="97">
                  <c:v>165.06182809085951</c:v>
                </c:pt>
                <c:pt idx="98">
                  <c:v>161.70854055959506</c:v>
                </c:pt>
                <c:pt idx="99">
                  <c:v>157.12214126161001</c:v>
                </c:pt>
                <c:pt idx="100">
                  <c:v>153.5592498872237</c:v>
                </c:pt>
                <c:pt idx="101">
                  <c:v>154.57058715542755</c:v>
                </c:pt>
                <c:pt idx="102">
                  <c:v>158.95310247836395</c:v>
                </c:pt>
                <c:pt idx="103">
                  <c:v>154.95913022947502</c:v>
                </c:pt>
                <c:pt idx="104">
                  <c:v>159.66548527483749</c:v>
                </c:pt>
                <c:pt idx="105">
                  <c:v>159.2205764280391</c:v>
                </c:pt>
                <c:pt idx="106">
                  <c:v>158.73832270707481</c:v>
                </c:pt>
                <c:pt idx="107">
                  <c:v>148.17305495007147</c:v>
                </c:pt>
                <c:pt idx="108">
                  <c:v>153.08119572229558</c:v>
                </c:pt>
                <c:pt idx="109">
                  <c:v>152.59490392745477</c:v>
                </c:pt>
                <c:pt idx="110">
                  <c:v>147.44946189209935</c:v>
                </c:pt>
                <c:pt idx="111">
                  <c:v>145.99954757756447</c:v>
                </c:pt>
                <c:pt idx="112">
                  <c:v>142.98922265604364</c:v>
                </c:pt>
                <c:pt idx="113">
                  <c:v>155.42897957086601</c:v>
                </c:pt>
                <c:pt idx="114">
                  <c:v>148.13848926886249</c:v>
                </c:pt>
                <c:pt idx="115">
                  <c:v>148.6241001189336</c:v>
                </c:pt>
                <c:pt idx="116">
                  <c:v>171.74086619565122</c:v>
                </c:pt>
                <c:pt idx="117">
                  <c:v>205.48910771479581</c:v>
                </c:pt>
                <c:pt idx="118">
                  <c:v>215.175827533128</c:v>
                </c:pt>
                <c:pt idx="119">
                  <c:v>218.61752229722651</c:v>
                </c:pt>
                <c:pt idx="120">
                  <c:v>221.54740360609841</c:v>
                </c:pt>
                <c:pt idx="121">
                  <c:v>224.15960701179097</c:v>
                </c:pt>
                <c:pt idx="122">
                  <c:v>228.99275104959901</c:v>
                </c:pt>
                <c:pt idx="123">
                  <c:v>232.53260996859402</c:v>
                </c:pt>
                <c:pt idx="124">
                  <c:v>232.29863081843811</c:v>
                </c:pt>
                <c:pt idx="125">
                  <c:v>232.8011123046538</c:v>
                </c:pt>
                <c:pt idx="126">
                  <c:v>232.44421973388202</c:v>
                </c:pt>
                <c:pt idx="127">
                  <c:v>245.38599493609391</c:v>
                </c:pt>
                <c:pt idx="128">
                  <c:v>256.61996881493764</c:v>
                </c:pt>
                <c:pt idx="129">
                  <c:v>260.21711140527486</c:v>
                </c:pt>
                <c:pt idx="130">
                  <c:v>290.5332620992848</c:v>
                </c:pt>
                <c:pt idx="131">
                  <c:v>284.70118942237673</c:v>
                </c:pt>
                <c:pt idx="132">
                  <c:v>301.15028913796084</c:v>
                </c:pt>
                <c:pt idx="133">
                  <c:v>320.87830960079685</c:v>
                </c:pt>
                <c:pt idx="134">
                  <c:v>293.44835504196448</c:v>
                </c:pt>
                <c:pt idx="135">
                  <c:v>280.56692317306562</c:v>
                </c:pt>
                <c:pt idx="136">
                  <c:v>299.42081520896608</c:v>
                </c:pt>
                <c:pt idx="137">
                  <c:v>309.82320696039051</c:v>
                </c:pt>
                <c:pt idx="138">
                  <c:v>297.36399994440097</c:v>
                </c:pt>
                <c:pt idx="139">
                  <c:v>270.54755010601923</c:v>
                </c:pt>
                <c:pt idx="140">
                  <c:v>274.47982767089132</c:v>
                </c:pt>
                <c:pt idx="141">
                  <c:v>268.1478827195038</c:v>
                </c:pt>
                <c:pt idx="142">
                  <c:v>268.21336798473999</c:v>
                </c:pt>
                <c:pt idx="143">
                  <c:v>273.00853821786603</c:v>
                </c:pt>
                <c:pt idx="144">
                  <c:v>279.0649266125389</c:v>
                </c:pt>
                <c:pt idx="145">
                  <c:v>306.53036475117136</c:v>
                </c:pt>
                <c:pt idx="146">
                  <c:v>348.15326678362499</c:v>
                </c:pt>
                <c:pt idx="147">
                  <c:v>355.43073227460002</c:v>
                </c:pt>
                <c:pt idx="148">
                  <c:v>345.18639756115056</c:v>
                </c:pt>
                <c:pt idx="149">
                  <c:v>338.23441211138044</c:v>
                </c:pt>
                <c:pt idx="150">
                  <c:v>347.99728351654142</c:v>
                </c:pt>
                <c:pt idx="151">
                  <c:v>352.51793407839841</c:v>
                </c:pt>
                <c:pt idx="152">
                  <c:v>349.06187590115923</c:v>
                </c:pt>
                <c:pt idx="153">
                  <c:v>348.32551725351999</c:v>
                </c:pt>
                <c:pt idx="154">
                  <c:v>336.23097095008364</c:v>
                </c:pt>
                <c:pt idx="155">
                  <c:v>332.79331323997445</c:v>
                </c:pt>
                <c:pt idx="156">
                  <c:v>338.52355016762101</c:v>
                </c:pt>
                <c:pt idx="157">
                  <c:v>361.94411518085599</c:v>
                </c:pt>
                <c:pt idx="158">
                  <c:v>363.55923424369206</c:v>
                </c:pt>
                <c:pt idx="159">
                  <c:v>358.96891687857209</c:v>
                </c:pt>
                <c:pt idx="160">
                  <c:v>397.21211629807999</c:v>
                </c:pt>
                <c:pt idx="161">
                  <c:v>386.83667506918169</c:v>
                </c:pt>
                <c:pt idx="162">
                  <c:v>393.32192608342848</c:v>
                </c:pt>
                <c:pt idx="163">
                  <c:v>412.53289766944329</c:v>
                </c:pt>
                <c:pt idx="164">
                  <c:v>422.43073416376075</c:v>
                </c:pt>
                <c:pt idx="165">
                  <c:v>469.8542708463724</c:v>
                </c:pt>
                <c:pt idx="166">
                  <c:v>440.62532003932</c:v>
                </c:pt>
                <c:pt idx="167">
                  <c:v>487.93041380741766</c:v>
                </c:pt>
                <c:pt idx="168">
                  <c:v>527.3199920758351</c:v>
                </c:pt>
                <c:pt idx="169">
                  <c:v>520.91509968362709</c:v>
                </c:pt>
                <c:pt idx="170">
                  <c:v>453.71370404429945</c:v>
                </c:pt>
                <c:pt idx="171">
                  <c:v>422.18575722863204</c:v>
                </c:pt>
                <c:pt idx="172">
                  <c:v>391.1880838287484</c:v>
                </c:pt>
                <c:pt idx="173">
                  <c:v>422.65830502190005</c:v>
                </c:pt>
                <c:pt idx="174">
                  <c:v>353.62655159915158</c:v>
                </c:pt>
                <c:pt idx="175">
                  <c:v>412.6532953679943</c:v>
                </c:pt>
                <c:pt idx="176">
                  <c:v>388.97129073841552</c:v>
                </c:pt>
                <c:pt idx="177">
                  <c:v>367.37973215789759</c:v>
                </c:pt>
                <c:pt idx="178">
                  <c:v>375.54579997674222</c:v>
                </c:pt>
                <c:pt idx="179">
                  <c:v>349.92504053936602</c:v>
                </c:pt>
                <c:pt idx="180">
                  <c:v>327.76475879096461</c:v>
                </c:pt>
                <c:pt idx="181">
                  <c:v>344.53510601536061</c:v>
                </c:pt>
                <c:pt idx="182">
                  <c:v>373.24816381789202</c:v>
                </c:pt>
                <c:pt idx="183">
                  <c:v>363.79618806520841</c:v>
                </c:pt>
                <c:pt idx="184">
                  <c:v>319.22473228680002</c:v>
                </c:pt>
                <c:pt idx="185">
                  <c:v>299.03300305416718</c:v>
                </c:pt>
                <c:pt idx="186">
                  <c:v>337.28166736991739</c:v>
                </c:pt>
                <c:pt idx="187">
                  <c:v>304.90839544514517</c:v>
                </c:pt>
                <c:pt idx="188">
                  <c:v>313.48786609155002</c:v>
                </c:pt>
                <c:pt idx="189">
                  <c:v>298.03606319534822</c:v>
                </c:pt>
                <c:pt idx="190">
                  <c:v>283.38614670732687</c:v>
                </c:pt>
                <c:pt idx="191">
                  <c:v>337.57556490033483</c:v>
                </c:pt>
                <c:pt idx="192">
                  <c:v>335.50404626018775</c:v>
                </c:pt>
                <c:pt idx="193">
                  <c:v>305.31091947458702</c:v>
                </c:pt>
                <c:pt idx="194">
                  <c:v>274.91572751299799</c:v>
                </c:pt>
                <c:pt idx="195">
                  <c:v>282.26979504103645</c:v>
                </c:pt>
                <c:pt idx="196">
                  <c:v>287.7148034805162</c:v>
                </c:pt>
                <c:pt idx="197">
                  <c:v>294.85656446402515</c:v>
                </c:pt>
                <c:pt idx="198">
                  <c:v>277.93578385939816</c:v>
                </c:pt>
                <c:pt idx="199">
                  <c:v>257.55418560335522</c:v>
                </c:pt>
                <c:pt idx="200">
                  <c:v>263.45295891122669</c:v>
                </c:pt>
                <c:pt idx="201">
                  <c:v>256.19008630804024</c:v>
                </c:pt>
                <c:pt idx="202">
                  <c:v>263.72751257873983</c:v>
                </c:pt>
                <c:pt idx="203">
                  <c:v>254.24567112559683</c:v>
                </c:pt>
                <c:pt idx="204">
                  <c:v>233.8368758742578</c:v>
                </c:pt>
                <c:pt idx="205">
                  <c:v>209.098148990575</c:v>
                </c:pt>
                <c:pt idx="206">
                  <c:v>186.8377483032402</c:v>
                </c:pt>
                <c:pt idx="207">
                  <c:v>194.3634968640846</c:v>
                </c:pt>
                <c:pt idx="208">
                  <c:v>210.4246824361374</c:v>
                </c:pt>
                <c:pt idx="209">
                  <c:v>192.780801719078</c:v>
                </c:pt>
                <c:pt idx="210">
                  <c:v>161.96507621772463</c:v>
                </c:pt>
                <c:pt idx="211">
                  <c:v>168.55626802771022</c:v>
                </c:pt>
                <c:pt idx="212">
                  <c:v>170.92967331564287</c:v>
                </c:pt>
                <c:pt idx="213">
                  <c:v>182.91883126230721</c:v>
                </c:pt>
                <c:pt idx="214">
                  <c:v>186.32491496069002</c:v>
                </c:pt>
                <c:pt idx="215">
                  <c:v>141.0993714454128</c:v>
                </c:pt>
                <c:pt idx="216">
                  <c:v>196.01210222737888</c:v>
                </c:pt>
                <c:pt idx="217">
                  <c:v>223.6293335960072</c:v>
                </c:pt>
                <c:pt idx="218">
                  <c:v>205.65193272600851</c:v>
                </c:pt>
                <c:pt idx="219">
                  <c:v>192.94534354061881</c:v>
                </c:pt>
                <c:pt idx="220">
                  <c:v>190.33392204854101</c:v>
                </c:pt>
                <c:pt idx="221">
                  <c:v>200.34972550995482</c:v>
                </c:pt>
                <c:pt idx="222">
                  <c:v>188.03586093663932</c:v>
                </c:pt>
                <c:pt idx="223">
                  <c:v>189.15187264048859</c:v>
                </c:pt>
                <c:pt idx="224">
                  <c:v>171.48257973094948</c:v>
                </c:pt>
                <c:pt idx="225">
                  <c:v>205.38133962093539</c:v>
                </c:pt>
                <c:pt idx="226">
                  <c:v>213.7349817167121</c:v>
                </c:pt>
                <c:pt idx="227">
                  <c:v>189.41755328828643</c:v>
                </c:pt>
                <c:pt idx="228">
                  <c:v>203.78766368907804</c:v>
                </c:pt>
                <c:pt idx="229">
                  <c:v>193.05617129645</c:v>
                </c:pt>
                <c:pt idx="230">
                  <c:v>197.94574909949728</c:v>
                </c:pt>
                <c:pt idx="231">
                  <c:v>217.18432563573762</c:v>
                </c:pt>
                <c:pt idx="232">
                  <c:v>226.65555176165418</c:v>
                </c:pt>
                <c:pt idx="233">
                  <c:v>216.49887636366807</c:v>
                </c:pt>
                <c:pt idx="234">
                  <c:v>220.86934851712502</c:v>
                </c:pt>
                <c:pt idx="235">
                  <c:v>215.74611452824101</c:v>
                </c:pt>
                <c:pt idx="236">
                  <c:v>227.38982813934101</c:v>
                </c:pt>
                <c:pt idx="237">
                  <c:v>247.63544141890398</c:v>
                </c:pt>
                <c:pt idx="238">
                  <c:v>244.98373437754401</c:v>
                </c:pt>
                <c:pt idx="239">
                  <c:v>247.57148598465326</c:v>
                </c:pt>
                <c:pt idx="240">
                  <c:v>240.74185301747099</c:v>
                </c:pt>
                <c:pt idx="241">
                  <c:v>251.31107283785323</c:v>
                </c:pt>
                <c:pt idx="242">
                  <c:v>267.87340554354</c:v>
                </c:pt>
                <c:pt idx="243">
                  <c:v>246.71924263987003</c:v>
                </c:pt>
                <c:pt idx="244">
                  <c:v>244.55368188942603</c:v>
                </c:pt>
                <c:pt idx="245">
                  <c:v>240.90189033666593</c:v>
                </c:pt>
                <c:pt idx="246">
                  <c:v>247.61521365365257</c:v>
                </c:pt>
                <c:pt idx="247">
                  <c:v>239.22366574568213</c:v>
                </c:pt>
                <c:pt idx="248">
                  <c:v>242.62106340369223</c:v>
                </c:pt>
                <c:pt idx="249">
                  <c:v>211.43199114941299</c:v>
                </c:pt>
                <c:pt idx="250">
                  <c:v>196.34569887186737</c:v>
                </c:pt>
                <c:pt idx="251">
                  <c:v>193.04862413025538</c:v>
                </c:pt>
                <c:pt idx="252">
                  <c:v>175.30779462402677</c:v>
                </c:pt>
                <c:pt idx="253">
                  <c:v>164.17218037848329</c:v>
                </c:pt>
                <c:pt idx="254">
                  <c:v>149.78932138614661</c:v>
                </c:pt>
                <c:pt idx="255">
                  <c:v>150.07149021234261</c:v>
                </c:pt>
                <c:pt idx="256">
                  <c:v>145.23059503087521</c:v>
                </c:pt>
                <c:pt idx="257">
                  <c:v>150.98146767870264</c:v>
                </c:pt>
                <c:pt idx="258">
                  <c:v>149.68522488665116</c:v>
                </c:pt>
                <c:pt idx="259">
                  <c:v>134.654023522702</c:v>
                </c:pt>
                <c:pt idx="260">
                  <c:v>134.17603633037481</c:v>
                </c:pt>
                <c:pt idx="261">
                  <c:v>129.09325787199361</c:v>
                </c:pt>
                <c:pt idx="262">
                  <c:v>117.16125611075601</c:v>
                </c:pt>
                <c:pt idx="263">
                  <c:v>122.69400885630952</c:v>
                </c:pt>
                <c:pt idx="264">
                  <c:v>125.83543179421812</c:v>
                </c:pt>
                <c:pt idx="265">
                  <c:v>136.42760757844238</c:v>
                </c:pt>
                <c:pt idx="266">
                  <c:v>126.43150494049614</c:v>
                </c:pt>
                <c:pt idx="267">
                  <c:v>119.6745389451204</c:v>
                </c:pt>
                <c:pt idx="268">
                  <c:v>121.21852494668462</c:v>
                </c:pt>
                <c:pt idx="269">
                  <c:v>115.976487003174</c:v>
                </c:pt>
                <c:pt idx="270">
                  <c:v>101.35847599025932</c:v>
                </c:pt>
                <c:pt idx="271">
                  <c:v>108.83350215487668</c:v>
                </c:pt>
                <c:pt idx="272">
                  <c:v>115.59096959485319</c:v>
                </c:pt>
                <c:pt idx="273">
                  <c:v>111.95751901579584</c:v>
                </c:pt>
                <c:pt idx="274">
                  <c:v>124.65110463780967</c:v>
                </c:pt>
                <c:pt idx="275">
                  <c:v>115.13263223162735</c:v>
                </c:pt>
                <c:pt idx="276">
                  <c:v>107.61154965528843</c:v>
                </c:pt>
                <c:pt idx="277">
                  <c:v>107.24876723522287</c:v>
                </c:pt>
                <c:pt idx="278">
                  <c:v>99.9775145578608</c:v>
                </c:pt>
                <c:pt idx="279">
                  <c:v>104.3756086596652</c:v>
                </c:pt>
                <c:pt idx="280">
                  <c:v>101.63008898265606</c:v>
                </c:pt>
                <c:pt idx="281">
                  <c:v>108.94385396329019</c:v>
                </c:pt>
                <c:pt idx="282">
                  <c:v>108.7230483577308</c:v>
                </c:pt>
                <c:pt idx="283">
                  <c:v>104.5007998286371</c:v>
                </c:pt>
                <c:pt idx="284">
                  <c:v>107.29854198614507</c:v>
                </c:pt>
                <c:pt idx="285">
                  <c:v>104.56158511312367</c:v>
                </c:pt>
                <c:pt idx="286">
                  <c:v>99.730055896911338</c:v>
                </c:pt>
                <c:pt idx="287">
                  <c:v>97.870087384862003</c:v>
                </c:pt>
                <c:pt idx="288">
                  <c:v>96.847990305394205</c:v>
                </c:pt>
                <c:pt idx="289">
                  <c:v>98.013211572607204</c:v>
                </c:pt>
                <c:pt idx="290">
                  <c:v>94.142900661704772</c:v>
                </c:pt>
                <c:pt idx="291">
                  <c:v>96.20936745997561</c:v>
                </c:pt>
                <c:pt idx="292">
                  <c:v>98.205026880993273</c:v>
                </c:pt>
                <c:pt idx="293">
                  <c:v>93.621984712115037</c:v>
                </c:pt>
                <c:pt idx="294">
                  <c:v>88.715918730669586</c:v>
                </c:pt>
                <c:pt idx="295">
                  <c:v>89.277009741748145</c:v>
                </c:pt>
                <c:pt idx="296">
                  <c:v>89.158631420097876</c:v>
                </c:pt>
                <c:pt idx="297">
                  <c:v>88.960819174249053</c:v>
                </c:pt>
                <c:pt idx="298">
                  <c:v>91.316835383314341</c:v>
                </c:pt>
                <c:pt idx="299">
                  <c:v>91.082465276351044</c:v>
                </c:pt>
                <c:pt idx="300">
                  <c:v>85.207378851570141</c:v>
                </c:pt>
                <c:pt idx="301">
                  <c:v>84.447962251356572</c:v>
                </c:pt>
                <c:pt idx="302">
                  <c:v>87.403935677590567</c:v>
                </c:pt>
                <c:pt idx="303">
                  <c:v>84.390483101610684</c:v>
                </c:pt>
                <c:pt idx="304">
                  <c:v>81.167987620536891</c:v>
                </c:pt>
                <c:pt idx="305">
                  <c:v>77.161700232215509</c:v>
                </c:pt>
                <c:pt idx="306">
                  <c:v>78.001237480758903</c:v>
                </c:pt>
                <c:pt idx="307">
                  <c:v>75.28298279153401</c:v>
                </c:pt>
                <c:pt idx="308">
                  <c:v>85.432136520508493</c:v>
                </c:pt>
                <c:pt idx="309">
                  <c:v>95.611470415200543</c:v>
                </c:pt>
                <c:pt idx="310">
                  <c:v>89.379355434671396</c:v>
                </c:pt>
                <c:pt idx="311">
                  <c:v>81.733498143351028</c:v>
                </c:pt>
                <c:pt idx="312">
                  <c:v>78.298169175964006</c:v>
                </c:pt>
                <c:pt idx="313">
                  <c:v>80.436133475243608</c:v>
                </c:pt>
                <c:pt idx="314">
                  <c:v>77.807713861105796</c:v>
                </c:pt>
                <c:pt idx="315">
                  <c:v>71.43685170926193</c:v>
                </c:pt>
                <c:pt idx="316">
                  <c:v>75.685294344450085</c:v>
                </c:pt>
                <c:pt idx="317">
                  <c:v>73.554300975027289</c:v>
                </c:pt>
                <c:pt idx="318">
                  <c:v>79.165863813699801</c:v>
                </c:pt>
                <c:pt idx="319">
                  <c:v>75.080365176578809</c:v>
                </c:pt>
                <c:pt idx="320">
                  <c:v>76.171474631610209</c:v>
                </c:pt>
                <c:pt idx="321">
                  <c:v>78.899503241019602</c:v>
                </c:pt>
                <c:pt idx="322">
                  <c:v>79.076555680396567</c:v>
                </c:pt>
                <c:pt idx="323">
                  <c:v>80.540884402438365</c:v>
                </c:pt>
                <c:pt idx="324">
                  <c:v>86.594043153919813</c:v>
                </c:pt>
                <c:pt idx="325">
                  <c:v>92.631266165970004</c:v>
                </c:pt>
                <c:pt idx="326">
                  <c:v>84.712096070046897</c:v>
                </c:pt>
                <c:pt idx="327">
                  <c:v>83.869754131363607</c:v>
                </c:pt>
                <c:pt idx="328">
                  <c:v>80.053784516874785</c:v>
                </c:pt>
                <c:pt idx="329">
                  <c:v>79.929181482926154</c:v>
                </c:pt>
                <c:pt idx="330">
                  <c:v>79.592020332241646</c:v>
                </c:pt>
                <c:pt idx="331">
                  <c:v>81.149034714440006</c:v>
                </c:pt>
                <c:pt idx="332">
                  <c:v>80.342643803913589</c:v>
                </c:pt>
                <c:pt idx="333">
                  <c:v>78.671966379124441</c:v>
                </c:pt>
                <c:pt idx="334">
                  <c:v>76.792620007926715</c:v>
                </c:pt>
                <c:pt idx="335">
                  <c:v>76.610111171368501</c:v>
                </c:pt>
                <c:pt idx="336">
                  <c:v>79.636949768470643</c:v>
                </c:pt>
                <c:pt idx="337">
                  <c:v>74.625431687295475</c:v>
                </c:pt>
                <c:pt idx="338">
                  <c:v>75.939662742016964</c:v>
                </c:pt>
                <c:pt idx="339">
                  <c:v>76.190478532073286</c:v>
                </c:pt>
                <c:pt idx="340">
                  <c:v>74.409785861687396</c:v>
                </c:pt>
                <c:pt idx="341">
                  <c:v>73.489034985565709</c:v>
                </c:pt>
                <c:pt idx="342">
                  <c:v>72.630714812146024</c:v>
                </c:pt>
                <c:pt idx="343">
                  <c:v>73.20129077533403</c:v>
                </c:pt>
                <c:pt idx="344">
                  <c:v>71.174876652073209</c:v>
                </c:pt>
                <c:pt idx="345">
                  <c:v>70.897127337612801</c:v>
                </c:pt>
                <c:pt idx="346">
                  <c:v>69.736954512651621</c:v>
                </c:pt>
                <c:pt idx="347">
                  <c:v>68.82016079934553</c:v>
                </c:pt>
                <c:pt idx="348">
                  <c:v>67.105220264712131</c:v>
                </c:pt>
                <c:pt idx="349">
                  <c:v>67.428830512490407</c:v>
                </c:pt>
                <c:pt idx="350">
                  <c:v>69.57599725509084</c:v>
                </c:pt>
                <c:pt idx="351">
                  <c:v>67.266362461840927</c:v>
                </c:pt>
                <c:pt idx="352">
                  <c:v>64.682324944401785</c:v>
                </c:pt>
                <c:pt idx="353">
                  <c:v>64.664697891825554</c:v>
                </c:pt>
                <c:pt idx="354">
                  <c:v>60.763960342435738</c:v>
                </c:pt>
                <c:pt idx="355">
                  <c:v>59.979794476502782</c:v>
                </c:pt>
                <c:pt idx="356">
                  <c:v>59.082752581030405</c:v>
                </c:pt>
                <c:pt idx="357">
                  <c:v>58.594566515467207</c:v>
                </c:pt>
                <c:pt idx="358">
                  <c:v>55.104002150446199</c:v>
                </c:pt>
                <c:pt idx="359">
                  <c:v>55.099412657489999</c:v>
                </c:pt>
                <c:pt idx="360">
                  <c:v>53.94550364050793</c:v>
                </c:pt>
                <c:pt idx="361">
                  <c:v>53.730978841049698</c:v>
                </c:pt>
                <c:pt idx="362">
                  <c:v>50.798887776310004</c:v>
                </c:pt>
                <c:pt idx="363">
                  <c:v>45.849672062015244</c:v>
                </c:pt>
                <c:pt idx="364">
                  <c:v>44.929767692372174</c:v>
                </c:pt>
                <c:pt idx="365">
                  <c:v>45.713291029291248</c:v>
                </c:pt>
                <c:pt idx="366">
                  <c:v>45.390616528132369</c:v>
                </c:pt>
                <c:pt idx="367">
                  <c:v>46.331696308331701</c:v>
                </c:pt>
                <c:pt idx="368">
                  <c:v>42.532106084259908</c:v>
                </c:pt>
                <c:pt idx="369">
                  <c:v>42.546214525569702</c:v>
                </c:pt>
                <c:pt idx="370">
                  <c:v>53.173457435603751</c:v>
                </c:pt>
                <c:pt idx="371">
                  <c:v>46.439914852426682</c:v>
                </c:pt>
                <c:pt idx="372">
                  <c:v>48.466464960664013</c:v>
                </c:pt>
                <c:pt idx="373">
                  <c:v>49.209002425672026</c:v>
                </c:pt>
                <c:pt idx="374">
                  <c:v>60.295228627570197</c:v>
                </c:pt>
                <c:pt idx="375">
                  <c:v>55.220337297824848</c:v>
                </c:pt>
                <c:pt idx="376">
                  <c:v>65.403750741811265</c:v>
                </c:pt>
                <c:pt idx="377">
                  <c:v>71.610878482912199</c:v>
                </c:pt>
                <c:pt idx="378">
                  <c:v>73.115467257053098</c:v>
                </c:pt>
                <c:pt idx="379">
                  <c:v>60.792066737261941</c:v>
                </c:pt>
                <c:pt idx="380">
                  <c:v>62.60590659557095</c:v>
                </c:pt>
                <c:pt idx="381">
                  <c:v>69.408975747503916</c:v>
                </c:pt>
                <c:pt idx="382">
                  <c:v>70.494866779062917</c:v>
                </c:pt>
                <c:pt idx="383">
                  <c:v>63.551473879994099</c:v>
                </c:pt>
                <c:pt idx="384">
                  <c:v>62.034476476749397</c:v>
                </c:pt>
                <c:pt idx="385">
                  <c:v>60.248993735567005</c:v>
                </c:pt>
                <c:pt idx="386">
                  <c:v>65.210745564881009</c:v>
                </c:pt>
                <c:pt idx="387">
                  <c:v>62.56004566225306</c:v>
                </c:pt>
                <c:pt idx="388">
                  <c:v>63.716185682755508</c:v>
                </c:pt>
                <c:pt idx="389">
                  <c:v>68.05373247378219</c:v>
                </c:pt>
                <c:pt idx="390">
                  <c:v>63.157134446324157</c:v>
                </c:pt>
                <c:pt idx="391">
                  <c:v>65.277667171431219</c:v>
                </c:pt>
                <c:pt idx="392">
                  <c:v>62.636940916921979</c:v>
                </c:pt>
                <c:pt idx="393">
                  <c:v>60.155079111185501</c:v>
                </c:pt>
                <c:pt idx="394">
                  <c:v>61.704491933198625</c:v>
                </c:pt>
                <c:pt idx="395">
                  <c:v>55.39766595668528</c:v>
                </c:pt>
                <c:pt idx="396">
                  <c:v>55.578300750286381</c:v>
                </c:pt>
                <c:pt idx="397">
                  <c:v>50.177899632622534</c:v>
                </c:pt>
                <c:pt idx="398">
                  <c:v>51.998700221915101</c:v>
                </c:pt>
                <c:pt idx="399">
                  <c:v>49.001999295225346</c:v>
                </c:pt>
                <c:pt idx="400">
                  <c:v>48.989165713070037</c:v>
                </c:pt>
                <c:pt idx="401">
                  <c:v>52.776083837146111</c:v>
                </c:pt>
                <c:pt idx="402">
                  <c:v>49.978940863440755</c:v>
                </c:pt>
                <c:pt idx="403">
                  <c:v>54.53375765063835</c:v>
                </c:pt>
                <c:pt idx="404">
                  <c:v>52.566216523132326</c:v>
                </c:pt>
                <c:pt idx="405">
                  <c:v>56.467183547169959</c:v>
                </c:pt>
                <c:pt idx="406">
                  <c:v>61.635870514442395</c:v>
                </c:pt>
                <c:pt idx="407">
                  <c:v>54.365280763840666</c:v>
                </c:pt>
                <c:pt idx="408">
                  <c:v>53.187378897570909</c:v>
                </c:pt>
                <c:pt idx="409">
                  <c:v>47.7490847163048</c:v>
                </c:pt>
                <c:pt idx="410">
                  <c:v>51.124903258359772</c:v>
                </c:pt>
                <c:pt idx="411">
                  <c:v>51.400539706248118</c:v>
                </c:pt>
                <c:pt idx="412">
                  <c:v>54.011345866307344</c:v>
                </c:pt>
                <c:pt idx="413">
                  <c:v>58.067080791701279</c:v>
                </c:pt>
                <c:pt idx="414">
                  <c:v>55.609925756379013</c:v>
                </c:pt>
                <c:pt idx="415">
                  <c:v>57.085821700482633</c:v>
                </c:pt>
                <c:pt idx="416">
                  <c:v>57.824857552346273</c:v>
                </c:pt>
                <c:pt idx="417">
                  <c:v>73.682269637143804</c:v>
                </c:pt>
                <c:pt idx="418">
                  <c:v>68.876203607777342</c:v>
                </c:pt>
                <c:pt idx="419">
                  <c:v>66.581724850099775</c:v>
                </c:pt>
                <c:pt idx="420">
                  <c:v>65.439676272785078</c:v>
                </c:pt>
                <c:pt idx="421">
                  <c:v>73.867761644123561</c:v>
                </c:pt>
                <c:pt idx="422">
                  <c:v>69.493901764940091</c:v>
                </c:pt>
                <c:pt idx="423">
                  <c:v>67.638111391293123</c:v>
                </c:pt>
                <c:pt idx="424">
                  <c:v>68.845666481496551</c:v>
                </c:pt>
                <c:pt idx="425">
                  <c:v>74.084615186303992</c:v>
                </c:pt>
                <c:pt idx="426">
                  <c:v>79.091140069124052</c:v>
                </c:pt>
                <c:pt idx="427">
                  <c:v>67.76677017716527</c:v>
                </c:pt>
                <c:pt idx="428">
                  <c:v>58.487529340855374</c:v>
                </c:pt>
                <c:pt idx="429">
                  <c:v>63.311545387117199</c:v>
                </c:pt>
                <c:pt idx="430">
                  <c:v>70.572654435139981</c:v>
                </c:pt>
                <c:pt idx="431">
                  <c:v>64.451439452460804</c:v>
                </c:pt>
                <c:pt idx="432">
                  <c:v>65.49526438145179</c:v>
                </c:pt>
                <c:pt idx="433">
                  <c:v>58.24216144891929</c:v>
                </c:pt>
                <c:pt idx="434">
                  <c:v>67.890329526419407</c:v>
                </c:pt>
                <c:pt idx="435">
                  <c:v>61.338794335199772</c:v>
                </c:pt>
                <c:pt idx="436">
                  <c:v>63.150964128016383</c:v>
                </c:pt>
                <c:pt idx="437">
                  <c:v>56.342706299324576</c:v>
                </c:pt>
                <c:pt idx="438">
                  <c:v>60.179743386294575</c:v>
                </c:pt>
                <c:pt idx="439">
                  <c:v>62.839507537510997</c:v>
                </c:pt>
                <c:pt idx="440">
                  <c:v>66.833428792033757</c:v>
                </c:pt>
                <c:pt idx="441">
                  <c:v>64.30826766997383</c:v>
                </c:pt>
                <c:pt idx="442">
                  <c:v>68.350596176499053</c:v>
                </c:pt>
                <c:pt idx="443">
                  <c:v>63.771132112314454</c:v>
                </c:pt>
                <c:pt idx="444">
                  <c:v>66.300529166391726</c:v>
                </c:pt>
                <c:pt idx="445">
                  <c:v>61.883805122809555</c:v>
                </c:pt>
                <c:pt idx="446">
                  <c:v>67.889581609048761</c:v>
                </c:pt>
                <c:pt idx="447">
                  <c:v>67.956367230622504</c:v>
                </c:pt>
                <c:pt idx="448">
                  <c:v>69.949754002720766</c:v>
                </c:pt>
                <c:pt idx="449">
                  <c:v>72.613478716377188</c:v>
                </c:pt>
                <c:pt idx="450">
                  <c:v>77.066153788116225</c:v>
                </c:pt>
                <c:pt idx="451">
                  <c:v>71.252694054863866</c:v>
                </c:pt>
                <c:pt idx="452">
                  <c:v>70.564486837490151</c:v>
                </c:pt>
                <c:pt idx="453">
                  <c:v>71.212255522483133</c:v>
                </c:pt>
                <c:pt idx="454">
                  <c:v>70.091246370748195</c:v>
                </c:pt>
                <c:pt idx="455">
                  <c:v>69.009613368765258</c:v>
                </c:pt>
                <c:pt idx="456">
                  <c:v>66.675274014856996</c:v>
                </c:pt>
                <c:pt idx="457">
                  <c:v>68.964270878170211</c:v>
                </c:pt>
                <c:pt idx="458">
                  <c:v>65.09685814707899</c:v>
                </c:pt>
                <c:pt idx="459">
                  <c:v>65.948787026604137</c:v>
                </c:pt>
                <c:pt idx="460">
                  <c:v>77.2362369974486</c:v>
                </c:pt>
                <c:pt idx="461">
                  <c:v>89.050951716472198</c:v>
                </c:pt>
                <c:pt idx="462">
                  <c:v>83.851566140759417</c:v>
                </c:pt>
                <c:pt idx="463">
                  <c:v>95.365774459508671</c:v>
                </c:pt>
                <c:pt idx="464">
                  <c:v>98.882920487807098</c:v>
                </c:pt>
                <c:pt idx="465">
                  <c:v>87.23708211144961</c:v>
                </c:pt>
                <c:pt idx="466">
                  <c:v>88.725939123623974</c:v>
                </c:pt>
                <c:pt idx="467">
                  <c:v>90.217702814670616</c:v>
                </c:pt>
                <c:pt idx="468">
                  <c:v>91.510962436300545</c:v>
                </c:pt>
                <c:pt idx="469">
                  <c:v>90.669325919682734</c:v>
                </c:pt>
                <c:pt idx="470">
                  <c:v>93.7682705505634</c:v>
                </c:pt>
                <c:pt idx="471">
                  <c:v>88.609977934930654</c:v>
                </c:pt>
                <c:pt idx="472">
                  <c:v>91.417498262153629</c:v>
                </c:pt>
                <c:pt idx="473">
                  <c:v>91.211990966448241</c:v>
                </c:pt>
                <c:pt idx="474">
                  <c:v>91.588431377589004</c:v>
                </c:pt>
                <c:pt idx="475">
                  <c:v>89.405575037948964</c:v>
                </c:pt>
                <c:pt idx="476">
                  <c:v>80.350547930671524</c:v>
                </c:pt>
                <c:pt idx="477">
                  <c:v>87.544280672378946</c:v>
                </c:pt>
                <c:pt idx="478">
                  <c:v>88.381208709186154</c:v>
                </c:pt>
                <c:pt idx="479">
                  <c:v>87.281676684674011</c:v>
                </c:pt>
                <c:pt idx="480">
                  <c:v>81.710363699227386</c:v>
                </c:pt>
                <c:pt idx="481">
                  <c:v>84.665096262551003</c:v>
                </c:pt>
                <c:pt idx="482">
                  <c:v>83.09801389265651</c:v>
                </c:pt>
                <c:pt idx="483">
                  <c:v>88.745821826997542</c:v>
                </c:pt>
                <c:pt idx="484">
                  <c:v>84.690550950335847</c:v>
                </c:pt>
                <c:pt idx="485">
                  <c:v>86.331345676543535</c:v>
                </c:pt>
                <c:pt idx="486">
                  <c:v>88.476203564224548</c:v>
                </c:pt>
                <c:pt idx="487">
                  <c:v>86.066659418886232</c:v>
                </c:pt>
                <c:pt idx="488">
                  <c:v>84.585793223892267</c:v>
                </c:pt>
                <c:pt idx="489">
                  <c:v>83.490526028204997</c:v>
                </c:pt>
                <c:pt idx="490">
                  <c:v>85.07645081640301</c:v>
                </c:pt>
                <c:pt idx="491">
                  <c:v>81.095231408589584</c:v>
                </c:pt>
                <c:pt idx="492">
                  <c:v>82.543696633218886</c:v>
                </c:pt>
                <c:pt idx="493">
                  <c:v>86.379866815963808</c:v>
                </c:pt>
                <c:pt idx="494">
                  <c:v>85.626501547203574</c:v>
                </c:pt>
                <c:pt idx="495">
                  <c:v>82.299263637996077</c:v>
                </c:pt>
                <c:pt idx="496">
                  <c:v>80.349952996399395</c:v>
                </c:pt>
                <c:pt idx="497">
                  <c:v>74.347894849360827</c:v>
                </c:pt>
                <c:pt idx="498">
                  <c:v>75.788438949110173</c:v>
                </c:pt>
                <c:pt idx="499">
                  <c:v>81.421827376507707</c:v>
                </c:pt>
                <c:pt idx="500">
                  <c:v>74.321331034111552</c:v>
                </c:pt>
                <c:pt idx="501">
                  <c:v>70.016208160914331</c:v>
                </c:pt>
                <c:pt idx="502">
                  <c:v>71.814855947632211</c:v>
                </c:pt>
                <c:pt idx="503">
                  <c:v>74.216741589076392</c:v>
                </c:pt>
                <c:pt idx="504">
                  <c:v>71.003200718703837</c:v>
                </c:pt>
                <c:pt idx="505">
                  <c:v>66.789446151203506</c:v>
                </c:pt>
                <c:pt idx="506">
                  <c:v>63.941988736200535</c:v>
                </c:pt>
                <c:pt idx="507">
                  <c:v>65.617340644556194</c:v>
                </c:pt>
                <c:pt idx="508">
                  <c:v>66.410170453303124</c:v>
                </c:pt>
                <c:pt idx="509">
                  <c:v>62.040170847639494</c:v>
                </c:pt>
                <c:pt idx="510">
                  <c:v>66.3832760245798</c:v>
                </c:pt>
                <c:pt idx="511">
                  <c:v>62.529886744188104</c:v>
                </c:pt>
                <c:pt idx="512">
                  <c:v>63.070379430954333</c:v>
                </c:pt>
                <c:pt idx="513">
                  <c:v>64.759547412920369</c:v>
                </c:pt>
                <c:pt idx="514">
                  <c:v>64.127547375818764</c:v>
                </c:pt>
                <c:pt idx="515">
                  <c:v>64.092613175323493</c:v>
                </c:pt>
                <c:pt idx="516">
                  <c:v>64.290573644796709</c:v>
                </c:pt>
                <c:pt idx="517">
                  <c:v>66.822507498610207</c:v>
                </c:pt>
                <c:pt idx="518">
                  <c:v>62.515395845131955</c:v>
                </c:pt>
                <c:pt idx="519">
                  <c:v>59.951705079798636</c:v>
                </c:pt>
                <c:pt idx="520">
                  <c:v>59.984290479787653</c:v>
                </c:pt>
                <c:pt idx="521">
                  <c:v>56.123524014421918</c:v>
                </c:pt>
                <c:pt idx="522">
                  <c:v>61.451304905114931</c:v>
                </c:pt>
                <c:pt idx="523">
                  <c:v>62.883022729984596</c:v>
                </c:pt>
                <c:pt idx="524">
                  <c:v>63.801584247984941</c:v>
                </c:pt>
                <c:pt idx="525">
                  <c:v>58.807595480184148</c:v>
                </c:pt>
                <c:pt idx="526">
                  <c:v>57.785812865974464</c:v>
                </c:pt>
                <c:pt idx="527">
                  <c:v>58.194362729686553</c:v>
                </c:pt>
                <c:pt idx="528">
                  <c:v>57.722800827498041</c:v>
                </c:pt>
                <c:pt idx="529">
                  <c:v>58.915346575922484</c:v>
                </c:pt>
                <c:pt idx="530">
                  <c:v>55.838830967100002</c:v>
                </c:pt>
                <c:pt idx="531">
                  <c:v>54.393459400685622</c:v>
                </c:pt>
                <c:pt idx="532">
                  <c:v>51.149890497787972</c:v>
                </c:pt>
                <c:pt idx="533">
                  <c:v>52.087566404044779</c:v>
                </c:pt>
                <c:pt idx="534">
                  <c:v>52.470797564948512</c:v>
                </c:pt>
                <c:pt idx="535">
                  <c:v>51.149890497787972</c:v>
                </c:pt>
                <c:pt idx="536">
                  <c:v>50.294050350376821</c:v>
                </c:pt>
                <c:pt idx="537">
                  <c:v>53.287072883452801</c:v>
                </c:pt>
                <c:pt idx="538">
                  <c:v>50.699448762259003</c:v>
                </c:pt>
                <c:pt idx="539">
                  <c:v>51.285612003376045</c:v>
                </c:pt>
                <c:pt idx="540">
                  <c:v>51.973700233895357</c:v>
                </c:pt>
                <c:pt idx="541">
                  <c:v>53.920805369154749</c:v>
                </c:pt>
                <c:pt idx="542">
                  <c:v>54.981819649078922</c:v>
                </c:pt>
                <c:pt idx="543">
                  <c:v>53.315833705978321</c:v>
                </c:pt>
                <c:pt idx="544">
                  <c:v>53.765767197657695</c:v>
                </c:pt>
                <c:pt idx="545">
                  <c:v>51.31364190665299</c:v>
                </c:pt>
                <c:pt idx="546">
                  <c:v>52.431285430220036</c:v>
                </c:pt>
                <c:pt idx="547">
                  <c:v>51.726815259565399</c:v>
                </c:pt>
                <c:pt idx="548">
                  <c:v>50.793796838753039</c:v>
                </c:pt>
                <c:pt idx="549">
                  <c:v>48.851514920628155</c:v>
                </c:pt>
                <c:pt idx="550">
                  <c:v>47.350635136720754</c:v>
                </c:pt>
                <c:pt idx="551">
                  <c:v>46.145337397126895</c:v>
                </c:pt>
                <c:pt idx="552">
                  <c:v>45.493544406736191</c:v>
                </c:pt>
                <c:pt idx="553">
                  <c:v>45.904115347161223</c:v>
                </c:pt>
                <c:pt idx="554">
                  <c:v>45.156029695112835</c:v>
                </c:pt>
                <c:pt idx="555">
                  <c:v>43.33218219244101</c:v>
                </c:pt>
                <c:pt idx="556">
                  <c:v>43.770266293232361</c:v>
                </c:pt>
                <c:pt idx="557">
                  <c:v>44.044692474830029</c:v>
                </c:pt>
                <c:pt idx="558">
                  <c:v>42.037299250154334</c:v>
                </c:pt>
                <c:pt idx="559">
                  <c:v>43.087167011537666</c:v>
                </c:pt>
                <c:pt idx="560">
                  <c:v>43.89829614858828</c:v>
                </c:pt>
                <c:pt idx="561">
                  <c:v>44.975943090948157</c:v>
                </c:pt>
                <c:pt idx="562">
                  <c:v>46.701201485671987</c:v>
                </c:pt>
                <c:pt idx="563">
                  <c:v>46.4671713411499</c:v>
                </c:pt>
                <c:pt idx="564">
                  <c:v>47.249518408022432</c:v>
                </c:pt>
                <c:pt idx="565">
                  <c:v>49.269940693257112</c:v>
                </c:pt>
                <c:pt idx="566">
                  <c:v>50.160312525633159</c:v>
                </c:pt>
                <c:pt idx="567">
                  <c:v>48.538783470968283</c:v>
                </c:pt>
                <c:pt idx="568">
                  <c:v>48.663957641818122</c:v>
                </c:pt>
                <c:pt idx="569">
                  <c:v>49.460693619014449</c:v>
                </c:pt>
                <c:pt idx="570">
                  <c:v>46.058927443634879</c:v>
                </c:pt>
                <c:pt idx="571">
                  <c:v>46.304603001580269</c:v>
                </c:pt>
                <c:pt idx="572">
                  <c:v>45.816697405031057</c:v>
                </c:pt>
                <c:pt idx="573">
                  <c:v>49.022499030429699</c:v>
                </c:pt>
                <c:pt idx="574">
                  <c:v>50.067535075617478</c:v>
                </c:pt>
                <c:pt idx="575">
                  <c:v>53.611519438836432</c:v>
                </c:pt>
                <c:pt idx="576">
                  <c:v>53.840514739604338</c:v>
                </c:pt>
                <c:pt idx="577">
                  <c:v>50.636989162749529</c:v>
                </c:pt>
                <c:pt idx="578">
                  <c:v>49.251174766502885</c:v>
                </c:pt>
                <c:pt idx="579">
                  <c:v>49.878813425446317</c:v>
                </c:pt>
                <c:pt idx="580">
                  <c:v>51.523159059352338</c:v>
                </c:pt>
                <c:pt idx="581">
                  <c:v>50.721384838777425</c:v>
                </c:pt>
                <c:pt idx="582">
                  <c:v>50.891391556560521</c:v>
                </c:pt>
                <c:pt idx="583">
                  <c:v>50.34130682951583</c:v>
                </c:pt>
                <c:pt idx="584">
                  <c:v>50.345972814021295</c:v>
                </c:pt>
                <c:pt idx="585">
                  <c:v>50.126671542264212</c:v>
                </c:pt>
                <c:pt idx="586">
                  <c:v>48.330420490756794</c:v>
                </c:pt>
                <c:pt idx="587">
                  <c:v>47.521445865677279</c:v>
                </c:pt>
                <c:pt idx="588">
                  <c:v>48.078457327461429</c:v>
                </c:pt>
                <c:pt idx="589">
                  <c:v>49.275813544428857</c:v>
                </c:pt>
                <c:pt idx="590">
                  <c:v>51.037090959797816</c:v>
                </c:pt>
                <c:pt idx="591">
                  <c:v>50.197222247874251</c:v>
                </c:pt>
                <c:pt idx="592">
                  <c:v>49.944060716973638</c:v>
                </c:pt>
                <c:pt idx="593">
                  <c:v>53.648206485678536</c:v>
                </c:pt>
                <c:pt idx="594">
                  <c:v>55.46731661173223</c:v>
                </c:pt>
                <c:pt idx="595">
                  <c:v>56.704647312348158</c:v>
                </c:pt>
                <c:pt idx="596">
                  <c:v>60.378272952894335</c:v>
                </c:pt>
                <c:pt idx="597">
                  <c:v>56.784759461616943</c:v>
                </c:pt>
                <c:pt idx="598">
                  <c:v>58.072435200150181</c:v>
                </c:pt>
                <c:pt idx="599">
                  <c:v>55.607520522107528</c:v>
                </c:pt>
                <c:pt idx="600">
                  <c:v>53.021413483307569</c:v>
                </c:pt>
                <c:pt idx="601">
                  <c:v>51.795143460716091</c:v>
                </c:pt>
                <c:pt idx="602">
                  <c:v>52.421983207922707</c:v>
                </c:pt>
                <c:pt idx="603">
                  <c:v>54.643998971258483</c:v>
                </c:pt>
                <c:pt idx="604">
                  <c:v>53.619471160336097</c:v>
                </c:pt>
                <c:pt idx="605">
                  <c:v>51.345237166032007</c:v>
                </c:pt>
                <c:pt idx="606">
                  <c:v>52.940175208452317</c:v>
                </c:pt>
                <c:pt idx="607">
                  <c:v>53.168493983962236</c:v>
                </c:pt>
                <c:pt idx="608">
                  <c:v>56.3322014598915</c:v>
                </c:pt>
                <c:pt idx="609">
                  <c:v>55.057954237785665</c:v>
                </c:pt>
                <c:pt idx="610">
                  <c:v>58.192477637950105</c:v>
                </c:pt>
                <c:pt idx="611">
                  <c:v>55.977892603672856</c:v>
                </c:pt>
                <c:pt idx="612">
                  <c:v>56.087615481570161</c:v>
                </c:pt>
                <c:pt idx="613">
                  <c:v>56.723226259759741</c:v>
                </c:pt>
                <c:pt idx="614">
                  <c:v>54.559858267061479</c:v>
                </c:pt>
                <c:pt idx="615">
                  <c:v>54.197577291596701</c:v>
                </c:pt>
                <c:pt idx="616">
                  <c:v>54.5731210517988</c:v>
                </c:pt>
                <c:pt idx="617">
                  <c:v>54.577230347806797</c:v>
                </c:pt>
                <c:pt idx="618">
                  <c:v>56.616248578575131</c:v>
                </c:pt>
                <c:pt idx="619">
                  <c:v>56.765232868900519</c:v>
                </c:pt>
                <c:pt idx="620">
                  <c:v>58.501909752118145</c:v>
                </c:pt>
                <c:pt idx="621">
                  <c:v>60.902663318633124</c:v>
                </c:pt>
                <c:pt idx="622">
                  <c:v>63.819427176711322</c:v>
                </c:pt>
                <c:pt idx="623">
                  <c:v>64.764961314796452</c:v>
                </c:pt>
                <c:pt idx="624">
                  <c:v>62.725609920835772</c:v>
                </c:pt>
                <c:pt idx="625">
                  <c:v>65.028452604472946</c:v>
                </c:pt>
                <c:pt idx="626">
                  <c:v>61.879149337177331</c:v>
                </c:pt>
                <c:pt idx="627">
                  <c:v>62.147488491265321</c:v>
                </c:pt>
                <c:pt idx="628">
                  <c:v>64.314393793164257</c:v>
                </c:pt>
                <c:pt idx="629">
                  <c:v>63.70868951092703</c:v>
                </c:pt>
                <c:pt idx="630">
                  <c:v>67.28115082803312</c:v>
                </c:pt>
                <c:pt idx="631">
                  <c:v>63.243518902633092</c:v>
                </c:pt>
                <c:pt idx="632">
                  <c:v>61.651938839225707</c:v>
                </c:pt>
                <c:pt idx="633">
                  <c:v>61.419348435642121</c:v>
                </c:pt>
                <c:pt idx="634">
                  <c:v>60.770513118489873</c:v>
                </c:pt>
                <c:pt idx="635">
                  <c:v>62.965064166107183</c:v>
                </c:pt>
                <c:pt idx="636">
                  <c:v>62.331729436461451</c:v>
                </c:pt>
                <c:pt idx="637">
                  <c:v>64.214579120615738</c:v>
                </c:pt>
                <c:pt idx="638">
                  <c:v>65.110027442144983</c:v>
                </c:pt>
                <c:pt idx="639">
                  <c:v>64.358056019393686</c:v>
                </c:pt>
                <c:pt idx="640">
                  <c:v>62.446196490225688</c:v>
                </c:pt>
                <c:pt idx="641">
                  <c:v>63.256981415304608</c:v>
                </c:pt>
                <c:pt idx="642">
                  <c:v>64.650249488074564</c:v>
                </c:pt>
                <c:pt idx="643">
                  <c:v>62.62386086199681</c:v>
                </c:pt>
                <c:pt idx="644">
                  <c:v>61.707832064183414</c:v>
                </c:pt>
                <c:pt idx="645">
                  <c:v>62.905603035329094</c:v>
                </c:pt>
                <c:pt idx="646">
                  <c:v>63.377022153292316</c:v>
                </c:pt>
                <c:pt idx="647">
                  <c:v>61.729360185772407</c:v>
                </c:pt>
                <c:pt idx="648">
                  <c:v>62.59007709440256</c:v>
                </c:pt>
                <c:pt idx="649">
                  <c:v>61.914299753785201</c:v>
                </c:pt>
                <c:pt idx="650">
                  <c:v>61.020623486480702</c:v>
                </c:pt>
                <c:pt idx="651">
                  <c:v>61.551304857193912</c:v>
                </c:pt>
                <c:pt idx="652">
                  <c:v>60.136092208844481</c:v>
                </c:pt>
                <c:pt idx="653">
                  <c:v>61.585916433332464</c:v>
                </c:pt>
                <c:pt idx="654">
                  <c:v>60.897812054597196</c:v>
                </c:pt>
                <c:pt idx="655">
                  <c:v>59.24403076313569</c:v>
                </c:pt>
                <c:pt idx="656">
                  <c:v>57.162015782616578</c:v>
                </c:pt>
                <c:pt idx="657">
                  <c:v>56.561548621786052</c:v>
                </c:pt>
                <c:pt idx="658">
                  <c:v>57.452768660452882</c:v>
                </c:pt>
                <c:pt idx="659">
                  <c:v>58.864029245423353</c:v>
                </c:pt>
                <c:pt idx="660">
                  <c:v>58.330925642316593</c:v>
                </c:pt>
                <c:pt idx="661">
                  <c:v>60.766110604876324</c:v>
                </c:pt>
                <c:pt idx="662">
                  <c:v>58.72062798828857</c:v>
                </c:pt>
                <c:pt idx="663">
                  <c:v>60.106659960497595</c:v>
                </c:pt>
                <c:pt idx="664">
                  <c:v>58.914080215829031</c:v>
                </c:pt>
                <c:pt idx="665">
                  <c:v>59.055368606391738</c:v>
                </c:pt>
                <c:pt idx="666">
                  <c:v>57.959926330047246</c:v>
                </c:pt>
                <c:pt idx="667">
                  <c:v>60.289755232266884</c:v>
                </c:pt>
                <c:pt idx="668">
                  <c:v>58.737615911475338</c:v>
                </c:pt>
                <c:pt idx="669">
                  <c:v>59.880508445550319</c:v>
                </c:pt>
                <c:pt idx="670">
                  <c:v>62.492486626125597</c:v>
                </c:pt>
                <c:pt idx="671">
                  <c:v>63.459735015236284</c:v>
                </c:pt>
                <c:pt idx="672">
                  <c:v>64.453589714901383</c:v>
                </c:pt>
                <c:pt idx="673">
                  <c:v>67.684465270150739</c:v>
                </c:pt>
                <c:pt idx="674">
                  <c:v>68.622608624764197</c:v>
                </c:pt>
                <c:pt idx="675">
                  <c:v>66.739590659201525</c:v>
                </c:pt>
                <c:pt idx="676">
                  <c:v>68.283878547413551</c:v>
                </c:pt>
                <c:pt idx="677">
                  <c:v>71.569420063207858</c:v>
                </c:pt>
                <c:pt idx="678">
                  <c:v>74.612202898802281</c:v>
                </c:pt>
                <c:pt idx="679">
                  <c:v>74.468638459695725</c:v>
                </c:pt>
                <c:pt idx="680">
                  <c:v>73.95097595066828</c:v>
                </c:pt>
                <c:pt idx="681">
                  <c:v>73.55757906286658</c:v>
                </c:pt>
                <c:pt idx="682">
                  <c:v>72.935980686597162</c:v>
                </c:pt>
                <c:pt idx="683">
                  <c:v>73.948596213579876</c:v>
                </c:pt>
                <c:pt idx="684">
                  <c:v>74.084984895458803</c:v>
                </c:pt>
                <c:pt idx="685">
                  <c:v>74.52176439038206</c:v>
                </c:pt>
                <c:pt idx="686">
                  <c:v>72.270235637619606</c:v>
                </c:pt>
                <c:pt idx="687">
                  <c:v>70.428999056080386</c:v>
                </c:pt>
                <c:pt idx="688">
                  <c:v>69.556213480787648</c:v>
                </c:pt>
                <c:pt idx="689">
                  <c:v>69.819174429055849</c:v>
                </c:pt>
                <c:pt idx="690">
                  <c:v>71.522947197495839</c:v>
                </c:pt>
                <c:pt idx="691">
                  <c:v>73.476354386508973</c:v>
                </c:pt>
                <c:pt idx="692">
                  <c:v>72.583341045964801</c:v>
                </c:pt>
                <c:pt idx="693">
                  <c:v>73.394739603250059</c:v>
                </c:pt>
                <c:pt idx="694">
                  <c:v>73.709636613660408</c:v>
                </c:pt>
                <c:pt idx="695">
                  <c:v>72.608797433561861</c:v>
                </c:pt>
                <c:pt idx="696">
                  <c:v>69.940843587136911</c:v>
                </c:pt>
                <c:pt idx="697">
                  <c:v>67.155041760469985</c:v>
                </c:pt>
                <c:pt idx="698">
                  <c:v>68.086241382221928</c:v>
                </c:pt>
                <c:pt idx="699">
                  <c:v>68.486011715890044</c:v>
                </c:pt>
                <c:pt idx="700">
                  <c:v>69.890175584900462</c:v>
                </c:pt>
                <c:pt idx="701">
                  <c:v>66.535817171946249</c:v>
                </c:pt>
                <c:pt idx="702">
                  <c:v>67.619974395055095</c:v>
                </c:pt>
                <c:pt idx="703">
                  <c:v>66.466556623800571</c:v>
                </c:pt>
                <c:pt idx="704">
                  <c:v>67.338527989046653</c:v>
                </c:pt>
                <c:pt idx="705">
                  <c:v>64.625491723294161</c:v>
                </c:pt>
                <c:pt idx="706">
                  <c:v>66.876663515493362</c:v>
                </c:pt>
                <c:pt idx="707">
                  <c:v>67.237503900113566</c:v>
                </c:pt>
                <c:pt idx="708">
                  <c:v>62.706769202344461</c:v>
                </c:pt>
                <c:pt idx="709">
                  <c:v>65.676091253832183</c:v>
                </c:pt>
                <c:pt idx="710">
                  <c:v>68.341210663403629</c:v>
                </c:pt>
                <c:pt idx="711">
                  <c:v>68.461551418245705</c:v>
                </c:pt>
                <c:pt idx="712">
                  <c:v>69.545734138537654</c:v>
                </c:pt>
                <c:pt idx="713">
                  <c:v>69.459616552745075</c:v>
                </c:pt>
                <c:pt idx="714">
                  <c:v>72.051121345205189</c:v>
                </c:pt>
                <c:pt idx="715">
                  <c:v>72.586613184461356</c:v>
                </c:pt>
                <c:pt idx="716">
                  <c:v>73.890105675571434</c:v>
                </c:pt>
                <c:pt idx="717">
                  <c:v>72.938644292323957</c:v>
                </c:pt>
                <c:pt idx="718">
                  <c:v>74.439994924212428</c:v>
                </c:pt>
                <c:pt idx="719">
                  <c:v>76.480330509440407</c:v>
                </c:pt>
                <c:pt idx="720">
                  <c:v>76.354340428731675</c:v>
                </c:pt>
                <c:pt idx="721">
                  <c:v>72.042800764456814</c:v>
                </c:pt>
                <c:pt idx="722">
                  <c:v>71.68081725612808</c:v>
                </c:pt>
                <c:pt idx="723">
                  <c:v>74.435915374918011</c:v>
                </c:pt>
                <c:pt idx="724">
                  <c:v>73.712704774692213</c:v>
                </c:pt>
                <c:pt idx="725">
                  <c:v>74.914735475226166</c:v>
                </c:pt>
                <c:pt idx="726">
                  <c:v>73.971637168032203</c:v>
                </c:pt>
                <c:pt idx="727">
                  <c:v>72.930272717209405</c:v>
                </c:pt>
                <c:pt idx="728">
                  <c:v>72.906237372616559</c:v>
                </c:pt>
                <c:pt idx="729">
                  <c:v>72.594406823425842</c:v>
                </c:pt>
                <c:pt idx="730">
                  <c:v>73.44195868652055</c:v>
                </c:pt>
                <c:pt idx="731">
                  <c:v>75.224002707610211</c:v>
                </c:pt>
                <c:pt idx="732">
                  <c:v>75.802023848260518</c:v>
                </c:pt>
                <c:pt idx="733">
                  <c:v>77.763518743749799</c:v>
                </c:pt>
                <c:pt idx="734">
                  <c:v>79.919356568375463</c:v>
                </c:pt>
                <c:pt idx="735">
                  <c:v>77.924286982193266</c:v>
                </c:pt>
                <c:pt idx="736">
                  <c:v>77.698883384616664</c:v>
                </c:pt>
                <c:pt idx="737">
                  <c:v>76.063930912960984</c:v>
                </c:pt>
                <c:pt idx="738">
                  <c:v>71.042903232399354</c:v>
                </c:pt>
                <c:pt idx="739">
                  <c:v>71.637327560837562</c:v>
                </c:pt>
                <c:pt idx="740">
                  <c:v>74.840530173373253</c:v>
                </c:pt>
                <c:pt idx="741">
                  <c:v>75.058947542783201</c:v>
                </c:pt>
                <c:pt idx="742">
                  <c:v>74.043377742186436</c:v>
                </c:pt>
                <c:pt idx="743">
                  <c:v>76.404518885052809</c:v>
                </c:pt>
                <c:pt idx="744">
                  <c:v>76.700252212652686</c:v>
                </c:pt>
                <c:pt idx="745">
                  <c:v>79.509480851142683</c:v>
                </c:pt>
                <c:pt idx="746">
                  <c:v>78.63869255519198</c:v>
                </c:pt>
                <c:pt idx="747">
                  <c:v>78.740638792246841</c:v>
                </c:pt>
                <c:pt idx="748">
                  <c:v>82.961969422749291</c:v>
                </c:pt>
                <c:pt idx="749">
                  <c:v>81.96579447942301</c:v>
                </c:pt>
                <c:pt idx="750">
                  <c:v>84.848811965775496</c:v>
                </c:pt>
                <c:pt idx="751">
                  <c:v>82.86957783010439</c:v>
                </c:pt>
                <c:pt idx="752">
                  <c:v>83.663723293498762</c:v>
                </c:pt>
                <c:pt idx="753">
                  <c:v>86.526628601829856</c:v>
                </c:pt>
                <c:pt idx="754">
                  <c:v>82.964995088476002</c:v>
                </c:pt>
                <c:pt idx="755">
                  <c:v>85.629739689456017</c:v>
                </c:pt>
                <c:pt idx="756">
                  <c:v>83.084678865900429</c:v>
                </c:pt>
                <c:pt idx="757">
                  <c:v>83.515003323971399</c:v>
                </c:pt>
                <c:pt idx="758">
                  <c:v>83.009744344611136</c:v>
                </c:pt>
                <c:pt idx="759">
                  <c:v>85.04026181453726</c:v>
                </c:pt>
                <c:pt idx="760">
                  <c:v>86.457225269458874</c:v>
                </c:pt>
                <c:pt idx="761">
                  <c:v>86.547816760977625</c:v>
                </c:pt>
                <c:pt idx="762">
                  <c:v>84.42028080958184</c:v>
                </c:pt>
                <c:pt idx="763">
                  <c:v>83.763056919192977</c:v>
                </c:pt>
                <c:pt idx="764">
                  <c:v>83.440993500522168</c:v>
                </c:pt>
                <c:pt idx="765">
                  <c:v>80.747120917580105</c:v>
                </c:pt>
                <c:pt idx="766">
                  <c:v>81.757334609915773</c:v>
                </c:pt>
                <c:pt idx="767">
                  <c:v>79.723531402995462</c:v>
                </c:pt>
                <c:pt idx="768">
                  <c:v>75.711913403596043</c:v>
                </c:pt>
                <c:pt idx="769">
                  <c:v>73.433780889997493</c:v>
                </c:pt>
                <c:pt idx="770">
                  <c:v>71.062729841970139</c:v>
                </c:pt>
                <c:pt idx="771">
                  <c:v>74.754803544388025</c:v>
                </c:pt>
                <c:pt idx="772">
                  <c:v>72.152438651743807</c:v>
                </c:pt>
                <c:pt idx="773">
                  <c:v>76.696380040447409</c:v>
                </c:pt>
                <c:pt idx="774">
                  <c:v>77.821626824011901</c:v>
                </c:pt>
                <c:pt idx="775">
                  <c:v>80.783298870666513</c:v>
                </c:pt>
                <c:pt idx="776">
                  <c:v>81.046051591939502</c:v>
                </c:pt>
                <c:pt idx="777">
                  <c:v>81.108400703655576</c:v>
                </c:pt>
                <c:pt idx="778">
                  <c:v>81.225305288123224</c:v>
                </c:pt>
                <c:pt idx="779">
                  <c:v>84.357872204438564</c:v>
                </c:pt>
                <c:pt idx="780">
                  <c:v>84.425265508875952</c:v>
                </c:pt>
                <c:pt idx="781">
                  <c:v>87.999277904620016</c:v>
                </c:pt>
                <c:pt idx="782">
                  <c:v>88.016276026680003</c:v>
                </c:pt>
                <c:pt idx="783">
                  <c:v>86.893890027058191</c:v>
                </c:pt>
                <c:pt idx="784">
                  <c:v>86.819846207364833</c:v>
                </c:pt>
                <c:pt idx="785">
                  <c:v>83.183539943801406</c:v>
                </c:pt>
                <c:pt idx="786">
                  <c:v>84.145378680566509</c:v>
                </c:pt>
                <c:pt idx="787">
                  <c:v>79.37998575766521</c:v>
                </c:pt>
                <c:pt idx="788">
                  <c:v>79.171473193979594</c:v>
                </c:pt>
                <c:pt idx="789">
                  <c:v>79.054458121718554</c:v>
                </c:pt>
                <c:pt idx="790">
                  <c:v>84.373620964527149</c:v>
                </c:pt>
                <c:pt idx="791">
                  <c:v>82.75482010845289</c:v>
                </c:pt>
                <c:pt idx="792">
                  <c:v>82.374922279285144</c:v>
                </c:pt>
                <c:pt idx="793">
                  <c:v>81.332860905457878</c:v>
                </c:pt>
                <c:pt idx="794">
                  <c:v>81.635648453712662</c:v>
                </c:pt>
                <c:pt idx="795">
                  <c:v>84.27696114343297</c:v>
                </c:pt>
                <c:pt idx="796">
                  <c:v>88.32687251220915</c:v>
                </c:pt>
                <c:pt idx="797">
                  <c:v>86.299291467868883</c:v>
                </c:pt>
                <c:pt idx="798">
                  <c:v>86.791625075214725</c:v>
                </c:pt>
                <c:pt idx="799">
                  <c:v>88.946999701014292</c:v>
                </c:pt>
                <c:pt idx="800">
                  <c:v>85.533924675028189</c:v>
                </c:pt>
                <c:pt idx="801">
                  <c:v>85.914934181378683</c:v>
                </c:pt>
                <c:pt idx="802">
                  <c:v>91.137207728445276</c:v>
                </c:pt>
                <c:pt idx="803">
                  <c:v>90.96315545761189</c:v>
                </c:pt>
                <c:pt idx="804">
                  <c:v>94.936517483503081</c:v>
                </c:pt>
                <c:pt idx="805">
                  <c:v>94.718853130900371</c:v>
                </c:pt>
                <c:pt idx="806">
                  <c:v>92.225389256951843</c:v>
                </c:pt>
                <c:pt idx="807">
                  <c:v>94.516417395851221</c:v>
                </c:pt>
                <c:pt idx="808">
                  <c:v>95.834885232496134</c:v>
                </c:pt>
                <c:pt idx="809">
                  <c:v>98.223920293662957</c:v>
                </c:pt>
                <c:pt idx="810">
                  <c:v>102.27279222727518</c:v>
                </c:pt>
                <c:pt idx="811">
                  <c:v>99.330294062304247</c:v>
                </c:pt>
                <c:pt idx="812">
                  <c:v>93.62874146563388</c:v>
                </c:pt>
                <c:pt idx="813">
                  <c:v>90.810469826207949</c:v>
                </c:pt>
                <c:pt idx="814">
                  <c:v>90.260048536346474</c:v>
                </c:pt>
                <c:pt idx="815">
                  <c:v>85.183572981625105</c:v>
                </c:pt>
                <c:pt idx="816">
                  <c:v>88.070941987224955</c:v>
                </c:pt>
                <c:pt idx="817">
                  <c:v>83.447741754979987</c:v>
                </c:pt>
                <c:pt idx="818">
                  <c:v>84.75943329026569</c:v>
                </c:pt>
                <c:pt idx="819">
                  <c:v>81.879185647902901</c:v>
                </c:pt>
                <c:pt idx="820">
                  <c:v>83.98595329376576</c:v>
                </c:pt>
                <c:pt idx="821">
                  <c:v>78.457314093750753</c:v>
                </c:pt>
                <c:pt idx="822">
                  <c:v>73.785278256827411</c:v>
                </c:pt>
                <c:pt idx="823">
                  <c:v>79.801032640715817</c:v>
                </c:pt>
                <c:pt idx="824">
                  <c:v>78.301849269390019</c:v>
                </c:pt>
                <c:pt idx="825">
                  <c:v>80.573206331535445</c:v>
                </c:pt>
                <c:pt idx="826">
                  <c:v>77.306235264091683</c:v>
                </c:pt>
                <c:pt idx="827">
                  <c:v>75.236871135915734</c:v>
                </c:pt>
                <c:pt idx="828">
                  <c:v>69.388416518872347</c:v>
                </c:pt>
                <c:pt idx="829">
                  <c:v>71.428160569452643</c:v>
                </c:pt>
                <c:pt idx="830">
                  <c:v>75.642756543994935</c:v>
                </c:pt>
                <c:pt idx="831">
                  <c:v>80.699964727361277</c:v>
                </c:pt>
                <c:pt idx="832">
                  <c:v>77.454118926013678</c:v>
                </c:pt>
                <c:pt idx="833">
                  <c:v>75.0213544960353</c:v>
                </c:pt>
                <c:pt idx="834">
                  <c:v>78.083555136364978</c:v>
                </c:pt>
                <c:pt idx="835">
                  <c:v>76.674891014539156</c:v>
                </c:pt>
                <c:pt idx="836">
                  <c:v>75.441022831386846</c:v>
                </c:pt>
                <c:pt idx="837">
                  <c:v>81.508364815915172</c:v>
                </c:pt>
                <c:pt idx="838">
                  <c:v>79.127601040942736</c:v>
                </c:pt>
                <c:pt idx="839">
                  <c:v>78.372078710493099</c:v>
                </c:pt>
                <c:pt idx="840">
                  <c:v>77.661411024535383</c:v>
                </c:pt>
                <c:pt idx="841">
                  <c:v>75.480101514002783</c:v>
                </c:pt>
                <c:pt idx="842">
                  <c:v>74.490105388045308</c:v>
                </c:pt>
                <c:pt idx="843">
                  <c:v>75.274653711724611</c:v>
                </c:pt>
                <c:pt idx="844">
                  <c:v>74.358488928934719</c:v>
                </c:pt>
                <c:pt idx="845">
                  <c:v>74.478318890208882</c:v>
                </c:pt>
                <c:pt idx="846">
                  <c:v>78.282694085640586</c:v>
                </c:pt>
                <c:pt idx="847">
                  <c:v>75.507917240941779</c:v>
                </c:pt>
                <c:pt idx="848">
                  <c:v>74.168409128810978</c:v>
                </c:pt>
                <c:pt idx="849">
                  <c:v>68.067585943261065</c:v>
                </c:pt>
                <c:pt idx="850">
                  <c:v>66.217612326983044</c:v>
                </c:pt>
                <c:pt idx="851">
                  <c:v>66.347743150225583</c:v>
                </c:pt>
                <c:pt idx="852">
                  <c:v>62.301138766096166</c:v>
                </c:pt>
                <c:pt idx="853">
                  <c:v>63.620811769595157</c:v>
                </c:pt>
                <c:pt idx="854">
                  <c:v>64.852595133076804</c:v>
                </c:pt>
                <c:pt idx="855">
                  <c:v>66.807442912934533</c:v>
                </c:pt>
                <c:pt idx="856">
                  <c:v>65.73013168348534</c:v>
                </c:pt>
                <c:pt idx="857">
                  <c:v>68.785365643488703</c:v>
                </c:pt>
                <c:pt idx="858">
                  <c:v>68.725086053133438</c:v>
                </c:pt>
                <c:pt idx="859">
                  <c:v>68.89440434697309</c:v>
                </c:pt>
                <c:pt idx="860">
                  <c:v>69.632148341560182</c:v>
                </c:pt>
                <c:pt idx="861">
                  <c:v>66.355531689753462</c:v>
                </c:pt>
                <c:pt idx="862">
                  <c:v>65.591605487757363</c:v>
                </c:pt>
                <c:pt idx="863">
                  <c:v>65.081534340041912</c:v>
                </c:pt>
                <c:pt idx="864">
                  <c:v>61.973317233577518</c:v>
                </c:pt>
                <c:pt idx="865">
                  <c:v>61.817053497479932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F37-82A4-D79A471F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24456"/>
        <c:axId val="1279925112"/>
      </c:lineChart>
      <c:dateAx>
        <c:axId val="127992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25112"/>
        <c:crosses val="autoZero"/>
        <c:auto val="1"/>
        <c:lblOffset val="100"/>
        <c:baseTimeUnit val="days"/>
      </c:dateAx>
      <c:valAx>
        <c:axId val="127992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2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1%'!$A$747:$A$800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1%'!$M$747:$M$800</c:f>
              <c:numCache>
                <c:formatCode>General</c:formatCode>
                <c:ptCount val="54"/>
                <c:pt idx="0">
                  <c:v>62.944525000000006</c:v>
                </c:pt>
                <c:pt idx="1">
                  <c:v>65.380625000000009</c:v>
                </c:pt>
                <c:pt idx="2">
                  <c:v>68.031675000000007</c:v>
                </c:pt>
                <c:pt idx="3">
                  <c:v>68.282450000000011</c:v>
                </c:pt>
                <c:pt idx="4">
                  <c:v>66.992750000000001</c:v>
                </c:pt>
                <c:pt idx="5">
                  <c:v>66.706150000000008</c:v>
                </c:pt>
                <c:pt idx="6">
                  <c:v>65.022375000000011</c:v>
                </c:pt>
                <c:pt idx="7">
                  <c:v>65.165675000000007</c:v>
                </c:pt>
                <c:pt idx="8">
                  <c:v>65.703050000000005</c:v>
                </c:pt>
                <c:pt idx="9">
                  <c:v>65.273150000000001</c:v>
                </c:pt>
                <c:pt idx="10">
                  <c:v>64.592475000000007</c:v>
                </c:pt>
                <c:pt idx="11">
                  <c:v>65.058199999999999</c:v>
                </c:pt>
                <c:pt idx="12">
                  <c:v>64.05510000000001</c:v>
                </c:pt>
                <c:pt idx="13">
                  <c:v>65.452275</c:v>
                </c:pt>
                <c:pt idx="14">
                  <c:v>65.416450000000012</c:v>
                </c:pt>
                <c:pt idx="15">
                  <c:v>66.885275000000007</c:v>
                </c:pt>
                <c:pt idx="16">
                  <c:v>64.62830000000001</c:v>
                </c:pt>
                <c:pt idx="17">
                  <c:v>65.380625000000009</c:v>
                </c:pt>
                <c:pt idx="18">
                  <c:v>64.950725000000006</c:v>
                </c:pt>
                <c:pt idx="19">
                  <c:v>64.162575000000004</c:v>
                </c:pt>
                <c:pt idx="20">
                  <c:v>65.488100000000003</c:v>
                </c:pt>
                <c:pt idx="21">
                  <c:v>64.484999999999999</c:v>
                </c:pt>
                <c:pt idx="22">
                  <c:v>64.950725000000006</c:v>
                </c:pt>
                <c:pt idx="23">
                  <c:v>65.416450000000012</c:v>
                </c:pt>
                <c:pt idx="24">
                  <c:v>64.664124999999999</c:v>
                </c:pt>
                <c:pt idx="25">
                  <c:v>65.523925000000006</c:v>
                </c:pt>
                <c:pt idx="26">
                  <c:v>65.308975000000004</c:v>
                </c:pt>
                <c:pt idx="27">
                  <c:v>65.738875000000007</c:v>
                </c:pt>
                <c:pt idx="28">
                  <c:v>65.308975000000004</c:v>
                </c:pt>
                <c:pt idx="29">
                  <c:v>65.094025000000002</c:v>
                </c:pt>
                <c:pt idx="30">
                  <c:v>66.097125000000005</c:v>
                </c:pt>
                <c:pt idx="31">
                  <c:v>66.34790000000001</c:v>
                </c:pt>
                <c:pt idx="32">
                  <c:v>64.664124999999999</c:v>
                </c:pt>
                <c:pt idx="33">
                  <c:v>66.527025000000009</c:v>
                </c:pt>
                <c:pt idx="34">
                  <c:v>65.273150000000001</c:v>
                </c:pt>
                <c:pt idx="35">
                  <c:v>64.950725000000006</c:v>
                </c:pt>
                <c:pt idx="36">
                  <c:v>64.270050000000012</c:v>
                </c:pt>
                <c:pt idx="37">
                  <c:v>65.273150000000001</c:v>
                </c:pt>
                <c:pt idx="38">
                  <c:v>65.273150000000001</c:v>
                </c:pt>
                <c:pt idx="39">
                  <c:v>65.273150000000001</c:v>
                </c:pt>
                <c:pt idx="40">
                  <c:v>65.77470000000001</c:v>
                </c:pt>
                <c:pt idx="41">
                  <c:v>65.488100000000003</c:v>
                </c:pt>
                <c:pt idx="42">
                  <c:v>65.846350000000001</c:v>
                </c:pt>
                <c:pt idx="43">
                  <c:v>65.846350000000001</c:v>
                </c:pt>
                <c:pt idx="44">
                  <c:v>66.706150000000008</c:v>
                </c:pt>
                <c:pt idx="45">
                  <c:v>67.100225000000009</c:v>
                </c:pt>
                <c:pt idx="46">
                  <c:v>66.527025000000009</c:v>
                </c:pt>
                <c:pt idx="47">
                  <c:v>66.491200000000006</c:v>
                </c:pt>
                <c:pt idx="48">
                  <c:v>66.276250000000005</c:v>
                </c:pt>
                <c:pt idx="49">
                  <c:v>67.064400000000006</c:v>
                </c:pt>
                <c:pt idx="50">
                  <c:v>68.389925000000005</c:v>
                </c:pt>
                <c:pt idx="51">
                  <c:v>70.360300000000009</c:v>
                </c:pt>
                <c:pt idx="52">
                  <c:v>68.927300000000002</c:v>
                </c:pt>
                <c:pt idx="53">
                  <c:v>69.643799999999999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C-4432-AD8B-2728CE6182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1%'!$A$747:$A$800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1%'!$Q$747:$Q$800</c:f>
              <c:numCache>
                <c:formatCode>General</c:formatCode>
                <c:ptCount val="54"/>
                <c:pt idx="0">
                  <c:v>71.637327560837562</c:v>
                </c:pt>
                <c:pt idx="1">
                  <c:v>74.840530173373253</c:v>
                </c:pt>
                <c:pt idx="2">
                  <c:v>75.058947542783201</c:v>
                </c:pt>
                <c:pt idx="3">
                  <c:v>74.043377742186436</c:v>
                </c:pt>
                <c:pt idx="4">
                  <c:v>76.404518885052809</c:v>
                </c:pt>
                <c:pt idx="5">
                  <c:v>76.700252212652686</c:v>
                </c:pt>
                <c:pt idx="6">
                  <c:v>79.509480851142683</c:v>
                </c:pt>
                <c:pt idx="7">
                  <c:v>78.63869255519198</c:v>
                </c:pt>
                <c:pt idx="8">
                  <c:v>78.740638792246841</c:v>
                </c:pt>
                <c:pt idx="9">
                  <c:v>82.961969422749291</c:v>
                </c:pt>
                <c:pt idx="10">
                  <c:v>81.96579447942301</c:v>
                </c:pt>
                <c:pt idx="11">
                  <c:v>84.848811965775496</c:v>
                </c:pt>
                <c:pt idx="12">
                  <c:v>82.86957783010439</c:v>
                </c:pt>
                <c:pt idx="13">
                  <c:v>83.663723293498762</c:v>
                </c:pt>
                <c:pt idx="14">
                  <c:v>86.526628601829856</c:v>
                </c:pt>
                <c:pt idx="15">
                  <c:v>82.964995088476002</c:v>
                </c:pt>
                <c:pt idx="16">
                  <c:v>85.629739689456017</c:v>
                </c:pt>
                <c:pt idx="17">
                  <c:v>83.084678865900429</c:v>
                </c:pt>
                <c:pt idx="18">
                  <c:v>83.515003323971399</c:v>
                </c:pt>
                <c:pt idx="19">
                  <c:v>83.009744344611136</c:v>
                </c:pt>
                <c:pt idx="20">
                  <c:v>85.04026181453726</c:v>
                </c:pt>
                <c:pt idx="21">
                  <c:v>86.457225269458874</c:v>
                </c:pt>
                <c:pt idx="22">
                  <c:v>86.547816760977625</c:v>
                </c:pt>
                <c:pt idx="23">
                  <c:v>84.42028080958184</c:v>
                </c:pt>
                <c:pt idx="24">
                  <c:v>83.763056919192977</c:v>
                </c:pt>
                <c:pt idx="25">
                  <c:v>83.440993500522168</c:v>
                </c:pt>
                <c:pt idx="26">
                  <c:v>80.747120917580105</c:v>
                </c:pt>
                <c:pt idx="27">
                  <c:v>81.757334609915773</c:v>
                </c:pt>
                <c:pt idx="28">
                  <c:v>79.723531402995462</c:v>
                </c:pt>
                <c:pt idx="29">
                  <c:v>75.711913403596043</c:v>
                </c:pt>
                <c:pt idx="30">
                  <c:v>73.433780889997493</c:v>
                </c:pt>
                <c:pt idx="31">
                  <c:v>71.062729841970139</c:v>
                </c:pt>
                <c:pt idx="32">
                  <c:v>74.754803544388025</c:v>
                </c:pt>
                <c:pt idx="33">
                  <c:v>72.152438651743807</c:v>
                </c:pt>
                <c:pt idx="34">
                  <c:v>76.696380040447409</c:v>
                </c:pt>
                <c:pt idx="35">
                  <c:v>77.821626824011901</c:v>
                </c:pt>
                <c:pt idx="36">
                  <c:v>80.783298870666513</c:v>
                </c:pt>
                <c:pt idx="37">
                  <c:v>81.046051591939502</c:v>
                </c:pt>
                <c:pt idx="38">
                  <c:v>81.108400703655576</c:v>
                </c:pt>
                <c:pt idx="39">
                  <c:v>81.225305288123224</c:v>
                </c:pt>
                <c:pt idx="40">
                  <c:v>84.357872204438564</c:v>
                </c:pt>
                <c:pt idx="41">
                  <c:v>84.425265508875952</c:v>
                </c:pt>
                <c:pt idx="42">
                  <c:v>87.999277904620016</c:v>
                </c:pt>
                <c:pt idx="43">
                  <c:v>88.016276026680003</c:v>
                </c:pt>
                <c:pt idx="44">
                  <c:v>86.893890027058191</c:v>
                </c:pt>
                <c:pt idx="45">
                  <c:v>86.819846207364833</c:v>
                </c:pt>
                <c:pt idx="46">
                  <c:v>83.183539943801406</c:v>
                </c:pt>
                <c:pt idx="47">
                  <c:v>84.145378680566509</c:v>
                </c:pt>
                <c:pt idx="48">
                  <c:v>79.37998575766521</c:v>
                </c:pt>
                <c:pt idx="49">
                  <c:v>79.171473193979594</c:v>
                </c:pt>
                <c:pt idx="50">
                  <c:v>79.054458121718554</c:v>
                </c:pt>
                <c:pt idx="51">
                  <c:v>84.373620964527149</c:v>
                </c:pt>
                <c:pt idx="52">
                  <c:v>82.75482010845289</c:v>
                </c:pt>
                <c:pt idx="53">
                  <c:v>82.374922279285144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C-4432-AD8B-2728CE61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585616"/>
        <c:axId val="1247577088"/>
      </c:lineChart>
      <c:dateAx>
        <c:axId val="124758561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77088"/>
        <c:crosses val="autoZero"/>
        <c:auto val="1"/>
        <c:lblOffset val="100"/>
        <c:baseTimeUnit val="days"/>
      </c:dateAx>
      <c:valAx>
        <c:axId val="12475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1% NWE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1221289646488E-2"/>
          <c:y val="9.6921119592875346E-2"/>
          <c:w val="0.89299145299145299"/>
          <c:h val="0.6688130872953858"/>
        </c:manualLayout>
      </c:layout>
      <c:lineChart>
        <c:grouping val="standard"/>
        <c:varyColors val="0"/>
        <c:ser>
          <c:idx val="0"/>
          <c:order val="0"/>
          <c:tx>
            <c:strRef>
              <c:f>'TTF vs 1%'!$L$5</c:f>
              <c:strCache>
                <c:ptCount val="1"/>
                <c:pt idx="0">
                  <c:v>1% NWE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1%'!$A$747:$A$876</c:f>
              <c:numCache>
                <c:formatCode>dd\.mm\.yyyy</c:formatCode>
                <c:ptCount val="130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  <c:pt idx="54">
                  <c:v>45673</c:v>
                </c:pt>
                <c:pt idx="55">
                  <c:v>45674</c:v>
                </c:pt>
                <c:pt idx="56">
                  <c:v>45677</c:v>
                </c:pt>
                <c:pt idx="57">
                  <c:v>45678</c:v>
                </c:pt>
                <c:pt idx="58">
                  <c:v>45679</c:v>
                </c:pt>
                <c:pt idx="59">
                  <c:v>45680</c:v>
                </c:pt>
                <c:pt idx="60">
                  <c:v>45681</c:v>
                </c:pt>
                <c:pt idx="61">
                  <c:v>45684</c:v>
                </c:pt>
                <c:pt idx="62">
                  <c:v>45685</c:v>
                </c:pt>
                <c:pt idx="63">
                  <c:v>45686</c:v>
                </c:pt>
                <c:pt idx="64">
                  <c:v>45687</c:v>
                </c:pt>
                <c:pt idx="65">
                  <c:v>45688</c:v>
                </c:pt>
                <c:pt idx="66">
                  <c:v>45691</c:v>
                </c:pt>
                <c:pt idx="67">
                  <c:v>45692</c:v>
                </c:pt>
                <c:pt idx="68">
                  <c:v>45693</c:v>
                </c:pt>
                <c:pt idx="69">
                  <c:v>45694</c:v>
                </c:pt>
                <c:pt idx="70">
                  <c:v>45695</c:v>
                </c:pt>
                <c:pt idx="71">
                  <c:v>45698</c:v>
                </c:pt>
                <c:pt idx="72">
                  <c:v>45699</c:v>
                </c:pt>
                <c:pt idx="73">
                  <c:v>45700</c:v>
                </c:pt>
                <c:pt idx="74">
                  <c:v>45701</c:v>
                </c:pt>
                <c:pt idx="75">
                  <c:v>45702</c:v>
                </c:pt>
                <c:pt idx="76">
                  <c:v>45705</c:v>
                </c:pt>
                <c:pt idx="77">
                  <c:v>45706</c:v>
                </c:pt>
                <c:pt idx="78">
                  <c:v>45707</c:v>
                </c:pt>
                <c:pt idx="79">
                  <c:v>45708</c:v>
                </c:pt>
                <c:pt idx="80">
                  <c:v>45709</c:v>
                </c:pt>
                <c:pt idx="81">
                  <c:v>45712</c:v>
                </c:pt>
                <c:pt idx="82">
                  <c:v>45713</c:v>
                </c:pt>
                <c:pt idx="83">
                  <c:v>45714</c:v>
                </c:pt>
                <c:pt idx="84">
                  <c:v>45715</c:v>
                </c:pt>
                <c:pt idx="85">
                  <c:v>45716</c:v>
                </c:pt>
                <c:pt idx="86">
                  <c:v>45719</c:v>
                </c:pt>
                <c:pt idx="87">
                  <c:v>45720</c:v>
                </c:pt>
                <c:pt idx="88">
                  <c:v>45721</c:v>
                </c:pt>
                <c:pt idx="89">
                  <c:v>45722</c:v>
                </c:pt>
                <c:pt idx="90">
                  <c:v>45723</c:v>
                </c:pt>
                <c:pt idx="91">
                  <c:v>45726</c:v>
                </c:pt>
                <c:pt idx="92">
                  <c:v>45727</c:v>
                </c:pt>
                <c:pt idx="93">
                  <c:v>45728</c:v>
                </c:pt>
                <c:pt idx="94">
                  <c:v>45729</c:v>
                </c:pt>
                <c:pt idx="95">
                  <c:v>45730</c:v>
                </c:pt>
                <c:pt idx="96">
                  <c:v>45733</c:v>
                </c:pt>
                <c:pt idx="97">
                  <c:v>45734</c:v>
                </c:pt>
                <c:pt idx="98">
                  <c:v>45735</c:v>
                </c:pt>
                <c:pt idx="99">
                  <c:v>45736</c:v>
                </c:pt>
                <c:pt idx="100">
                  <c:v>45737</c:v>
                </c:pt>
                <c:pt idx="101">
                  <c:v>45740</c:v>
                </c:pt>
                <c:pt idx="102">
                  <c:v>45741</c:v>
                </c:pt>
                <c:pt idx="103">
                  <c:v>45742</c:v>
                </c:pt>
                <c:pt idx="104">
                  <c:v>45743</c:v>
                </c:pt>
                <c:pt idx="105">
                  <c:v>45744</c:v>
                </c:pt>
                <c:pt idx="106">
                  <c:v>45747</c:v>
                </c:pt>
                <c:pt idx="107">
                  <c:v>45748</c:v>
                </c:pt>
                <c:pt idx="108">
                  <c:v>45749</c:v>
                </c:pt>
                <c:pt idx="109">
                  <c:v>45750</c:v>
                </c:pt>
                <c:pt idx="110">
                  <c:v>45751</c:v>
                </c:pt>
                <c:pt idx="111">
                  <c:v>45754</c:v>
                </c:pt>
                <c:pt idx="112">
                  <c:v>45755</c:v>
                </c:pt>
                <c:pt idx="113">
                  <c:v>45756</c:v>
                </c:pt>
                <c:pt idx="114">
                  <c:v>45757</c:v>
                </c:pt>
                <c:pt idx="115">
                  <c:v>45758</c:v>
                </c:pt>
                <c:pt idx="116">
                  <c:v>45761</c:v>
                </c:pt>
                <c:pt idx="117">
                  <c:v>45762</c:v>
                </c:pt>
                <c:pt idx="118">
                  <c:v>45763</c:v>
                </c:pt>
                <c:pt idx="119">
                  <c:v>45764</c:v>
                </c:pt>
                <c:pt idx="120">
                  <c:v>45765</c:v>
                </c:pt>
                <c:pt idx="121">
                  <c:v>45768</c:v>
                </c:pt>
                <c:pt idx="122">
                  <c:v>45769</c:v>
                </c:pt>
                <c:pt idx="123">
                  <c:v>45770</c:v>
                </c:pt>
                <c:pt idx="124">
                  <c:v>45771</c:v>
                </c:pt>
                <c:pt idx="125">
                  <c:v>45772</c:v>
                </c:pt>
                <c:pt idx="126">
                  <c:v>45775</c:v>
                </c:pt>
                <c:pt idx="127">
                  <c:v>45776</c:v>
                </c:pt>
                <c:pt idx="128">
                  <c:v>45777</c:v>
                </c:pt>
                <c:pt idx="129">
                  <c:v>45778</c:v>
                </c:pt>
              </c:numCache>
            </c:numRef>
          </c:cat>
          <c:val>
            <c:numRef>
              <c:f>'TTF vs 1%'!$M$747:$M$876</c:f>
              <c:numCache>
                <c:formatCode>General</c:formatCode>
                <c:ptCount val="130"/>
                <c:pt idx="0">
                  <c:v>62.944525000000006</c:v>
                </c:pt>
                <c:pt idx="1">
                  <c:v>65.380625000000009</c:v>
                </c:pt>
                <c:pt idx="2">
                  <c:v>68.031675000000007</c:v>
                </c:pt>
                <c:pt idx="3">
                  <c:v>68.282450000000011</c:v>
                </c:pt>
                <c:pt idx="4">
                  <c:v>66.992750000000001</c:v>
                </c:pt>
                <c:pt idx="5">
                  <c:v>66.706150000000008</c:v>
                </c:pt>
                <c:pt idx="6">
                  <c:v>65.022375000000011</c:v>
                </c:pt>
                <c:pt idx="7">
                  <c:v>65.165675000000007</c:v>
                </c:pt>
                <c:pt idx="8">
                  <c:v>65.703050000000005</c:v>
                </c:pt>
                <c:pt idx="9">
                  <c:v>65.273150000000001</c:v>
                </c:pt>
                <c:pt idx="10">
                  <c:v>64.592475000000007</c:v>
                </c:pt>
                <c:pt idx="11">
                  <c:v>65.058199999999999</c:v>
                </c:pt>
                <c:pt idx="12">
                  <c:v>64.05510000000001</c:v>
                </c:pt>
                <c:pt idx="13">
                  <c:v>65.452275</c:v>
                </c:pt>
                <c:pt idx="14">
                  <c:v>65.416450000000012</c:v>
                </c:pt>
                <c:pt idx="15">
                  <c:v>66.885275000000007</c:v>
                </c:pt>
                <c:pt idx="16">
                  <c:v>64.62830000000001</c:v>
                </c:pt>
                <c:pt idx="17">
                  <c:v>65.380625000000009</c:v>
                </c:pt>
                <c:pt idx="18">
                  <c:v>64.950725000000006</c:v>
                </c:pt>
                <c:pt idx="19">
                  <c:v>64.162575000000004</c:v>
                </c:pt>
                <c:pt idx="20">
                  <c:v>65.488100000000003</c:v>
                </c:pt>
                <c:pt idx="21">
                  <c:v>64.484999999999999</c:v>
                </c:pt>
                <c:pt idx="22">
                  <c:v>64.950725000000006</c:v>
                </c:pt>
                <c:pt idx="23">
                  <c:v>65.416450000000012</c:v>
                </c:pt>
                <c:pt idx="24">
                  <c:v>64.664124999999999</c:v>
                </c:pt>
                <c:pt idx="25">
                  <c:v>65.523925000000006</c:v>
                </c:pt>
                <c:pt idx="26">
                  <c:v>65.308975000000004</c:v>
                </c:pt>
                <c:pt idx="27">
                  <c:v>65.738875000000007</c:v>
                </c:pt>
                <c:pt idx="28">
                  <c:v>65.308975000000004</c:v>
                </c:pt>
                <c:pt idx="29">
                  <c:v>65.094025000000002</c:v>
                </c:pt>
                <c:pt idx="30">
                  <c:v>66.097125000000005</c:v>
                </c:pt>
                <c:pt idx="31">
                  <c:v>66.34790000000001</c:v>
                </c:pt>
                <c:pt idx="32">
                  <c:v>64.664124999999999</c:v>
                </c:pt>
                <c:pt idx="33">
                  <c:v>66.527025000000009</c:v>
                </c:pt>
                <c:pt idx="34">
                  <c:v>65.273150000000001</c:v>
                </c:pt>
                <c:pt idx="35">
                  <c:v>64.950725000000006</c:v>
                </c:pt>
                <c:pt idx="36">
                  <c:v>64.270050000000012</c:v>
                </c:pt>
                <c:pt idx="37">
                  <c:v>65.273150000000001</c:v>
                </c:pt>
                <c:pt idx="38">
                  <c:v>65.273150000000001</c:v>
                </c:pt>
                <c:pt idx="39">
                  <c:v>65.273150000000001</c:v>
                </c:pt>
                <c:pt idx="40">
                  <c:v>65.77470000000001</c:v>
                </c:pt>
                <c:pt idx="41">
                  <c:v>65.488100000000003</c:v>
                </c:pt>
                <c:pt idx="42">
                  <c:v>65.846350000000001</c:v>
                </c:pt>
                <c:pt idx="43">
                  <c:v>65.846350000000001</c:v>
                </c:pt>
                <c:pt idx="44">
                  <c:v>66.706150000000008</c:v>
                </c:pt>
                <c:pt idx="45">
                  <c:v>67.100225000000009</c:v>
                </c:pt>
                <c:pt idx="46">
                  <c:v>66.527025000000009</c:v>
                </c:pt>
                <c:pt idx="47">
                  <c:v>66.491200000000006</c:v>
                </c:pt>
                <c:pt idx="48">
                  <c:v>66.276250000000005</c:v>
                </c:pt>
                <c:pt idx="49">
                  <c:v>67.064400000000006</c:v>
                </c:pt>
                <c:pt idx="50">
                  <c:v>68.389925000000005</c:v>
                </c:pt>
                <c:pt idx="51">
                  <c:v>70.360300000000009</c:v>
                </c:pt>
                <c:pt idx="52">
                  <c:v>68.927300000000002</c:v>
                </c:pt>
                <c:pt idx="53">
                  <c:v>69.643799999999999</c:v>
                </c:pt>
                <c:pt idx="54">
                  <c:v>69.106425000000002</c:v>
                </c:pt>
                <c:pt idx="55">
                  <c:v>69.321375000000003</c:v>
                </c:pt>
                <c:pt idx="56">
                  <c:v>68.282450000000011</c:v>
                </c:pt>
                <c:pt idx="57">
                  <c:v>68.963125000000005</c:v>
                </c:pt>
                <c:pt idx="58">
                  <c:v>67.637600000000006</c:v>
                </c:pt>
                <c:pt idx="59">
                  <c:v>66.598675</c:v>
                </c:pt>
                <c:pt idx="60">
                  <c:v>66.34790000000001</c:v>
                </c:pt>
                <c:pt idx="61">
                  <c:v>65.20150000000001</c:v>
                </c:pt>
                <c:pt idx="62">
                  <c:v>64.771600000000007</c:v>
                </c:pt>
                <c:pt idx="63">
                  <c:v>65.416450000000012</c:v>
                </c:pt>
                <c:pt idx="64">
                  <c:v>65.344800000000006</c:v>
                </c:pt>
                <c:pt idx="65">
                  <c:v>65.488100000000003</c:v>
                </c:pt>
                <c:pt idx="66">
                  <c:v>66.061300000000003</c:v>
                </c:pt>
                <c:pt idx="67">
                  <c:v>66.885275000000007</c:v>
                </c:pt>
                <c:pt idx="68">
                  <c:v>66.240425000000002</c:v>
                </c:pt>
                <c:pt idx="69">
                  <c:v>67.386825000000002</c:v>
                </c:pt>
                <c:pt idx="70">
                  <c:v>67.709250000000011</c:v>
                </c:pt>
                <c:pt idx="71">
                  <c:v>68.425750000000008</c:v>
                </c:pt>
                <c:pt idx="72">
                  <c:v>69.428850000000011</c:v>
                </c:pt>
                <c:pt idx="73">
                  <c:v>67.888375000000011</c:v>
                </c:pt>
                <c:pt idx="74">
                  <c:v>67.279350000000008</c:v>
                </c:pt>
                <c:pt idx="75">
                  <c:v>66.634500000000003</c:v>
                </c:pt>
                <c:pt idx="76">
                  <c:v>66.741975000000011</c:v>
                </c:pt>
                <c:pt idx="77">
                  <c:v>67.171875</c:v>
                </c:pt>
                <c:pt idx="78">
                  <c:v>66.383724999999998</c:v>
                </c:pt>
                <c:pt idx="79">
                  <c:v>67.207700000000003</c:v>
                </c:pt>
                <c:pt idx="80">
                  <c:v>65.738875000000007</c:v>
                </c:pt>
                <c:pt idx="81">
                  <c:v>66.383724999999998</c:v>
                </c:pt>
                <c:pt idx="82">
                  <c:v>64.699950000000001</c:v>
                </c:pt>
                <c:pt idx="83">
                  <c:v>64.807425000000009</c:v>
                </c:pt>
                <c:pt idx="84">
                  <c:v>65.058199999999999</c:v>
                </c:pt>
                <c:pt idx="85">
                  <c:v>64.62830000000001</c:v>
                </c:pt>
                <c:pt idx="86">
                  <c:v>63.481900000000003</c:v>
                </c:pt>
                <c:pt idx="87">
                  <c:v>61.368225000000002</c:v>
                </c:pt>
                <c:pt idx="88">
                  <c:v>59.505325000000006</c:v>
                </c:pt>
                <c:pt idx="89">
                  <c:v>59.899400000000007</c:v>
                </c:pt>
                <c:pt idx="90">
                  <c:v>61.439875000000008</c:v>
                </c:pt>
                <c:pt idx="91">
                  <c:v>60.114350000000002</c:v>
                </c:pt>
                <c:pt idx="92">
                  <c:v>60.830850000000005</c:v>
                </c:pt>
                <c:pt idx="93">
                  <c:v>61.798125000000006</c:v>
                </c:pt>
                <c:pt idx="94">
                  <c:v>61.117450000000005</c:v>
                </c:pt>
                <c:pt idx="95">
                  <c:v>61.368225000000002</c:v>
                </c:pt>
                <c:pt idx="96">
                  <c:v>61.619000000000007</c:v>
                </c:pt>
                <c:pt idx="97">
                  <c:v>61.189100000000003</c:v>
                </c:pt>
                <c:pt idx="98">
                  <c:v>61.045800000000007</c:v>
                </c:pt>
                <c:pt idx="99">
                  <c:v>61.762300000000003</c:v>
                </c:pt>
                <c:pt idx="100">
                  <c:v>61.941425000000002</c:v>
                </c:pt>
                <c:pt idx="101">
                  <c:v>62.980350000000001</c:v>
                </c:pt>
                <c:pt idx="102">
                  <c:v>62.120550000000001</c:v>
                </c:pt>
                <c:pt idx="103">
                  <c:v>63.231125000000006</c:v>
                </c:pt>
                <c:pt idx="104">
                  <c:v>63.052000000000007</c:v>
                </c:pt>
                <c:pt idx="105">
                  <c:v>62.622100000000003</c:v>
                </c:pt>
                <c:pt idx="106">
                  <c:v>64.305875</c:v>
                </c:pt>
                <c:pt idx="107">
                  <c:v>63.768500000000003</c:v>
                </c:pt>
                <c:pt idx="108">
                  <c:v>64.377525000000006</c:v>
                </c:pt>
                <c:pt idx="109">
                  <c:v>60.006875000000008</c:v>
                </c:pt>
                <c:pt idx="110">
                  <c:v>55.600400000000008</c:v>
                </c:pt>
                <c:pt idx="111">
                  <c:v>56.460200000000007</c:v>
                </c:pt>
                <c:pt idx="112">
                  <c:v>55.636225000000003</c:v>
                </c:pt>
                <c:pt idx="113">
                  <c:v>52.304500000000004</c:v>
                </c:pt>
                <c:pt idx="114">
                  <c:v>54.239050000000006</c:v>
                </c:pt>
                <c:pt idx="115">
                  <c:v>54.919725000000007</c:v>
                </c:pt>
                <c:pt idx="116">
                  <c:v>56.567675000000001</c:v>
                </c:pt>
                <c:pt idx="117">
                  <c:v>56.066125000000007</c:v>
                </c:pt>
                <c:pt idx="118">
                  <c:v>57.212525000000007</c:v>
                </c:pt>
                <c:pt idx="119">
                  <c:v>58.287275000000001</c:v>
                </c:pt>
                <c:pt idx="120">
                  <c:v>58.287275000000001</c:v>
                </c:pt>
                <c:pt idx="121">
                  <c:v>58.287275000000001</c:v>
                </c:pt>
                <c:pt idx="122">
                  <c:v>59.218725000000006</c:v>
                </c:pt>
                <c:pt idx="123">
                  <c:v>57.105050000000006</c:v>
                </c:pt>
                <c:pt idx="124">
                  <c:v>57.427475000000001</c:v>
                </c:pt>
                <c:pt idx="125">
                  <c:v>57.929025000000003</c:v>
                </c:pt>
                <c:pt idx="126">
                  <c:v>57.105050000000006</c:v>
                </c:pt>
                <c:pt idx="127">
                  <c:v>56.710975000000005</c:v>
                </c:pt>
                <c:pt idx="128">
                  <c:v>55.313800000000008</c:v>
                </c:pt>
                <c:pt idx="129">
                  <c:v>55.994475000000001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B-411C-8E3F-7239662572F2}"/>
            </c:ext>
          </c:extLst>
        </c:ser>
        <c:ser>
          <c:idx val="1"/>
          <c:order val="1"/>
          <c:tx>
            <c:strRef>
              <c:f>'TTF vs 1%'!$O$5</c:f>
              <c:strCache>
                <c:ptCount val="1"/>
                <c:pt idx="0">
                  <c:v>TTF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1%'!$A$747:$A$876</c:f>
              <c:numCache>
                <c:formatCode>dd\.mm\.yyyy</c:formatCode>
                <c:ptCount val="130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  <c:pt idx="54">
                  <c:v>45673</c:v>
                </c:pt>
                <c:pt idx="55">
                  <c:v>45674</c:v>
                </c:pt>
                <c:pt idx="56">
                  <c:v>45677</c:v>
                </c:pt>
                <c:pt idx="57">
                  <c:v>45678</c:v>
                </c:pt>
                <c:pt idx="58">
                  <c:v>45679</c:v>
                </c:pt>
                <c:pt idx="59">
                  <c:v>45680</c:v>
                </c:pt>
                <c:pt idx="60">
                  <c:v>45681</c:v>
                </c:pt>
                <c:pt idx="61">
                  <c:v>45684</c:v>
                </c:pt>
                <c:pt idx="62">
                  <c:v>45685</c:v>
                </c:pt>
                <c:pt idx="63">
                  <c:v>45686</c:v>
                </c:pt>
                <c:pt idx="64">
                  <c:v>45687</c:v>
                </c:pt>
                <c:pt idx="65">
                  <c:v>45688</c:v>
                </c:pt>
                <c:pt idx="66">
                  <c:v>45691</c:v>
                </c:pt>
                <c:pt idx="67">
                  <c:v>45692</c:v>
                </c:pt>
                <c:pt idx="68">
                  <c:v>45693</c:v>
                </c:pt>
                <c:pt idx="69">
                  <c:v>45694</c:v>
                </c:pt>
                <c:pt idx="70">
                  <c:v>45695</c:v>
                </c:pt>
                <c:pt idx="71">
                  <c:v>45698</c:v>
                </c:pt>
                <c:pt idx="72">
                  <c:v>45699</c:v>
                </c:pt>
                <c:pt idx="73">
                  <c:v>45700</c:v>
                </c:pt>
                <c:pt idx="74">
                  <c:v>45701</c:v>
                </c:pt>
                <c:pt idx="75">
                  <c:v>45702</c:v>
                </c:pt>
                <c:pt idx="76">
                  <c:v>45705</c:v>
                </c:pt>
                <c:pt idx="77">
                  <c:v>45706</c:v>
                </c:pt>
                <c:pt idx="78">
                  <c:v>45707</c:v>
                </c:pt>
                <c:pt idx="79">
                  <c:v>45708</c:v>
                </c:pt>
                <c:pt idx="80">
                  <c:v>45709</c:v>
                </c:pt>
                <c:pt idx="81">
                  <c:v>45712</c:v>
                </c:pt>
                <c:pt idx="82">
                  <c:v>45713</c:v>
                </c:pt>
                <c:pt idx="83">
                  <c:v>45714</c:v>
                </c:pt>
                <c:pt idx="84">
                  <c:v>45715</c:v>
                </c:pt>
                <c:pt idx="85">
                  <c:v>45716</c:v>
                </c:pt>
                <c:pt idx="86">
                  <c:v>45719</c:v>
                </c:pt>
                <c:pt idx="87">
                  <c:v>45720</c:v>
                </c:pt>
                <c:pt idx="88">
                  <c:v>45721</c:v>
                </c:pt>
                <c:pt idx="89">
                  <c:v>45722</c:v>
                </c:pt>
                <c:pt idx="90">
                  <c:v>45723</c:v>
                </c:pt>
                <c:pt idx="91">
                  <c:v>45726</c:v>
                </c:pt>
                <c:pt idx="92">
                  <c:v>45727</c:v>
                </c:pt>
                <c:pt idx="93">
                  <c:v>45728</c:v>
                </c:pt>
                <c:pt idx="94">
                  <c:v>45729</c:v>
                </c:pt>
                <c:pt idx="95">
                  <c:v>45730</c:v>
                </c:pt>
                <c:pt idx="96">
                  <c:v>45733</c:v>
                </c:pt>
                <c:pt idx="97">
                  <c:v>45734</c:v>
                </c:pt>
                <c:pt idx="98">
                  <c:v>45735</c:v>
                </c:pt>
                <c:pt idx="99">
                  <c:v>45736</c:v>
                </c:pt>
                <c:pt idx="100">
                  <c:v>45737</c:v>
                </c:pt>
                <c:pt idx="101">
                  <c:v>45740</c:v>
                </c:pt>
                <c:pt idx="102">
                  <c:v>45741</c:v>
                </c:pt>
                <c:pt idx="103">
                  <c:v>45742</c:v>
                </c:pt>
                <c:pt idx="104">
                  <c:v>45743</c:v>
                </c:pt>
                <c:pt idx="105">
                  <c:v>45744</c:v>
                </c:pt>
                <c:pt idx="106">
                  <c:v>45747</c:v>
                </c:pt>
                <c:pt idx="107">
                  <c:v>45748</c:v>
                </c:pt>
                <c:pt idx="108">
                  <c:v>45749</c:v>
                </c:pt>
                <c:pt idx="109">
                  <c:v>45750</c:v>
                </c:pt>
                <c:pt idx="110">
                  <c:v>45751</c:v>
                </c:pt>
                <c:pt idx="111">
                  <c:v>45754</c:v>
                </c:pt>
                <c:pt idx="112">
                  <c:v>45755</c:v>
                </c:pt>
                <c:pt idx="113">
                  <c:v>45756</c:v>
                </c:pt>
                <c:pt idx="114">
                  <c:v>45757</c:v>
                </c:pt>
                <c:pt idx="115">
                  <c:v>45758</c:v>
                </c:pt>
                <c:pt idx="116">
                  <c:v>45761</c:v>
                </c:pt>
                <c:pt idx="117">
                  <c:v>45762</c:v>
                </c:pt>
                <c:pt idx="118">
                  <c:v>45763</c:v>
                </c:pt>
                <c:pt idx="119">
                  <c:v>45764</c:v>
                </c:pt>
                <c:pt idx="120">
                  <c:v>45765</c:v>
                </c:pt>
                <c:pt idx="121">
                  <c:v>45768</c:v>
                </c:pt>
                <c:pt idx="122">
                  <c:v>45769</c:v>
                </c:pt>
                <c:pt idx="123">
                  <c:v>45770</c:v>
                </c:pt>
                <c:pt idx="124">
                  <c:v>45771</c:v>
                </c:pt>
                <c:pt idx="125">
                  <c:v>45772</c:v>
                </c:pt>
                <c:pt idx="126">
                  <c:v>45775</c:v>
                </c:pt>
                <c:pt idx="127">
                  <c:v>45776</c:v>
                </c:pt>
                <c:pt idx="128">
                  <c:v>45777</c:v>
                </c:pt>
                <c:pt idx="129">
                  <c:v>45778</c:v>
                </c:pt>
              </c:numCache>
            </c:numRef>
          </c:cat>
          <c:val>
            <c:numRef>
              <c:f>'TTF vs 1%'!$Q$747:$Q$876</c:f>
              <c:numCache>
                <c:formatCode>General</c:formatCode>
                <c:ptCount val="130"/>
                <c:pt idx="0">
                  <c:v>71.637327560837562</c:v>
                </c:pt>
                <c:pt idx="1">
                  <c:v>74.840530173373253</c:v>
                </c:pt>
                <c:pt idx="2">
                  <c:v>75.058947542783201</c:v>
                </c:pt>
                <c:pt idx="3">
                  <c:v>74.043377742186436</c:v>
                </c:pt>
                <c:pt idx="4">
                  <c:v>76.404518885052809</c:v>
                </c:pt>
                <c:pt idx="5">
                  <c:v>76.700252212652686</c:v>
                </c:pt>
                <c:pt idx="6">
                  <c:v>79.509480851142683</c:v>
                </c:pt>
                <c:pt idx="7">
                  <c:v>78.63869255519198</c:v>
                </c:pt>
                <c:pt idx="8">
                  <c:v>78.740638792246841</c:v>
                </c:pt>
                <c:pt idx="9">
                  <c:v>82.961969422749291</c:v>
                </c:pt>
                <c:pt idx="10">
                  <c:v>81.96579447942301</c:v>
                </c:pt>
                <c:pt idx="11">
                  <c:v>84.848811965775496</c:v>
                </c:pt>
                <c:pt idx="12">
                  <c:v>82.86957783010439</c:v>
                </c:pt>
                <c:pt idx="13">
                  <c:v>83.663723293498762</c:v>
                </c:pt>
                <c:pt idx="14">
                  <c:v>86.526628601829856</c:v>
                </c:pt>
                <c:pt idx="15">
                  <c:v>82.964995088476002</c:v>
                </c:pt>
                <c:pt idx="16">
                  <c:v>85.629739689456017</c:v>
                </c:pt>
                <c:pt idx="17">
                  <c:v>83.084678865900429</c:v>
                </c:pt>
                <c:pt idx="18">
                  <c:v>83.515003323971399</c:v>
                </c:pt>
                <c:pt idx="19">
                  <c:v>83.009744344611136</c:v>
                </c:pt>
                <c:pt idx="20">
                  <c:v>85.04026181453726</c:v>
                </c:pt>
                <c:pt idx="21">
                  <c:v>86.457225269458874</c:v>
                </c:pt>
                <c:pt idx="22">
                  <c:v>86.547816760977625</c:v>
                </c:pt>
                <c:pt idx="23">
                  <c:v>84.42028080958184</c:v>
                </c:pt>
                <c:pt idx="24">
                  <c:v>83.763056919192977</c:v>
                </c:pt>
                <c:pt idx="25">
                  <c:v>83.440993500522168</c:v>
                </c:pt>
                <c:pt idx="26">
                  <c:v>80.747120917580105</c:v>
                </c:pt>
                <c:pt idx="27">
                  <c:v>81.757334609915773</c:v>
                </c:pt>
                <c:pt idx="28">
                  <c:v>79.723531402995462</c:v>
                </c:pt>
                <c:pt idx="29">
                  <c:v>75.711913403596043</c:v>
                </c:pt>
                <c:pt idx="30">
                  <c:v>73.433780889997493</c:v>
                </c:pt>
                <c:pt idx="31">
                  <c:v>71.062729841970139</c:v>
                </c:pt>
                <c:pt idx="32">
                  <c:v>74.754803544388025</c:v>
                </c:pt>
                <c:pt idx="33">
                  <c:v>72.152438651743807</c:v>
                </c:pt>
                <c:pt idx="34">
                  <c:v>76.696380040447409</c:v>
                </c:pt>
                <c:pt idx="35">
                  <c:v>77.821626824011901</c:v>
                </c:pt>
                <c:pt idx="36">
                  <c:v>80.783298870666513</c:v>
                </c:pt>
                <c:pt idx="37">
                  <c:v>81.046051591939502</c:v>
                </c:pt>
                <c:pt idx="38">
                  <c:v>81.108400703655576</c:v>
                </c:pt>
                <c:pt idx="39">
                  <c:v>81.225305288123224</c:v>
                </c:pt>
                <c:pt idx="40">
                  <c:v>84.357872204438564</c:v>
                </c:pt>
                <c:pt idx="41">
                  <c:v>84.425265508875952</c:v>
                </c:pt>
                <c:pt idx="42">
                  <c:v>87.999277904620016</c:v>
                </c:pt>
                <c:pt idx="43">
                  <c:v>88.016276026680003</c:v>
                </c:pt>
                <c:pt idx="44">
                  <c:v>86.893890027058191</c:v>
                </c:pt>
                <c:pt idx="45">
                  <c:v>86.819846207364833</c:v>
                </c:pt>
                <c:pt idx="46">
                  <c:v>83.183539943801406</c:v>
                </c:pt>
                <c:pt idx="47">
                  <c:v>84.145378680566509</c:v>
                </c:pt>
                <c:pt idx="48">
                  <c:v>79.37998575766521</c:v>
                </c:pt>
                <c:pt idx="49">
                  <c:v>79.171473193979594</c:v>
                </c:pt>
                <c:pt idx="50">
                  <c:v>79.054458121718554</c:v>
                </c:pt>
                <c:pt idx="51">
                  <c:v>84.373620964527149</c:v>
                </c:pt>
                <c:pt idx="52">
                  <c:v>82.75482010845289</c:v>
                </c:pt>
                <c:pt idx="53">
                  <c:v>82.374922279285144</c:v>
                </c:pt>
                <c:pt idx="54">
                  <c:v>81.332860905457878</c:v>
                </c:pt>
                <c:pt idx="55">
                  <c:v>81.635648453712662</c:v>
                </c:pt>
                <c:pt idx="56">
                  <c:v>84.27696114343297</c:v>
                </c:pt>
                <c:pt idx="57">
                  <c:v>88.32687251220915</c:v>
                </c:pt>
                <c:pt idx="58">
                  <c:v>86.299291467868883</c:v>
                </c:pt>
                <c:pt idx="59">
                  <c:v>86.791625075214725</c:v>
                </c:pt>
                <c:pt idx="60">
                  <c:v>88.946999701014292</c:v>
                </c:pt>
                <c:pt idx="61">
                  <c:v>85.533924675028189</c:v>
                </c:pt>
                <c:pt idx="62">
                  <c:v>85.914934181378683</c:v>
                </c:pt>
                <c:pt idx="63">
                  <c:v>91.137207728445276</c:v>
                </c:pt>
                <c:pt idx="64">
                  <c:v>90.96315545761189</c:v>
                </c:pt>
                <c:pt idx="65">
                  <c:v>94.936517483503081</c:v>
                </c:pt>
                <c:pt idx="66">
                  <c:v>94.718853130900371</c:v>
                </c:pt>
                <c:pt idx="67">
                  <c:v>92.225389256951843</c:v>
                </c:pt>
                <c:pt idx="68">
                  <c:v>94.516417395851221</c:v>
                </c:pt>
                <c:pt idx="69">
                  <c:v>95.834885232496134</c:v>
                </c:pt>
                <c:pt idx="70">
                  <c:v>98.223920293662957</c:v>
                </c:pt>
                <c:pt idx="71">
                  <c:v>102.27279222727518</c:v>
                </c:pt>
                <c:pt idx="72">
                  <c:v>99.330294062304247</c:v>
                </c:pt>
                <c:pt idx="73">
                  <c:v>93.62874146563388</c:v>
                </c:pt>
                <c:pt idx="74">
                  <c:v>90.810469826207949</c:v>
                </c:pt>
                <c:pt idx="75">
                  <c:v>90.260048536346474</c:v>
                </c:pt>
                <c:pt idx="76">
                  <c:v>85.183572981625105</c:v>
                </c:pt>
                <c:pt idx="77">
                  <c:v>88.070941987224955</c:v>
                </c:pt>
                <c:pt idx="78">
                  <c:v>83.447741754979987</c:v>
                </c:pt>
                <c:pt idx="79">
                  <c:v>84.75943329026569</c:v>
                </c:pt>
                <c:pt idx="80">
                  <c:v>81.879185647902901</c:v>
                </c:pt>
                <c:pt idx="81">
                  <c:v>83.98595329376576</c:v>
                </c:pt>
                <c:pt idx="82">
                  <c:v>78.457314093750753</c:v>
                </c:pt>
                <c:pt idx="83">
                  <c:v>73.785278256827411</c:v>
                </c:pt>
                <c:pt idx="84">
                  <c:v>79.801032640715817</c:v>
                </c:pt>
                <c:pt idx="85">
                  <c:v>78.301849269390019</c:v>
                </c:pt>
                <c:pt idx="86">
                  <c:v>80.573206331535445</c:v>
                </c:pt>
                <c:pt idx="87">
                  <c:v>77.306235264091683</c:v>
                </c:pt>
                <c:pt idx="88">
                  <c:v>75.236871135915734</c:v>
                </c:pt>
                <c:pt idx="89">
                  <c:v>69.388416518872347</c:v>
                </c:pt>
                <c:pt idx="90">
                  <c:v>71.428160569452643</c:v>
                </c:pt>
                <c:pt idx="91">
                  <c:v>75.642756543994935</c:v>
                </c:pt>
                <c:pt idx="92">
                  <c:v>80.699964727361277</c:v>
                </c:pt>
                <c:pt idx="93">
                  <c:v>77.454118926013678</c:v>
                </c:pt>
                <c:pt idx="94">
                  <c:v>75.0213544960353</c:v>
                </c:pt>
                <c:pt idx="95">
                  <c:v>78.083555136364978</c:v>
                </c:pt>
                <c:pt idx="96">
                  <c:v>76.674891014539156</c:v>
                </c:pt>
                <c:pt idx="97">
                  <c:v>75.441022831386846</c:v>
                </c:pt>
                <c:pt idx="98">
                  <c:v>81.508364815915172</c:v>
                </c:pt>
                <c:pt idx="99">
                  <c:v>79.127601040942736</c:v>
                </c:pt>
                <c:pt idx="100">
                  <c:v>78.372078710493099</c:v>
                </c:pt>
                <c:pt idx="101">
                  <c:v>77.661411024535383</c:v>
                </c:pt>
                <c:pt idx="102">
                  <c:v>75.480101514002783</c:v>
                </c:pt>
                <c:pt idx="103">
                  <c:v>74.490105388045308</c:v>
                </c:pt>
                <c:pt idx="104">
                  <c:v>75.274653711724611</c:v>
                </c:pt>
                <c:pt idx="105">
                  <c:v>74.358488928934719</c:v>
                </c:pt>
                <c:pt idx="106">
                  <c:v>74.478318890208882</c:v>
                </c:pt>
                <c:pt idx="107">
                  <c:v>78.282694085640586</c:v>
                </c:pt>
                <c:pt idx="108">
                  <c:v>75.507917240941779</c:v>
                </c:pt>
                <c:pt idx="109">
                  <c:v>74.168409128810978</c:v>
                </c:pt>
                <c:pt idx="110">
                  <c:v>68.067585943261065</c:v>
                </c:pt>
                <c:pt idx="111">
                  <c:v>66.217612326983044</c:v>
                </c:pt>
                <c:pt idx="112">
                  <c:v>66.347743150225583</c:v>
                </c:pt>
                <c:pt idx="113">
                  <c:v>62.301138766096166</c:v>
                </c:pt>
                <c:pt idx="114">
                  <c:v>63.620811769595157</c:v>
                </c:pt>
                <c:pt idx="115">
                  <c:v>64.852595133076804</c:v>
                </c:pt>
                <c:pt idx="116">
                  <c:v>66.807442912934533</c:v>
                </c:pt>
                <c:pt idx="117">
                  <c:v>65.73013168348534</c:v>
                </c:pt>
                <c:pt idx="118">
                  <c:v>68.785365643488703</c:v>
                </c:pt>
                <c:pt idx="119">
                  <c:v>68.725086053133438</c:v>
                </c:pt>
                <c:pt idx="120">
                  <c:v>68.89440434697309</c:v>
                </c:pt>
                <c:pt idx="121">
                  <c:v>69.632148341560182</c:v>
                </c:pt>
                <c:pt idx="122">
                  <c:v>66.355531689753462</c:v>
                </c:pt>
                <c:pt idx="123">
                  <c:v>65.591605487757363</c:v>
                </c:pt>
                <c:pt idx="124">
                  <c:v>65.081534340041912</c:v>
                </c:pt>
                <c:pt idx="125">
                  <c:v>61.973317233577518</c:v>
                </c:pt>
                <c:pt idx="126">
                  <c:v>61.817053497479932</c:v>
                </c:pt>
                <c:pt idx="127">
                  <c:v>61.212596027495827</c:v>
                </c:pt>
                <c:pt idx="128">
                  <c:v>61.771556323974146</c:v>
                </c:pt>
                <c:pt idx="129">
                  <c:v>61.564342416813915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B-411C-8E3F-72396625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585616"/>
        <c:axId val="1247577088"/>
      </c:lineChart>
      <c:dateAx>
        <c:axId val="124758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77088"/>
        <c:crosses val="autoZero"/>
        <c:auto val="1"/>
        <c:lblOffset val="100"/>
        <c:baseTimeUnit val="days"/>
      </c:dateAx>
      <c:valAx>
        <c:axId val="124757708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5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'TTF vs JKM'!$B$1</c:f>
              <c:strCache>
                <c:ptCount val="1"/>
                <c:pt idx="0">
                  <c:v>TTF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JKM'!$A$2:$A$951</c:f>
              <c:numCache>
                <c:formatCode>dd\.mm\.yyyy</c:formatCode>
                <c:ptCount val="95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  <c:pt idx="869">
                  <c:v>45779</c:v>
                </c:pt>
                <c:pt idx="870">
                  <c:v>45782</c:v>
                </c:pt>
                <c:pt idx="871">
                  <c:v>45783</c:v>
                </c:pt>
                <c:pt idx="872">
                  <c:v>45784</c:v>
                </c:pt>
                <c:pt idx="873">
                  <c:v>45785</c:v>
                </c:pt>
                <c:pt idx="874">
                  <c:v>45786</c:v>
                </c:pt>
                <c:pt idx="875">
                  <c:v>45789</c:v>
                </c:pt>
                <c:pt idx="876">
                  <c:v>45790</c:v>
                </c:pt>
                <c:pt idx="877">
                  <c:v>45791</c:v>
                </c:pt>
                <c:pt idx="878">
                  <c:v>45792</c:v>
                </c:pt>
                <c:pt idx="879">
                  <c:v>45793</c:v>
                </c:pt>
                <c:pt idx="880">
                  <c:v>45796</c:v>
                </c:pt>
                <c:pt idx="881">
                  <c:v>45797</c:v>
                </c:pt>
                <c:pt idx="882">
                  <c:v>45798</c:v>
                </c:pt>
                <c:pt idx="883">
                  <c:v>45799</c:v>
                </c:pt>
                <c:pt idx="884">
                  <c:v>45800</c:v>
                </c:pt>
                <c:pt idx="885">
                  <c:v>45803</c:v>
                </c:pt>
                <c:pt idx="886">
                  <c:v>45804</c:v>
                </c:pt>
                <c:pt idx="887">
                  <c:v>45805</c:v>
                </c:pt>
                <c:pt idx="888">
                  <c:v>45806</c:v>
                </c:pt>
                <c:pt idx="889">
                  <c:v>45807</c:v>
                </c:pt>
                <c:pt idx="890">
                  <c:v>45810</c:v>
                </c:pt>
                <c:pt idx="891">
                  <c:v>45811</c:v>
                </c:pt>
                <c:pt idx="892">
                  <c:v>45812</c:v>
                </c:pt>
                <c:pt idx="893">
                  <c:v>45813</c:v>
                </c:pt>
                <c:pt idx="894">
                  <c:v>45814</c:v>
                </c:pt>
                <c:pt idx="895">
                  <c:v>45817</c:v>
                </c:pt>
                <c:pt idx="896">
                  <c:v>45818</c:v>
                </c:pt>
                <c:pt idx="897">
                  <c:v>45819</c:v>
                </c:pt>
                <c:pt idx="898">
                  <c:v>45820</c:v>
                </c:pt>
                <c:pt idx="899">
                  <c:v>45821</c:v>
                </c:pt>
                <c:pt idx="900">
                  <c:v>45824</c:v>
                </c:pt>
                <c:pt idx="901">
                  <c:v>45825</c:v>
                </c:pt>
                <c:pt idx="902">
                  <c:v>45826</c:v>
                </c:pt>
                <c:pt idx="903">
                  <c:v>45827</c:v>
                </c:pt>
                <c:pt idx="904">
                  <c:v>45828</c:v>
                </c:pt>
                <c:pt idx="905">
                  <c:v>45831</c:v>
                </c:pt>
                <c:pt idx="906">
                  <c:v>45832</c:v>
                </c:pt>
                <c:pt idx="907">
                  <c:v>45833</c:v>
                </c:pt>
                <c:pt idx="908">
                  <c:v>45834</c:v>
                </c:pt>
                <c:pt idx="909">
                  <c:v>45835</c:v>
                </c:pt>
                <c:pt idx="910">
                  <c:v>45838</c:v>
                </c:pt>
                <c:pt idx="911">
                  <c:v>45839</c:v>
                </c:pt>
                <c:pt idx="912">
                  <c:v>45840</c:v>
                </c:pt>
                <c:pt idx="913">
                  <c:v>45841</c:v>
                </c:pt>
                <c:pt idx="914">
                  <c:v>45842</c:v>
                </c:pt>
                <c:pt idx="915">
                  <c:v>45845</c:v>
                </c:pt>
                <c:pt idx="916">
                  <c:v>45846</c:v>
                </c:pt>
                <c:pt idx="917">
                  <c:v>45847</c:v>
                </c:pt>
                <c:pt idx="918">
                  <c:v>45848</c:v>
                </c:pt>
                <c:pt idx="919">
                  <c:v>45849</c:v>
                </c:pt>
                <c:pt idx="920">
                  <c:v>45852</c:v>
                </c:pt>
                <c:pt idx="921">
                  <c:v>45853</c:v>
                </c:pt>
                <c:pt idx="922">
                  <c:v>45854</c:v>
                </c:pt>
                <c:pt idx="923">
                  <c:v>45855</c:v>
                </c:pt>
                <c:pt idx="924">
                  <c:v>45856</c:v>
                </c:pt>
                <c:pt idx="925">
                  <c:v>45859</c:v>
                </c:pt>
                <c:pt idx="926">
                  <c:v>45860</c:v>
                </c:pt>
                <c:pt idx="927">
                  <c:v>45861</c:v>
                </c:pt>
                <c:pt idx="928">
                  <c:v>45862</c:v>
                </c:pt>
                <c:pt idx="929">
                  <c:v>45863</c:v>
                </c:pt>
                <c:pt idx="930">
                  <c:v>45866</c:v>
                </c:pt>
                <c:pt idx="931">
                  <c:v>45867</c:v>
                </c:pt>
                <c:pt idx="932">
                  <c:v>45868</c:v>
                </c:pt>
                <c:pt idx="933">
                  <c:v>45869</c:v>
                </c:pt>
                <c:pt idx="934">
                  <c:v>45870</c:v>
                </c:pt>
                <c:pt idx="935">
                  <c:v>45873</c:v>
                </c:pt>
                <c:pt idx="936">
                  <c:v>45874</c:v>
                </c:pt>
                <c:pt idx="937">
                  <c:v>45875</c:v>
                </c:pt>
                <c:pt idx="938">
                  <c:v>45876</c:v>
                </c:pt>
                <c:pt idx="939">
                  <c:v>45877</c:v>
                </c:pt>
                <c:pt idx="940">
                  <c:v>45880</c:v>
                </c:pt>
                <c:pt idx="941">
                  <c:v>45881</c:v>
                </c:pt>
                <c:pt idx="942">
                  <c:v>45882</c:v>
                </c:pt>
                <c:pt idx="943">
                  <c:v>45883</c:v>
                </c:pt>
                <c:pt idx="944">
                  <c:v>45884</c:v>
                </c:pt>
                <c:pt idx="945">
                  <c:v>45887</c:v>
                </c:pt>
                <c:pt idx="946">
                  <c:v>45888</c:v>
                </c:pt>
                <c:pt idx="947">
                  <c:v>45889</c:v>
                </c:pt>
                <c:pt idx="948">
                  <c:v>45890</c:v>
                </c:pt>
              </c:numCache>
            </c:numRef>
          </c:cat>
          <c:val>
            <c:numRef>
              <c:f>'TTF vs JKM'!$B$2:$B$951</c:f>
              <c:numCache>
                <c:formatCode>General</c:formatCode>
                <c:ptCount val="950"/>
                <c:pt idx="0">
                  <c:v>125.7781991172421</c:v>
                </c:pt>
                <c:pt idx="1">
                  <c:v>169.02672505196483</c:v>
                </c:pt>
                <c:pt idx="2">
                  <c:v>184.62408286736641</c:v>
                </c:pt>
                <c:pt idx="3">
                  <c:v>188.18722921358358</c:v>
                </c:pt>
                <c:pt idx="4">
                  <c:v>162.20287994534399</c:v>
                </c:pt>
                <c:pt idx="5">
                  <c:v>162.34310595327798</c:v>
                </c:pt>
                <c:pt idx="6">
                  <c:v>156.5062992993762</c:v>
                </c:pt>
                <c:pt idx="7">
                  <c:v>144.41069061331112</c:v>
                </c:pt>
                <c:pt idx="8">
                  <c:v>164.04611380622524</c:v>
                </c:pt>
                <c:pt idx="9">
                  <c:v>161.76728606943445</c:v>
                </c:pt>
                <c:pt idx="10">
                  <c:v>149.79901031572081</c:v>
                </c:pt>
                <c:pt idx="11">
                  <c:v>154.0029858636</c:v>
                </c:pt>
                <c:pt idx="12">
                  <c:v>141.42591386924641</c:v>
                </c:pt>
                <c:pt idx="13">
                  <c:v>151.13424679977788</c:v>
                </c:pt>
                <c:pt idx="14">
                  <c:v>152.91157044237153</c:v>
                </c:pt>
                <c:pt idx="15">
                  <c:v>176.63777018930631</c:v>
                </c:pt>
                <c:pt idx="16">
                  <c:v>180.4739828673564</c:v>
                </c:pt>
                <c:pt idx="17">
                  <c:v>172.62170888080041</c:v>
                </c:pt>
                <c:pt idx="18">
                  <c:v>172.0152158856996</c:v>
                </c:pt>
                <c:pt idx="19">
                  <c:v>175.33010465923053</c:v>
                </c:pt>
                <c:pt idx="20">
                  <c:v>162.42330309315705</c:v>
                </c:pt>
                <c:pt idx="21">
                  <c:v>145.23494655012254</c:v>
                </c:pt>
                <c:pt idx="22">
                  <c:v>148.73475789354421</c:v>
                </c:pt>
                <c:pt idx="23">
                  <c:v>156.85996222695658</c:v>
                </c:pt>
                <c:pt idx="24">
                  <c:v>158.80298356339105</c:v>
                </c:pt>
                <c:pt idx="25">
                  <c:v>150.731697273153</c:v>
                </c:pt>
                <c:pt idx="26">
                  <c:v>146.49534030274953</c:v>
                </c:pt>
                <c:pt idx="27">
                  <c:v>146.81787966883797</c:v>
                </c:pt>
                <c:pt idx="28">
                  <c:v>141.80581339822641</c:v>
                </c:pt>
                <c:pt idx="29">
                  <c:v>147.39751563108402</c:v>
                </c:pt>
                <c:pt idx="30">
                  <c:v>155.00749838579674</c:v>
                </c:pt>
                <c:pt idx="31">
                  <c:v>130.52320789216901</c:v>
                </c:pt>
                <c:pt idx="32">
                  <c:v>135.32374953186599</c:v>
                </c:pt>
                <c:pt idx="33">
                  <c:v>143.38838105731756</c:v>
                </c:pt>
                <c:pt idx="34">
                  <c:v>138.85465044053541</c:v>
                </c:pt>
                <c:pt idx="35">
                  <c:v>138.14294756894421</c:v>
                </c:pt>
                <c:pt idx="36">
                  <c:v>154.0029858636</c:v>
                </c:pt>
                <c:pt idx="37">
                  <c:v>168.17304536586752</c:v>
                </c:pt>
                <c:pt idx="38">
                  <c:v>217.8282144993704</c:v>
                </c:pt>
                <c:pt idx="39">
                  <c:v>175.25437802545321</c:v>
                </c:pt>
                <c:pt idx="40">
                  <c:v>187.45999855749059</c:v>
                </c:pt>
                <c:pt idx="41">
                  <c:v>238.27117597605002</c:v>
                </c:pt>
                <c:pt idx="42">
                  <c:v>328.86368738214367</c:v>
                </c:pt>
                <c:pt idx="43">
                  <c:v>269.92524885740261</c:v>
                </c:pt>
                <c:pt idx="44">
                  <c:v>378.94117485822721</c:v>
                </c:pt>
                <c:pt idx="45">
                  <c:v>391.13494769918879</c:v>
                </c:pt>
                <c:pt idx="46">
                  <c:v>389.97763055873378</c:v>
                </c:pt>
                <c:pt idx="47">
                  <c:v>278.26483350623568</c:v>
                </c:pt>
                <c:pt idx="48">
                  <c:v>239.0289522574848</c:v>
                </c:pt>
                <c:pt idx="49">
                  <c:v>247.8059665794099</c:v>
                </c:pt>
                <c:pt idx="50">
                  <c:v>205.48519814672201</c:v>
                </c:pt>
                <c:pt idx="51">
                  <c:v>209.51035345053</c:v>
                </c:pt>
                <c:pt idx="52">
                  <c:v>196.95299077870499</c:v>
                </c:pt>
                <c:pt idx="53">
                  <c:v>199.08363738643774</c:v>
                </c:pt>
                <c:pt idx="54">
                  <c:v>189.72470935391061</c:v>
                </c:pt>
                <c:pt idx="55">
                  <c:v>179.7612601084416</c:v>
                </c:pt>
                <c:pt idx="56">
                  <c:v>186.06624603824193</c:v>
                </c:pt>
                <c:pt idx="57">
                  <c:v>209.30596803088056</c:v>
                </c:pt>
                <c:pt idx="58">
                  <c:v>205.5277189490551</c:v>
                </c:pt>
                <c:pt idx="59">
                  <c:v>183.9833641534978</c:v>
                </c:pt>
                <c:pt idx="60">
                  <c:v>203.52956420371899</c:v>
                </c:pt>
                <c:pt idx="61">
                  <c:v>201.63206383816123</c:v>
                </c:pt>
                <c:pt idx="62">
                  <c:v>220.97958133868408</c:v>
                </c:pt>
                <c:pt idx="63">
                  <c:v>229.69234275922241</c:v>
                </c:pt>
                <c:pt idx="64">
                  <c:v>207.04441888516374</c:v>
                </c:pt>
                <c:pt idx="65">
                  <c:v>205.10710891774139</c:v>
                </c:pt>
                <c:pt idx="66">
                  <c:v>196.48639232815799</c:v>
                </c:pt>
                <c:pt idx="67">
                  <c:v>198.73198023726044</c:v>
                </c:pt>
                <c:pt idx="68">
                  <c:v>193.05916296593259</c:v>
                </c:pt>
                <c:pt idx="69">
                  <c:v>190.43523085601859</c:v>
                </c:pt>
                <c:pt idx="70">
                  <c:v>187.50516256780404</c:v>
                </c:pt>
                <c:pt idx="71">
                  <c:v>189.80740521773251</c:v>
                </c:pt>
                <c:pt idx="72">
                  <c:v>192.75618843833513</c:v>
                </c:pt>
                <c:pt idx="73">
                  <c:v>166.20226609610904</c:v>
                </c:pt>
                <c:pt idx="74">
                  <c:v>174.56221449517</c:v>
                </c:pt>
                <c:pt idx="75">
                  <c:v>159.44816428430042</c:v>
                </c:pt>
                <c:pt idx="76">
                  <c:v>171.91475698432498</c:v>
                </c:pt>
                <c:pt idx="77">
                  <c:v>170.09113045723996</c:v>
                </c:pt>
                <c:pt idx="78">
                  <c:v>185.07844267003017</c:v>
                </c:pt>
                <c:pt idx="79">
                  <c:v>174.23925017603</c:v>
                </c:pt>
                <c:pt idx="80">
                  <c:v>168.89856771069344</c:v>
                </c:pt>
                <c:pt idx="81">
                  <c:v>177.57115406974299</c:v>
                </c:pt>
                <c:pt idx="82">
                  <c:v>193.80510855441364</c:v>
                </c:pt>
                <c:pt idx="83">
                  <c:v>174.44785962901136</c:v>
                </c:pt>
                <c:pt idx="84">
                  <c:v>175.66029318024599</c:v>
                </c:pt>
                <c:pt idx="85">
                  <c:v>175.02728311473157</c:v>
                </c:pt>
                <c:pt idx="86">
                  <c:v>177.04886977132742</c:v>
                </c:pt>
                <c:pt idx="87">
                  <c:v>191.92895783016317</c:v>
                </c:pt>
                <c:pt idx="88">
                  <c:v>198.45757955284589</c:v>
                </c:pt>
                <c:pt idx="89">
                  <c:v>177.5537139965094</c:v>
                </c:pt>
                <c:pt idx="90">
                  <c:v>169.55396430296088</c:v>
                </c:pt>
                <c:pt idx="91">
                  <c:v>173.60403035464779</c:v>
                </c:pt>
                <c:pt idx="92">
                  <c:v>167.44307801212287</c:v>
                </c:pt>
                <c:pt idx="93">
                  <c:v>185.26253233194001</c:v>
                </c:pt>
                <c:pt idx="94">
                  <c:v>171.2324523648366</c:v>
                </c:pt>
                <c:pt idx="95">
                  <c:v>163.87916675041299</c:v>
                </c:pt>
                <c:pt idx="96">
                  <c:v>168.57037646902</c:v>
                </c:pt>
                <c:pt idx="97">
                  <c:v>165.06182809085951</c:v>
                </c:pt>
                <c:pt idx="98">
                  <c:v>161.70854055959506</c:v>
                </c:pt>
                <c:pt idx="99">
                  <c:v>157.12214126161001</c:v>
                </c:pt>
                <c:pt idx="100">
                  <c:v>153.5592498872237</c:v>
                </c:pt>
                <c:pt idx="101">
                  <c:v>154.57058715542755</c:v>
                </c:pt>
                <c:pt idx="102">
                  <c:v>158.95310247836395</c:v>
                </c:pt>
                <c:pt idx="103">
                  <c:v>154.95913022947502</c:v>
                </c:pt>
                <c:pt idx="104">
                  <c:v>159.66548527483749</c:v>
                </c:pt>
                <c:pt idx="105">
                  <c:v>159.2205764280391</c:v>
                </c:pt>
                <c:pt idx="106">
                  <c:v>158.73832270707481</c:v>
                </c:pt>
                <c:pt idx="107">
                  <c:v>148.17305495007147</c:v>
                </c:pt>
                <c:pt idx="108">
                  <c:v>153.08119572229558</c:v>
                </c:pt>
                <c:pt idx="109">
                  <c:v>152.59490392745477</c:v>
                </c:pt>
                <c:pt idx="110">
                  <c:v>147.44946189209935</c:v>
                </c:pt>
                <c:pt idx="111">
                  <c:v>145.99954757756447</c:v>
                </c:pt>
                <c:pt idx="112">
                  <c:v>142.98922265604364</c:v>
                </c:pt>
                <c:pt idx="113">
                  <c:v>155.42897957086601</c:v>
                </c:pt>
                <c:pt idx="114">
                  <c:v>148.13848926886249</c:v>
                </c:pt>
                <c:pt idx="115">
                  <c:v>148.6241001189336</c:v>
                </c:pt>
                <c:pt idx="116">
                  <c:v>171.74086619565122</c:v>
                </c:pt>
                <c:pt idx="117">
                  <c:v>205.48910771479581</c:v>
                </c:pt>
                <c:pt idx="118">
                  <c:v>215.175827533128</c:v>
                </c:pt>
                <c:pt idx="119">
                  <c:v>218.61752229722651</c:v>
                </c:pt>
                <c:pt idx="120">
                  <c:v>221.54740360609841</c:v>
                </c:pt>
                <c:pt idx="121">
                  <c:v>224.15960701179097</c:v>
                </c:pt>
                <c:pt idx="122">
                  <c:v>228.99275104959901</c:v>
                </c:pt>
                <c:pt idx="123">
                  <c:v>232.53260996859402</c:v>
                </c:pt>
                <c:pt idx="124">
                  <c:v>232.29863081843811</c:v>
                </c:pt>
                <c:pt idx="125">
                  <c:v>232.8011123046538</c:v>
                </c:pt>
                <c:pt idx="126">
                  <c:v>232.44421973388202</c:v>
                </c:pt>
                <c:pt idx="127">
                  <c:v>245.38599493609391</c:v>
                </c:pt>
                <c:pt idx="128">
                  <c:v>256.61996881493764</c:v>
                </c:pt>
                <c:pt idx="129">
                  <c:v>260.21711140527486</c:v>
                </c:pt>
                <c:pt idx="130">
                  <c:v>290.5332620992848</c:v>
                </c:pt>
                <c:pt idx="131">
                  <c:v>284.70118942237673</c:v>
                </c:pt>
                <c:pt idx="132">
                  <c:v>301.15028913796084</c:v>
                </c:pt>
                <c:pt idx="133">
                  <c:v>320.87830960079685</c:v>
                </c:pt>
                <c:pt idx="134">
                  <c:v>293.44835504196448</c:v>
                </c:pt>
                <c:pt idx="135">
                  <c:v>280.56692317306562</c:v>
                </c:pt>
                <c:pt idx="136">
                  <c:v>299.42081520896608</c:v>
                </c:pt>
                <c:pt idx="137">
                  <c:v>309.82320696039051</c:v>
                </c:pt>
                <c:pt idx="138">
                  <c:v>297.36399994440097</c:v>
                </c:pt>
                <c:pt idx="139">
                  <c:v>270.54755010601923</c:v>
                </c:pt>
                <c:pt idx="140">
                  <c:v>274.47982767089132</c:v>
                </c:pt>
                <c:pt idx="141">
                  <c:v>268.1478827195038</c:v>
                </c:pt>
                <c:pt idx="142">
                  <c:v>268.21336798473999</c:v>
                </c:pt>
                <c:pt idx="143">
                  <c:v>273.00853821786603</c:v>
                </c:pt>
                <c:pt idx="144">
                  <c:v>279.0649266125389</c:v>
                </c:pt>
                <c:pt idx="145">
                  <c:v>306.53036475117136</c:v>
                </c:pt>
                <c:pt idx="146">
                  <c:v>348.15326678362499</c:v>
                </c:pt>
                <c:pt idx="147">
                  <c:v>355.43073227460002</c:v>
                </c:pt>
                <c:pt idx="148">
                  <c:v>345.18639756115056</c:v>
                </c:pt>
                <c:pt idx="149">
                  <c:v>338.23441211138044</c:v>
                </c:pt>
                <c:pt idx="150">
                  <c:v>347.99728351654142</c:v>
                </c:pt>
                <c:pt idx="151">
                  <c:v>352.51793407839841</c:v>
                </c:pt>
                <c:pt idx="152">
                  <c:v>349.06187590115923</c:v>
                </c:pt>
                <c:pt idx="153">
                  <c:v>348.32551725351999</c:v>
                </c:pt>
                <c:pt idx="154">
                  <c:v>336.23097095008364</c:v>
                </c:pt>
                <c:pt idx="155">
                  <c:v>332.79331323997445</c:v>
                </c:pt>
                <c:pt idx="156">
                  <c:v>338.52355016762101</c:v>
                </c:pt>
                <c:pt idx="157">
                  <c:v>361.94411518085599</c:v>
                </c:pt>
                <c:pt idx="158">
                  <c:v>363.55923424369206</c:v>
                </c:pt>
                <c:pt idx="159">
                  <c:v>358.96891687857209</c:v>
                </c:pt>
                <c:pt idx="160">
                  <c:v>397.21211629807999</c:v>
                </c:pt>
                <c:pt idx="161">
                  <c:v>386.83667506918169</c:v>
                </c:pt>
                <c:pt idx="162">
                  <c:v>393.32192608342848</c:v>
                </c:pt>
                <c:pt idx="163">
                  <c:v>412.53289766944329</c:v>
                </c:pt>
                <c:pt idx="164">
                  <c:v>422.43073416376075</c:v>
                </c:pt>
                <c:pt idx="165">
                  <c:v>469.8542708463724</c:v>
                </c:pt>
                <c:pt idx="166">
                  <c:v>440.62532003932</c:v>
                </c:pt>
                <c:pt idx="167">
                  <c:v>487.93041380741766</c:v>
                </c:pt>
                <c:pt idx="168">
                  <c:v>527.3199920758351</c:v>
                </c:pt>
                <c:pt idx="169">
                  <c:v>520.91509968362709</c:v>
                </c:pt>
                <c:pt idx="170">
                  <c:v>453.71370404429945</c:v>
                </c:pt>
                <c:pt idx="171">
                  <c:v>422.18575722863204</c:v>
                </c:pt>
                <c:pt idx="172">
                  <c:v>391.1880838287484</c:v>
                </c:pt>
                <c:pt idx="173">
                  <c:v>422.65830502190005</c:v>
                </c:pt>
                <c:pt idx="174">
                  <c:v>353.62655159915158</c:v>
                </c:pt>
                <c:pt idx="175">
                  <c:v>412.6532953679943</c:v>
                </c:pt>
                <c:pt idx="176">
                  <c:v>388.97129073841552</c:v>
                </c:pt>
                <c:pt idx="177">
                  <c:v>367.37973215789759</c:v>
                </c:pt>
                <c:pt idx="178">
                  <c:v>375.54579997674222</c:v>
                </c:pt>
                <c:pt idx="179">
                  <c:v>349.92504053936602</c:v>
                </c:pt>
                <c:pt idx="180">
                  <c:v>327.76475879096461</c:v>
                </c:pt>
                <c:pt idx="181">
                  <c:v>344.53510601536061</c:v>
                </c:pt>
                <c:pt idx="182">
                  <c:v>373.24816381789202</c:v>
                </c:pt>
                <c:pt idx="183">
                  <c:v>363.79618806520841</c:v>
                </c:pt>
                <c:pt idx="184">
                  <c:v>319.22473228680002</c:v>
                </c:pt>
                <c:pt idx="185">
                  <c:v>299.03300305416718</c:v>
                </c:pt>
                <c:pt idx="186">
                  <c:v>337.28166736991739</c:v>
                </c:pt>
                <c:pt idx="187">
                  <c:v>304.90839544514517</c:v>
                </c:pt>
                <c:pt idx="188">
                  <c:v>313.48786609155002</c:v>
                </c:pt>
                <c:pt idx="189">
                  <c:v>298.03606319534822</c:v>
                </c:pt>
                <c:pt idx="190">
                  <c:v>283.38614670732687</c:v>
                </c:pt>
                <c:pt idx="191">
                  <c:v>337.57556490033483</c:v>
                </c:pt>
                <c:pt idx="192">
                  <c:v>335.50404626018775</c:v>
                </c:pt>
                <c:pt idx="193">
                  <c:v>305.31091947458702</c:v>
                </c:pt>
                <c:pt idx="194">
                  <c:v>274.91572751299799</c:v>
                </c:pt>
                <c:pt idx="195">
                  <c:v>282.26979504103645</c:v>
                </c:pt>
                <c:pt idx="196">
                  <c:v>287.7148034805162</c:v>
                </c:pt>
                <c:pt idx="197">
                  <c:v>294.85656446402515</c:v>
                </c:pt>
                <c:pt idx="198">
                  <c:v>277.93578385939816</c:v>
                </c:pt>
                <c:pt idx="199">
                  <c:v>257.55418560335522</c:v>
                </c:pt>
                <c:pt idx="200">
                  <c:v>263.45295891122669</c:v>
                </c:pt>
                <c:pt idx="201">
                  <c:v>256.19008630804024</c:v>
                </c:pt>
                <c:pt idx="202">
                  <c:v>263.72751257873983</c:v>
                </c:pt>
                <c:pt idx="203">
                  <c:v>254.24567112559683</c:v>
                </c:pt>
                <c:pt idx="204">
                  <c:v>233.8368758742578</c:v>
                </c:pt>
                <c:pt idx="205">
                  <c:v>209.098148990575</c:v>
                </c:pt>
                <c:pt idx="206">
                  <c:v>186.8377483032402</c:v>
                </c:pt>
                <c:pt idx="207">
                  <c:v>194.3634968640846</c:v>
                </c:pt>
                <c:pt idx="208">
                  <c:v>210.4246824361374</c:v>
                </c:pt>
                <c:pt idx="209">
                  <c:v>192.780801719078</c:v>
                </c:pt>
                <c:pt idx="210">
                  <c:v>161.96507621772463</c:v>
                </c:pt>
                <c:pt idx="211">
                  <c:v>168.55626802771022</c:v>
                </c:pt>
                <c:pt idx="212">
                  <c:v>170.92967331564287</c:v>
                </c:pt>
                <c:pt idx="213">
                  <c:v>182.91883126230721</c:v>
                </c:pt>
                <c:pt idx="214">
                  <c:v>186.32491496069002</c:v>
                </c:pt>
                <c:pt idx="215">
                  <c:v>141.0993714454128</c:v>
                </c:pt>
                <c:pt idx="216">
                  <c:v>196.01210222737888</c:v>
                </c:pt>
                <c:pt idx="217">
                  <c:v>223.6293335960072</c:v>
                </c:pt>
                <c:pt idx="218">
                  <c:v>205.65193272600851</c:v>
                </c:pt>
                <c:pt idx="219">
                  <c:v>192.94534354061881</c:v>
                </c:pt>
                <c:pt idx="220">
                  <c:v>190.33392204854101</c:v>
                </c:pt>
                <c:pt idx="221">
                  <c:v>200.34972550995482</c:v>
                </c:pt>
                <c:pt idx="222">
                  <c:v>188.03586093663932</c:v>
                </c:pt>
                <c:pt idx="223">
                  <c:v>189.15187264048859</c:v>
                </c:pt>
                <c:pt idx="224">
                  <c:v>171.48257973094948</c:v>
                </c:pt>
                <c:pt idx="225">
                  <c:v>205.38133962093539</c:v>
                </c:pt>
                <c:pt idx="226">
                  <c:v>213.7349817167121</c:v>
                </c:pt>
                <c:pt idx="227">
                  <c:v>189.41755328828643</c:v>
                </c:pt>
                <c:pt idx="228">
                  <c:v>203.78766368907804</c:v>
                </c:pt>
                <c:pt idx="229">
                  <c:v>193.05617129645</c:v>
                </c:pt>
                <c:pt idx="230">
                  <c:v>197.94574909949728</c:v>
                </c:pt>
                <c:pt idx="231">
                  <c:v>217.18432563573762</c:v>
                </c:pt>
                <c:pt idx="232">
                  <c:v>226.65555176165418</c:v>
                </c:pt>
                <c:pt idx="233">
                  <c:v>216.49887636366807</c:v>
                </c:pt>
                <c:pt idx="234">
                  <c:v>220.86934851712502</c:v>
                </c:pt>
                <c:pt idx="235">
                  <c:v>215.74611452824101</c:v>
                </c:pt>
                <c:pt idx="236">
                  <c:v>227.38982813934101</c:v>
                </c:pt>
                <c:pt idx="237">
                  <c:v>247.63544141890398</c:v>
                </c:pt>
                <c:pt idx="238">
                  <c:v>244.98373437754401</c:v>
                </c:pt>
                <c:pt idx="239">
                  <c:v>247.57148598465326</c:v>
                </c:pt>
                <c:pt idx="240">
                  <c:v>240.74185301747099</c:v>
                </c:pt>
                <c:pt idx="241">
                  <c:v>251.31107283785323</c:v>
                </c:pt>
                <c:pt idx="242">
                  <c:v>267.87340554354</c:v>
                </c:pt>
                <c:pt idx="243">
                  <c:v>246.71924263987003</c:v>
                </c:pt>
                <c:pt idx="244">
                  <c:v>244.55368188942603</c:v>
                </c:pt>
                <c:pt idx="245">
                  <c:v>240.90189033666593</c:v>
                </c:pt>
                <c:pt idx="246">
                  <c:v>247.61521365365257</c:v>
                </c:pt>
                <c:pt idx="247">
                  <c:v>239.22366574568213</c:v>
                </c:pt>
                <c:pt idx="248">
                  <c:v>242.62106340369223</c:v>
                </c:pt>
                <c:pt idx="249">
                  <c:v>211.43199114941299</c:v>
                </c:pt>
                <c:pt idx="250">
                  <c:v>196.34569887186737</c:v>
                </c:pt>
                <c:pt idx="251">
                  <c:v>193.04862413025538</c:v>
                </c:pt>
                <c:pt idx="252">
                  <c:v>175.30779462402677</c:v>
                </c:pt>
                <c:pt idx="253">
                  <c:v>164.17218037848329</c:v>
                </c:pt>
                <c:pt idx="254">
                  <c:v>149.78932138614661</c:v>
                </c:pt>
                <c:pt idx="255">
                  <c:v>150.07149021234261</c:v>
                </c:pt>
                <c:pt idx="256">
                  <c:v>145.23059503087521</c:v>
                </c:pt>
                <c:pt idx="257">
                  <c:v>150.98146767870264</c:v>
                </c:pt>
                <c:pt idx="258">
                  <c:v>149.68522488665116</c:v>
                </c:pt>
                <c:pt idx="259">
                  <c:v>134.654023522702</c:v>
                </c:pt>
                <c:pt idx="260">
                  <c:v>134.17603633037481</c:v>
                </c:pt>
                <c:pt idx="261">
                  <c:v>129.09325787199361</c:v>
                </c:pt>
                <c:pt idx="262">
                  <c:v>117.16125611075601</c:v>
                </c:pt>
                <c:pt idx="263">
                  <c:v>122.69400885630952</c:v>
                </c:pt>
                <c:pt idx="264">
                  <c:v>125.83543179421812</c:v>
                </c:pt>
                <c:pt idx="265">
                  <c:v>136.42760757844238</c:v>
                </c:pt>
                <c:pt idx="266">
                  <c:v>126.43150494049614</c:v>
                </c:pt>
                <c:pt idx="267">
                  <c:v>119.6745389451204</c:v>
                </c:pt>
                <c:pt idx="268">
                  <c:v>121.21852494668462</c:v>
                </c:pt>
                <c:pt idx="269">
                  <c:v>115.976487003174</c:v>
                </c:pt>
                <c:pt idx="270">
                  <c:v>101.35847599025932</c:v>
                </c:pt>
                <c:pt idx="271">
                  <c:v>108.83350215487668</c:v>
                </c:pt>
                <c:pt idx="272">
                  <c:v>115.59096959485319</c:v>
                </c:pt>
                <c:pt idx="273">
                  <c:v>111.95751901579584</c:v>
                </c:pt>
                <c:pt idx="274">
                  <c:v>124.65110463780967</c:v>
                </c:pt>
                <c:pt idx="275">
                  <c:v>115.13263223162735</c:v>
                </c:pt>
                <c:pt idx="276">
                  <c:v>107.61154965528843</c:v>
                </c:pt>
                <c:pt idx="277">
                  <c:v>107.24876723522287</c:v>
                </c:pt>
                <c:pt idx="278">
                  <c:v>99.9775145578608</c:v>
                </c:pt>
                <c:pt idx="279">
                  <c:v>104.3756086596652</c:v>
                </c:pt>
                <c:pt idx="280">
                  <c:v>101.63008898265606</c:v>
                </c:pt>
                <c:pt idx="281">
                  <c:v>108.94385396329019</c:v>
                </c:pt>
                <c:pt idx="282">
                  <c:v>108.7230483577308</c:v>
                </c:pt>
                <c:pt idx="283">
                  <c:v>104.5007998286371</c:v>
                </c:pt>
                <c:pt idx="284">
                  <c:v>107.29854198614507</c:v>
                </c:pt>
                <c:pt idx="285">
                  <c:v>104.56158511312367</c:v>
                </c:pt>
                <c:pt idx="286">
                  <c:v>99.730055896911338</c:v>
                </c:pt>
                <c:pt idx="287">
                  <c:v>97.870087384862003</c:v>
                </c:pt>
                <c:pt idx="288">
                  <c:v>96.847990305394205</c:v>
                </c:pt>
                <c:pt idx="289">
                  <c:v>98.013211572607204</c:v>
                </c:pt>
                <c:pt idx="290">
                  <c:v>94.142900661704772</c:v>
                </c:pt>
                <c:pt idx="291">
                  <c:v>96.20936745997561</c:v>
                </c:pt>
                <c:pt idx="292">
                  <c:v>98.205026880993273</c:v>
                </c:pt>
                <c:pt idx="293">
                  <c:v>93.621984712115037</c:v>
                </c:pt>
                <c:pt idx="294">
                  <c:v>88.715918730669586</c:v>
                </c:pt>
                <c:pt idx="295">
                  <c:v>89.277009741748145</c:v>
                </c:pt>
                <c:pt idx="296">
                  <c:v>89.158631420097876</c:v>
                </c:pt>
                <c:pt idx="297">
                  <c:v>88.960819174249053</c:v>
                </c:pt>
                <c:pt idx="298">
                  <c:v>91.316835383314341</c:v>
                </c:pt>
                <c:pt idx="299">
                  <c:v>91.082465276351044</c:v>
                </c:pt>
                <c:pt idx="300">
                  <c:v>85.207378851570141</c:v>
                </c:pt>
                <c:pt idx="301">
                  <c:v>84.447962251356572</c:v>
                </c:pt>
                <c:pt idx="302">
                  <c:v>87.403935677590567</c:v>
                </c:pt>
                <c:pt idx="303">
                  <c:v>84.390483101610684</c:v>
                </c:pt>
                <c:pt idx="304">
                  <c:v>81.167987620536891</c:v>
                </c:pt>
                <c:pt idx="305">
                  <c:v>77.161700232215509</c:v>
                </c:pt>
                <c:pt idx="306">
                  <c:v>78.001237480758903</c:v>
                </c:pt>
                <c:pt idx="307">
                  <c:v>75.28298279153401</c:v>
                </c:pt>
                <c:pt idx="308">
                  <c:v>85.432136520508493</c:v>
                </c:pt>
                <c:pt idx="309">
                  <c:v>95.611470415200543</c:v>
                </c:pt>
                <c:pt idx="310">
                  <c:v>89.379355434671396</c:v>
                </c:pt>
                <c:pt idx="311">
                  <c:v>81.733498143351028</c:v>
                </c:pt>
                <c:pt idx="312">
                  <c:v>78.298169175964006</c:v>
                </c:pt>
                <c:pt idx="313">
                  <c:v>80.436133475243608</c:v>
                </c:pt>
                <c:pt idx="314">
                  <c:v>77.807713861105796</c:v>
                </c:pt>
                <c:pt idx="315">
                  <c:v>71.43685170926193</c:v>
                </c:pt>
                <c:pt idx="316">
                  <c:v>75.685294344450085</c:v>
                </c:pt>
                <c:pt idx="317">
                  <c:v>73.554300975027289</c:v>
                </c:pt>
                <c:pt idx="318">
                  <c:v>79.165863813699801</c:v>
                </c:pt>
                <c:pt idx="319">
                  <c:v>75.080365176578809</c:v>
                </c:pt>
                <c:pt idx="320">
                  <c:v>76.171474631610209</c:v>
                </c:pt>
                <c:pt idx="321">
                  <c:v>78.899503241019602</c:v>
                </c:pt>
                <c:pt idx="322">
                  <c:v>79.076555680396567</c:v>
                </c:pt>
                <c:pt idx="323">
                  <c:v>80.540884402438365</c:v>
                </c:pt>
                <c:pt idx="324">
                  <c:v>86.594043153919813</c:v>
                </c:pt>
                <c:pt idx="325">
                  <c:v>92.631266165970004</c:v>
                </c:pt>
                <c:pt idx="326">
                  <c:v>84.712096070046897</c:v>
                </c:pt>
                <c:pt idx="327">
                  <c:v>83.869754131363607</c:v>
                </c:pt>
                <c:pt idx="328">
                  <c:v>80.053784516874785</c:v>
                </c:pt>
                <c:pt idx="329">
                  <c:v>79.929181482926154</c:v>
                </c:pt>
                <c:pt idx="330">
                  <c:v>79.592020332241646</c:v>
                </c:pt>
                <c:pt idx="331">
                  <c:v>81.149034714440006</c:v>
                </c:pt>
                <c:pt idx="332">
                  <c:v>80.342643803913589</c:v>
                </c:pt>
                <c:pt idx="333">
                  <c:v>78.671966379124441</c:v>
                </c:pt>
                <c:pt idx="334">
                  <c:v>76.792620007926715</c:v>
                </c:pt>
                <c:pt idx="335">
                  <c:v>76.610111171368501</c:v>
                </c:pt>
                <c:pt idx="336">
                  <c:v>79.636949768470643</c:v>
                </c:pt>
                <c:pt idx="337">
                  <c:v>74.625431687295475</c:v>
                </c:pt>
                <c:pt idx="338">
                  <c:v>75.939662742016964</c:v>
                </c:pt>
                <c:pt idx="339">
                  <c:v>76.190478532073286</c:v>
                </c:pt>
                <c:pt idx="340">
                  <c:v>74.409785861687396</c:v>
                </c:pt>
                <c:pt idx="341">
                  <c:v>73.489034985565709</c:v>
                </c:pt>
                <c:pt idx="342">
                  <c:v>72.630714812146024</c:v>
                </c:pt>
                <c:pt idx="343">
                  <c:v>73.20129077533403</c:v>
                </c:pt>
                <c:pt idx="344">
                  <c:v>71.174876652073209</c:v>
                </c:pt>
                <c:pt idx="345">
                  <c:v>70.897127337612801</c:v>
                </c:pt>
                <c:pt idx="346">
                  <c:v>69.736954512651621</c:v>
                </c:pt>
                <c:pt idx="347">
                  <c:v>68.82016079934553</c:v>
                </c:pt>
                <c:pt idx="348">
                  <c:v>67.105220264712131</c:v>
                </c:pt>
                <c:pt idx="349">
                  <c:v>67.428830512490407</c:v>
                </c:pt>
                <c:pt idx="350">
                  <c:v>69.57599725509084</c:v>
                </c:pt>
                <c:pt idx="351">
                  <c:v>67.266362461840927</c:v>
                </c:pt>
                <c:pt idx="352">
                  <c:v>64.682324944401785</c:v>
                </c:pt>
                <c:pt idx="353">
                  <c:v>64.664697891825554</c:v>
                </c:pt>
                <c:pt idx="354">
                  <c:v>60.763960342435738</c:v>
                </c:pt>
                <c:pt idx="355">
                  <c:v>59.979794476502782</c:v>
                </c:pt>
                <c:pt idx="356">
                  <c:v>59.082752581030405</c:v>
                </c:pt>
                <c:pt idx="357">
                  <c:v>58.594566515467207</c:v>
                </c:pt>
                <c:pt idx="358">
                  <c:v>55.104002150446199</c:v>
                </c:pt>
                <c:pt idx="359">
                  <c:v>55.099412657489999</c:v>
                </c:pt>
                <c:pt idx="360">
                  <c:v>53.94550364050793</c:v>
                </c:pt>
                <c:pt idx="361">
                  <c:v>53.730978841049698</c:v>
                </c:pt>
                <c:pt idx="362">
                  <c:v>50.798887776310004</c:v>
                </c:pt>
                <c:pt idx="363">
                  <c:v>45.849672062015244</c:v>
                </c:pt>
                <c:pt idx="364">
                  <c:v>44.929767692372174</c:v>
                </c:pt>
                <c:pt idx="365">
                  <c:v>45.713291029291248</c:v>
                </c:pt>
                <c:pt idx="366">
                  <c:v>45.390616528132369</c:v>
                </c:pt>
                <c:pt idx="367">
                  <c:v>46.331696308331701</c:v>
                </c:pt>
                <c:pt idx="368">
                  <c:v>42.532106084259908</c:v>
                </c:pt>
                <c:pt idx="369">
                  <c:v>42.546214525569702</c:v>
                </c:pt>
                <c:pt idx="370">
                  <c:v>53.173457435603751</c:v>
                </c:pt>
                <c:pt idx="371">
                  <c:v>46.439914852426682</c:v>
                </c:pt>
                <c:pt idx="372">
                  <c:v>48.466464960664013</c:v>
                </c:pt>
                <c:pt idx="373">
                  <c:v>49.209002425672026</c:v>
                </c:pt>
                <c:pt idx="374">
                  <c:v>60.295228627570197</c:v>
                </c:pt>
                <c:pt idx="375">
                  <c:v>55.220337297824848</c:v>
                </c:pt>
                <c:pt idx="376">
                  <c:v>65.403750741811265</c:v>
                </c:pt>
                <c:pt idx="377">
                  <c:v>71.610878482912199</c:v>
                </c:pt>
                <c:pt idx="378">
                  <c:v>73.115467257053098</c:v>
                </c:pt>
                <c:pt idx="379">
                  <c:v>60.792066737261941</c:v>
                </c:pt>
                <c:pt idx="380">
                  <c:v>62.60590659557095</c:v>
                </c:pt>
                <c:pt idx="381">
                  <c:v>69.408975747503916</c:v>
                </c:pt>
                <c:pt idx="382">
                  <c:v>70.494866779062917</c:v>
                </c:pt>
                <c:pt idx="383">
                  <c:v>63.551473879994099</c:v>
                </c:pt>
                <c:pt idx="384">
                  <c:v>62.034476476749397</c:v>
                </c:pt>
                <c:pt idx="385">
                  <c:v>60.248993735567005</c:v>
                </c:pt>
                <c:pt idx="386">
                  <c:v>65.210745564881009</c:v>
                </c:pt>
                <c:pt idx="387">
                  <c:v>62.56004566225306</c:v>
                </c:pt>
                <c:pt idx="388">
                  <c:v>63.716185682755508</c:v>
                </c:pt>
                <c:pt idx="389">
                  <c:v>68.05373247378219</c:v>
                </c:pt>
                <c:pt idx="390">
                  <c:v>63.157134446324157</c:v>
                </c:pt>
                <c:pt idx="391">
                  <c:v>65.277667171431219</c:v>
                </c:pt>
                <c:pt idx="392">
                  <c:v>62.636940916921979</c:v>
                </c:pt>
                <c:pt idx="393">
                  <c:v>60.155079111185501</c:v>
                </c:pt>
                <c:pt idx="394">
                  <c:v>61.704491933198625</c:v>
                </c:pt>
                <c:pt idx="395">
                  <c:v>55.39766595668528</c:v>
                </c:pt>
                <c:pt idx="396">
                  <c:v>55.578300750286381</c:v>
                </c:pt>
                <c:pt idx="397">
                  <c:v>50.177899632622534</c:v>
                </c:pt>
                <c:pt idx="398">
                  <c:v>51.998700221915101</c:v>
                </c:pt>
                <c:pt idx="399">
                  <c:v>49.001999295225346</c:v>
                </c:pt>
                <c:pt idx="400">
                  <c:v>48.989165713070037</c:v>
                </c:pt>
                <c:pt idx="401">
                  <c:v>52.776083837146111</c:v>
                </c:pt>
                <c:pt idx="402">
                  <c:v>49.978940863440755</c:v>
                </c:pt>
                <c:pt idx="403">
                  <c:v>54.53375765063835</c:v>
                </c:pt>
                <c:pt idx="404">
                  <c:v>52.566216523132326</c:v>
                </c:pt>
                <c:pt idx="405">
                  <c:v>56.467183547169959</c:v>
                </c:pt>
                <c:pt idx="406">
                  <c:v>61.635870514442395</c:v>
                </c:pt>
                <c:pt idx="407">
                  <c:v>54.365280763840666</c:v>
                </c:pt>
                <c:pt idx="408">
                  <c:v>53.187378897570909</c:v>
                </c:pt>
                <c:pt idx="409">
                  <c:v>47.7490847163048</c:v>
                </c:pt>
                <c:pt idx="410">
                  <c:v>51.124903258359772</c:v>
                </c:pt>
                <c:pt idx="411">
                  <c:v>51.400539706248118</c:v>
                </c:pt>
                <c:pt idx="412">
                  <c:v>54.011345866307344</c:v>
                </c:pt>
                <c:pt idx="413">
                  <c:v>58.067080791701279</c:v>
                </c:pt>
                <c:pt idx="414">
                  <c:v>55.609925756379013</c:v>
                </c:pt>
                <c:pt idx="415">
                  <c:v>57.085821700482633</c:v>
                </c:pt>
                <c:pt idx="416">
                  <c:v>57.824857552346273</c:v>
                </c:pt>
                <c:pt idx="417">
                  <c:v>73.682269637143804</c:v>
                </c:pt>
                <c:pt idx="418">
                  <c:v>68.876203607777342</c:v>
                </c:pt>
                <c:pt idx="419">
                  <c:v>66.581724850099775</c:v>
                </c:pt>
                <c:pt idx="420">
                  <c:v>65.439676272785078</c:v>
                </c:pt>
                <c:pt idx="421">
                  <c:v>73.867761644123561</c:v>
                </c:pt>
                <c:pt idx="422">
                  <c:v>69.493901764940091</c:v>
                </c:pt>
                <c:pt idx="423">
                  <c:v>67.638111391293123</c:v>
                </c:pt>
                <c:pt idx="424">
                  <c:v>68.845666481496551</c:v>
                </c:pt>
                <c:pt idx="425">
                  <c:v>74.084615186303992</c:v>
                </c:pt>
                <c:pt idx="426">
                  <c:v>79.091140069124052</c:v>
                </c:pt>
                <c:pt idx="427">
                  <c:v>67.76677017716527</c:v>
                </c:pt>
                <c:pt idx="428">
                  <c:v>58.487529340855374</c:v>
                </c:pt>
                <c:pt idx="429">
                  <c:v>63.311545387117199</c:v>
                </c:pt>
                <c:pt idx="430">
                  <c:v>70.572654435139981</c:v>
                </c:pt>
                <c:pt idx="431">
                  <c:v>64.451439452460804</c:v>
                </c:pt>
                <c:pt idx="432">
                  <c:v>65.49526438145179</c:v>
                </c:pt>
                <c:pt idx="433">
                  <c:v>58.24216144891929</c:v>
                </c:pt>
                <c:pt idx="434">
                  <c:v>67.890329526419407</c:v>
                </c:pt>
                <c:pt idx="435">
                  <c:v>61.338794335199772</c:v>
                </c:pt>
                <c:pt idx="436">
                  <c:v>63.150964128016383</c:v>
                </c:pt>
                <c:pt idx="437">
                  <c:v>56.342706299324576</c:v>
                </c:pt>
                <c:pt idx="438">
                  <c:v>60.179743386294575</c:v>
                </c:pt>
                <c:pt idx="439">
                  <c:v>62.839507537510997</c:v>
                </c:pt>
                <c:pt idx="440">
                  <c:v>66.833428792033757</c:v>
                </c:pt>
                <c:pt idx="441">
                  <c:v>64.30826766997383</c:v>
                </c:pt>
                <c:pt idx="442">
                  <c:v>68.350596176499053</c:v>
                </c:pt>
                <c:pt idx="443">
                  <c:v>63.771132112314454</c:v>
                </c:pt>
                <c:pt idx="444">
                  <c:v>66.300529166391726</c:v>
                </c:pt>
                <c:pt idx="445">
                  <c:v>61.883805122809555</c:v>
                </c:pt>
                <c:pt idx="446">
                  <c:v>67.889581609048761</c:v>
                </c:pt>
                <c:pt idx="447">
                  <c:v>67.956367230622504</c:v>
                </c:pt>
                <c:pt idx="448">
                  <c:v>69.949754002720766</c:v>
                </c:pt>
                <c:pt idx="449">
                  <c:v>72.613478716377188</c:v>
                </c:pt>
                <c:pt idx="450">
                  <c:v>77.066153788116225</c:v>
                </c:pt>
                <c:pt idx="451">
                  <c:v>71.252694054863866</c:v>
                </c:pt>
                <c:pt idx="452">
                  <c:v>70.564486837490151</c:v>
                </c:pt>
                <c:pt idx="453">
                  <c:v>71.212255522483133</c:v>
                </c:pt>
                <c:pt idx="454">
                  <c:v>70.091246370748195</c:v>
                </c:pt>
                <c:pt idx="455">
                  <c:v>69.009613368765258</c:v>
                </c:pt>
                <c:pt idx="456">
                  <c:v>66.675274014856996</c:v>
                </c:pt>
                <c:pt idx="457">
                  <c:v>68.964270878170211</c:v>
                </c:pt>
                <c:pt idx="458">
                  <c:v>65.09685814707899</c:v>
                </c:pt>
                <c:pt idx="459">
                  <c:v>65.948787026604137</c:v>
                </c:pt>
                <c:pt idx="460">
                  <c:v>77.2362369974486</c:v>
                </c:pt>
                <c:pt idx="461">
                  <c:v>89.050951716472198</c:v>
                </c:pt>
                <c:pt idx="462">
                  <c:v>83.851566140759417</c:v>
                </c:pt>
                <c:pt idx="463">
                  <c:v>95.365774459508671</c:v>
                </c:pt>
                <c:pt idx="464">
                  <c:v>98.882920487807098</c:v>
                </c:pt>
                <c:pt idx="465">
                  <c:v>87.23708211144961</c:v>
                </c:pt>
                <c:pt idx="466">
                  <c:v>88.725939123623974</c:v>
                </c:pt>
                <c:pt idx="467">
                  <c:v>90.217702814670616</c:v>
                </c:pt>
                <c:pt idx="468">
                  <c:v>91.510962436300545</c:v>
                </c:pt>
                <c:pt idx="469">
                  <c:v>90.669325919682734</c:v>
                </c:pt>
                <c:pt idx="470">
                  <c:v>93.7682705505634</c:v>
                </c:pt>
                <c:pt idx="471">
                  <c:v>88.609977934930654</c:v>
                </c:pt>
                <c:pt idx="472">
                  <c:v>91.417498262153629</c:v>
                </c:pt>
                <c:pt idx="473">
                  <c:v>91.211990966448241</c:v>
                </c:pt>
                <c:pt idx="474">
                  <c:v>91.588431377589004</c:v>
                </c:pt>
                <c:pt idx="475">
                  <c:v>89.405575037948964</c:v>
                </c:pt>
                <c:pt idx="476">
                  <c:v>80.350547930671524</c:v>
                </c:pt>
                <c:pt idx="477">
                  <c:v>87.544280672378946</c:v>
                </c:pt>
                <c:pt idx="478">
                  <c:v>88.381208709186154</c:v>
                </c:pt>
                <c:pt idx="479">
                  <c:v>87.281676684674011</c:v>
                </c:pt>
                <c:pt idx="480">
                  <c:v>81.710363699227386</c:v>
                </c:pt>
                <c:pt idx="481">
                  <c:v>84.665096262551003</c:v>
                </c:pt>
                <c:pt idx="482">
                  <c:v>83.09801389265651</c:v>
                </c:pt>
                <c:pt idx="483">
                  <c:v>88.745821826997542</c:v>
                </c:pt>
                <c:pt idx="484">
                  <c:v>84.690550950335847</c:v>
                </c:pt>
                <c:pt idx="485">
                  <c:v>86.331345676543535</c:v>
                </c:pt>
                <c:pt idx="486">
                  <c:v>88.476203564224548</c:v>
                </c:pt>
                <c:pt idx="487">
                  <c:v>86.066659418886232</c:v>
                </c:pt>
                <c:pt idx="488">
                  <c:v>84.585793223892267</c:v>
                </c:pt>
                <c:pt idx="489">
                  <c:v>83.490526028204997</c:v>
                </c:pt>
                <c:pt idx="490">
                  <c:v>85.07645081640301</c:v>
                </c:pt>
                <c:pt idx="491">
                  <c:v>81.095231408589584</c:v>
                </c:pt>
                <c:pt idx="492">
                  <c:v>82.543696633218886</c:v>
                </c:pt>
                <c:pt idx="493">
                  <c:v>86.379866815963808</c:v>
                </c:pt>
                <c:pt idx="494">
                  <c:v>85.626501547203574</c:v>
                </c:pt>
                <c:pt idx="495">
                  <c:v>82.299263637996077</c:v>
                </c:pt>
                <c:pt idx="496">
                  <c:v>80.349952996399395</c:v>
                </c:pt>
                <c:pt idx="497">
                  <c:v>74.347894849360827</c:v>
                </c:pt>
                <c:pt idx="498">
                  <c:v>75.788438949110173</c:v>
                </c:pt>
                <c:pt idx="499">
                  <c:v>81.421827376507707</c:v>
                </c:pt>
                <c:pt idx="500">
                  <c:v>74.321331034111552</c:v>
                </c:pt>
                <c:pt idx="501">
                  <c:v>70.016208160914331</c:v>
                </c:pt>
                <c:pt idx="502">
                  <c:v>71.814855947632211</c:v>
                </c:pt>
                <c:pt idx="503">
                  <c:v>74.216741589076392</c:v>
                </c:pt>
                <c:pt idx="504">
                  <c:v>71.003200718703837</c:v>
                </c:pt>
                <c:pt idx="505">
                  <c:v>66.789446151203506</c:v>
                </c:pt>
                <c:pt idx="506">
                  <c:v>63.941988736200535</c:v>
                </c:pt>
                <c:pt idx="507">
                  <c:v>65.617340644556194</c:v>
                </c:pt>
                <c:pt idx="508">
                  <c:v>66.410170453303124</c:v>
                </c:pt>
                <c:pt idx="509">
                  <c:v>62.040170847639494</c:v>
                </c:pt>
                <c:pt idx="510">
                  <c:v>66.3832760245798</c:v>
                </c:pt>
                <c:pt idx="511">
                  <c:v>62.529886744188104</c:v>
                </c:pt>
                <c:pt idx="512">
                  <c:v>63.070379430954333</c:v>
                </c:pt>
                <c:pt idx="513">
                  <c:v>64.759547412920369</c:v>
                </c:pt>
                <c:pt idx="514">
                  <c:v>64.127547375818764</c:v>
                </c:pt>
                <c:pt idx="515">
                  <c:v>64.092613175323493</c:v>
                </c:pt>
                <c:pt idx="516">
                  <c:v>64.290573644796709</c:v>
                </c:pt>
                <c:pt idx="517">
                  <c:v>66.822507498610207</c:v>
                </c:pt>
                <c:pt idx="518">
                  <c:v>62.515395845131955</c:v>
                </c:pt>
                <c:pt idx="519">
                  <c:v>59.951705079798636</c:v>
                </c:pt>
                <c:pt idx="520">
                  <c:v>59.984290479787653</c:v>
                </c:pt>
                <c:pt idx="521">
                  <c:v>56.123524014421918</c:v>
                </c:pt>
                <c:pt idx="522">
                  <c:v>61.451304905114931</c:v>
                </c:pt>
                <c:pt idx="523">
                  <c:v>62.883022729984596</c:v>
                </c:pt>
                <c:pt idx="524">
                  <c:v>63.801584247984941</c:v>
                </c:pt>
                <c:pt idx="525">
                  <c:v>58.807595480184148</c:v>
                </c:pt>
                <c:pt idx="526">
                  <c:v>57.785812865974464</c:v>
                </c:pt>
                <c:pt idx="527">
                  <c:v>58.194362729686553</c:v>
                </c:pt>
                <c:pt idx="528">
                  <c:v>57.722800827498041</c:v>
                </c:pt>
                <c:pt idx="529">
                  <c:v>58.915346575922484</c:v>
                </c:pt>
                <c:pt idx="530">
                  <c:v>55.838830967100002</c:v>
                </c:pt>
                <c:pt idx="531">
                  <c:v>54.393459400685622</c:v>
                </c:pt>
                <c:pt idx="532">
                  <c:v>51.149890497787972</c:v>
                </c:pt>
                <c:pt idx="533">
                  <c:v>52.087566404044779</c:v>
                </c:pt>
                <c:pt idx="534">
                  <c:v>52.470797564948512</c:v>
                </c:pt>
                <c:pt idx="535">
                  <c:v>51.149890497787972</c:v>
                </c:pt>
                <c:pt idx="536">
                  <c:v>50.294050350376821</c:v>
                </c:pt>
                <c:pt idx="537">
                  <c:v>53.287072883452801</c:v>
                </c:pt>
                <c:pt idx="538">
                  <c:v>50.699448762259003</c:v>
                </c:pt>
                <c:pt idx="539">
                  <c:v>51.285612003376045</c:v>
                </c:pt>
                <c:pt idx="540">
                  <c:v>51.973700233895357</c:v>
                </c:pt>
                <c:pt idx="541">
                  <c:v>53.920805369154749</c:v>
                </c:pt>
                <c:pt idx="542">
                  <c:v>54.981819649078922</c:v>
                </c:pt>
                <c:pt idx="543">
                  <c:v>53.315833705978321</c:v>
                </c:pt>
                <c:pt idx="544">
                  <c:v>53.765767197657695</c:v>
                </c:pt>
                <c:pt idx="545">
                  <c:v>51.31364190665299</c:v>
                </c:pt>
                <c:pt idx="546">
                  <c:v>52.431285430220036</c:v>
                </c:pt>
                <c:pt idx="547">
                  <c:v>51.726815259565399</c:v>
                </c:pt>
                <c:pt idx="548">
                  <c:v>50.793796838753039</c:v>
                </c:pt>
                <c:pt idx="549">
                  <c:v>48.851514920628155</c:v>
                </c:pt>
                <c:pt idx="550">
                  <c:v>47.350635136720754</c:v>
                </c:pt>
                <c:pt idx="551">
                  <c:v>46.145337397126895</c:v>
                </c:pt>
                <c:pt idx="552">
                  <c:v>45.493544406736191</c:v>
                </c:pt>
                <c:pt idx="553">
                  <c:v>45.904115347161223</c:v>
                </c:pt>
                <c:pt idx="554">
                  <c:v>45.156029695112835</c:v>
                </c:pt>
                <c:pt idx="555">
                  <c:v>43.33218219244101</c:v>
                </c:pt>
                <c:pt idx="556">
                  <c:v>43.770266293232361</c:v>
                </c:pt>
                <c:pt idx="557">
                  <c:v>44.044692474830029</c:v>
                </c:pt>
                <c:pt idx="558">
                  <c:v>42.037299250154334</c:v>
                </c:pt>
                <c:pt idx="559">
                  <c:v>43.087167011537666</c:v>
                </c:pt>
                <c:pt idx="560">
                  <c:v>43.89829614858828</c:v>
                </c:pt>
                <c:pt idx="561">
                  <c:v>44.975943090948157</c:v>
                </c:pt>
                <c:pt idx="562">
                  <c:v>46.701201485671987</c:v>
                </c:pt>
                <c:pt idx="563">
                  <c:v>46.4671713411499</c:v>
                </c:pt>
                <c:pt idx="564">
                  <c:v>47.249518408022432</c:v>
                </c:pt>
                <c:pt idx="565">
                  <c:v>49.269940693257112</c:v>
                </c:pt>
                <c:pt idx="566">
                  <c:v>50.160312525633159</c:v>
                </c:pt>
                <c:pt idx="567">
                  <c:v>48.538783470968283</c:v>
                </c:pt>
                <c:pt idx="568">
                  <c:v>48.663957641818122</c:v>
                </c:pt>
                <c:pt idx="569">
                  <c:v>49.460693619014449</c:v>
                </c:pt>
                <c:pt idx="570">
                  <c:v>46.058927443634879</c:v>
                </c:pt>
                <c:pt idx="571">
                  <c:v>46.304603001580269</c:v>
                </c:pt>
                <c:pt idx="572">
                  <c:v>45.816697405031057</c:v>
                </c:pt>
                <c:pt idx="573">
                  <c:v>49.022499030429699</c:v>
                </c:pt>
                <c:pt idx="574">
                  <c:v>50.067535075617478</c:v>
                </c:pt>
                <c:pt idx="575">
                  <c:v>53.611519438836432</c:v>
                </c:pt>
                <c:pt idx="576">
                  <c:v>53.840514739604338</c:v>
                </c:pt>
                <c:pt idx="577">
                  <c:v>50.636989162749529</c:v>
                </c:pt>
                <c:pt idx="578">
                  <c:v>49.251174766502885</c:v>
                </c:pt>
                <c:pt idx="579">
                  <c:v>49.878813425446317</c:v>
                </c:pt>
                <c:pt idx="580">
                  <c:v>51.523159059352338</c:v>
                </c:pt>
                <c:pt idx="581">
                  <c:v>50.721384838777425</c:v>
                </c:pt>
                <c:pt idx="582">
                  <c:v>50.891391556560521</c:v>
                </c:pt>
                <c:pt idx="583">
                  <c:v>50.34130682951583</c:v>
                </c:pt>
                <c:pt idx="584">
                  <c:v>50.345972814021295</c:v>
                </c:pt>
                <c:pt idx="585">
                  <c:v>50.126671542264212</c:v>
                </c:pt>
                <c:pt idx="586">
                  <c:v>48.330420490756794</c:v>
                </c:pt>
                <c:pt idx="587">
                  <c:v>47.521445865677279</c:v>
                </c:pt>
                <c:pt idx="588">
                  <c:v>48.078457327461429</c:v>
                </c:pt>
                <c:pt idx="589">
                  <c:v>49.275813544428857</c:v>
                </c:pt>
                <c:pt idx="590">
                  <c:v>51.037090959797816</c:v>
                </c:pt>
                <c:pt idx="591">
                  <c:v>50.197222247874251</c:v>
                </c:pt>
                <c:pt idx="592">
                  <c:v>49.944060716973638</c:v>
                </c:pt>
                <c:pt idx="593">
                  <c:v>53.648206485678536</c:v>
                </c:pt>
                <c:pt idx="594">
                  <c:v>55.46731661173223</c:v>
                </c:pt>
                <c:pt idx="595">
                  <c:v>56.704647312348158</c:v>
                </c:pt>
                <c:pt idx="596">
                  <c:v>60.378272952894335</c:v>
                </c:pt>
                <c:pt idx="597">
                  <c:v>56.784759461616943</c:v>
                </c:pt>
                <c:pt idx="598">
                  <c:v>58.072435200150181</c:v>
                </c:pt>
                <c:pt idx="599">
                  <c:v>55.607520522107528</c:v>
                </c:pt>
                <c:pt idx="600">
                  <c:v>53.021413483307569</c:v>
                </c:pt>
                <c:pt idx="601">
                  <c:v>51.795143460716091</c:v>
                </c:pt>
                <c:pt idx="602">
                  <c:v>52.421983207922707</c:v>
                </c:pt>
                <c:pt idx="603">
                  <c:v>54.643998971258483</c:v>
                </c:pt>
                <c:pt idx="604">
                  <c:v>53.619471160336097</c:v>
                </c:pt>
                <c:pt idx="605">
                  <c:v>51.345237166032007</c:v>
                </c:pt>
                <c:pt idx="606">
                  <c:v>52.940175208452317</c:v>
                </c:pt>
                <c:pt idx="607">
                  <c:v>53.168493983962236</c:v>
                </c:pt>
                <c:pt idx="608">
                  <c:v>56.3322014598915</c:v>
                </c:pt>
                <c:pt idx="609">
                  <c:v>55.057954237785665</c:v>
                </c:pt>
                <c:pt idx="610">
                  <c:v>58.192477637950105</c:v>
                </c:pt>
                <c:pt idx="611">
                  <c:v>55.977892603672856</c:v>
                </c:pt>
                <c:pt idx="612">
                  <c:v>56.087615481570161</c:v>
                </c:pt>
                <c:pt idx="613">
                  <c:v>56.723226259759741</c:v>
                </c:pt>
                <c:pt idx="614">
                  <c:v>54.559858267061479</c:v>
                </c:pt>
                <c:pt idx="615">
                  <c:v>54.197577291596701</c:v>
                </c:pt>
                <c:pt idx="616">
                  <c:v>54.5731210517988</c:v>
                </c:pt>
                <c:pt idx="617">
                  <c:v>54.577230347806797</c:v>
                </c:pt>
                <c:pt idx="618">
                  <c:v>56.616248578575131</c:v>
                </c:pt>
                <c:pt idx="619">
                  <c:v>56.765232868900519</c:v>
                </c:pt>
                <c:pt idx="620">
                  <c:v>58.501909752118145</c:v>
                </c:pt>
                <c:pt idx="621">
                  <c:v>60.902663318633124</c:v>
                </c:pt>
                <c:pt idx="622">
                  <c:v>63.819427176711322</c:v>
                </c:pt>
                <c:pt idx="623">
                  <c:v>64.764961314796452</c:v>
                </c:pt>
                <c:pt idx="624">
                  <c:v>62.725609920835772</c:v>
                </c:pt>
                <c:pt idx="625">
                  <c:v>65.028452604472946</c:v>
                </c:pt>
                <c:pt idx="626">
                  <c:v>61.879149337177331</c:v>
                </c:pt>
                <c:pt idx="627">
                  <c:v>62.147488491265321</c:v>
                </c:pt>
                <c:pt idx="628">
                  <c:v>64.314393793164257</c:v>
                </c:pt>
                <c:pt idx="629">
                  <c:v>63.70868951092703</c:v>
                </c:pt>
                <c:pt idx="630">
                  <c:v>67.28115082803312</c:v>
                </c:pt>
                <c:pt idx="631">
                  <c:v>63.243518902633092</c:v>
                </c:pt>
                <c:pt idx="632">
                  <c:v>61.651938839225707</c:v>
                </c:pt>
                <c:pt idx="633">
                  <c:v>61.419348435642121</c:v>
                </c:pt>
                <c:pt idx="634">
                  <c:v>60.770513118489873</c:v>
                </c:pt>
                <c:pt idx="635">
                  <c:v>62.965064166107183</c:v>
                </c:pt>
                <c:pt idx="636">
                  <c:v>62.331729436461451</c:v>
                </c:pt>
                <c:pt idx="637">
                  <c:v>64.214579120615738</c:v>
                </c:pt>
                <c:pt idx="638">
                  <c:v>65.110027442144983</c:v>
                </c:pt>
                <c:pt idx="639">
                  <c:v>64.358056019393686</c:v>
                </c:pt>
                <c:pt idx="640">
                  <c:v>62.446196490225688</c:v>
                </c:pt>
                <c:pt idx="641">
                  <c:v>63.256981415304608</c:v>
                </c:pt>
                <c:pt idx="642">
                  <c:v>64.650249488074564</c:v>
                </c:pt>
                <c:pt idx="643">
                  <c:v>62.62386086199681</c:v>
                </c:pt>
                <c:pt idx="644">
                  <c:v>61.707832064183414</c:v>
                </c:pt>
                <c:pt idx="645">
                  <c:v>62.905603035329094</c:v>
                </c:pt>
                <c:pt idx="646">
                  <c:v>63.377022153292316</c:v>
                </c:pt>
                <c:pt idx="647">
                  <c:v>61.729360185772407</c:v>
                </c:pt>
                <c:pt idx="648">
                  <c:v>62.59007709440256</c:v>
                </c:pt>
                <c:pt idx="649">
                  <c:v>61.914299753785201</c:v>
                </c:pt>
                <c:pt idx="650">
                  <c:v>61.020623486480702</c:v>
                </c:pt>
                <c:pt idx="651">
                  <c:v>61.551304857193912</c:v>
                </c:pt>
                <c:pt idx="652">
                  <c:v>60.136092208844481</c:v>
                </c:pt>
                <c:pt idx="653">
                  <c:v>61.585916433332464</c:v>
                </c:pt>
                <c:pt idx="654">
                  <c:v>60.897812054597196</c:v>
                </c:pt>
                <c:pt idx="655">
                  <c:v>59.24403076313569</c:v>
                </c:pt>
                <c:pt idx="656">
                  <c:v>57.162015782616578</c:v>
                </c:pt>
                <c:pt idx="657">
                  <c:v>56.561548621786052</c:v>
                </c:pt>
                <c:pt idx="658">
                  <c:v>57.452768660452882</c:v>
                </c:pt>
                <c:pt idx="659">
                  <c:v>58.864029245423353</c:v>
                </c:pt>
                <c:pt idx="660">
                  <c:v>58.330925642316593</c:v>
                </c:pt>
                <c:pt idx="661">
                  <c:v>60.766110604876324</c:v>
                </c:pt>
                <c:pt idx="662">
                  <c:v>58.72062798828857</c:v>
                </c:pt>
                <c:pt idx="663">
                  <c:v>60.106659960497595</c:v>
                </c:pt>
                <c:pt idx="664">
                  <c:v>58.914080215829031</c:v>
                </c:pt>
                <c:pt idx="665">
                  <c:v>59.055368606391738</c:v>
                </c:pt>
                <c:pt idx="666">
                  <c:v>57.959926330047246</c:v>
                </c:pt>
                <c:pt idx="667">
                  <c:v>60.289755232266884</c:v>
                </c:pt>
                <c:pt idx="668">
                  <c:v>58.737615911475338</c:v>
                </c:pt>
                <c:pt idx="669">
                  <c:v>59.880508445550319</c:v>
                </c:pt>
                <c:pt idx="670">
                  <c:v>62.492486626125597</c:v>
                </c:pt>
                <c:pt idx="671">
                  <c:v>63.459735015236284</c:v>
                </c:pt>
                <c:pt idx="672">
                  <c:v>64.453589714901383</c:v>
                </c:pt>
                <c:pt idx="673">
                  <c:v>67.684465270150739</c:v>
                </c:pt>
                <c:pt idx="674">
                  <c:v>68.622608624764197</c:v>
                </c:pt>
                <c:pt idx="675">
                  <c:v>66.739590659201525</c:v>
                </c:pt>
                <c:pt idx="676">
                  <c:v>68.283878547413551</c:v>
                </c:pt>
                <c:pt idx="677">
                  <c:v>71.569420063207858</c:v>
                </c:pt>
                <c:pt idx="678">
                  <c:v>74.612202898802281</c:v>
                </c:pt>
                <c:pt idx="679">
                  <c:v>74.468638459695725</c:v>
                </c:pt>
                <c:pt idx="680">
                  <c:v>73.95097595066828</c:v>
                </c:pt>
                <c:pt idx="681">
                  <c:v>73.55757906286658</c:v>
                </c:pt>
                <c:pt idx="682">
                  <c:v>72.935980686597162</c:v>
                </c:pt>
                <c:pt idx="683">
                  <c:v>73.948596213579876</c:v>
                </c:pt>
                <c:pt idx="684">
                  <c:v>74.084984895458803</c:v>
                </c:pt>
                <c:pt idx="685">
                  <c:v>74.52176439038206</c:v>
                </c:pt>
                <c:pt idx="686">
                  <c:v>72.270235637619606</c:v>
                </c:pt>
                <c:pt idx="687">
                  <c:v>70.428999056080386</c:v>
                </c:pt>
                <c:pt idx="688">
                  <c:v>69.556213480787648</c:v>
                </c:pt>
                <c:pt idx="689">
                  <c:v>69.819174429055849</c:v>
                </c:pt>
                <c:pt idx="690">
                  <c:v>71.522947197495839</c:v>
                </c:pt>
                <c:pt idx="691">
                  <c:v>73.476354386508973</c:v>
                </c:pt>
                <c:pt idx="692">
                  <c:v>72.583341045964801</c:v>
                </c:pt>
                <c:pt idx="693">
                  <c:v>73.394739603250059</c:v>
                </c:pt>
                <c:pt idx="694">
                  <c:v>73.709636613660408</c:v>
                </c:pt>
                <c:pt idx="695">
                  <c:v>72.608797433561861</c:v>
                </c:pt>
                <c:pt idx="696">
                  <c:v>69.940843587136911</c:v>
                </c:pt>
                <c:pt idx="697">
                  <c:v>67.155041760469985</c:v>
                </c:pt>
                <c:pt idx="698">
                  <c:v>68.086241382221928</c:v>
                </c:pt>
                <c:pt idx="699">
                  <c:v>68.486011715890044</c:v>
                </c:pt>
                <c:pt idx="700">
                  <c:v>69.890175584900462</c:v>
                </c:pt>
                <c:pt idx="701">
                  <c:v>66.535817171946249</c:v>
                </c:pt>
                <c:pt idx="702">
                  <c:v>67.619974395055095</c:v>
                </c:pt>
                <c:pt idx="703">
                  <c:v>66.466556623800571</c:v>
                </c:pt>
                <c:pt idx="704">
                  <c:v>67.338527989046653</c:v>
                </c:pt>
                <c:pt idx="705">
                  <c:v>64.625491723294161</c:v>
                </c:pt>
                <c:pt idx="706">
                  <c:v>66.876663515493362</c:v>
                </c:pt>
                <c:pt idx="707">
                  <c:v>67.237503900113566</c:v>
                </c:pt>
                <c:pt idx="708">
                  <c:v>62.706769202344461</c:v>
                </c:pt>
                <c:pt idx="709">
                  <c:v>65.676091253832183</c:v>
                </c:pt>
                <c:pt idx="710">
                  <c:v>68.341210663403629</c:v>
                </c:pt>
                <c:pt idx="711">
                  <c:v>68.461551418245705</c:v>
                </c:pt>
                <c:pt idx="712">
                  <c:v>69.545734138537654</c:v>
                </c:pt>
                <c:pt idx="713">
                  <c:v>69.459616552745075</c:v>
                </c:pt>
                <c:pt idx="714">
                  <c:v>72.051121345205189</c:v>
                </c:pt>
                <c:pt idx="715">
                  <c:v>72.586613184461356</c:v>
                </c:pt>
                <c:pt idx="716">
                  <c:v>73.890105675571434</c:v>
                </c:pt>
                <c:pt idx="717">
                  <c:v>72.938644292323957</c:v>
                </c:pt>
                <c:pt idx="718">
                  <c:v>74.439994924212428</c:v>
                </c:pt>
                <c:pt idx="719">
                  <c:v>76.480330509440407</c:v>
                </c:pt>
                <c:pt idx="720">
                  <c:v>76.354340428731675</c:v>
                </c:pt>
                <c:pt idx="721">
                  <c:v>72.042800764456814</c:v>
                </c:pt>
                <c:pt idx="722">
                  <c:v>71.68081725612808</c:v>
                </c:pt>
                <c:pt idx="723">
                  <c:v>74.435915374918011</c:v>
                </c:pt>
                <c:pt idx="724">
                  <c:v>73.712704774692213</c:v>
                </c:pt>
                <c:pt idx="725">
                  <c:v>74.914735475226166</c:v>
                </c:pt>
                <c:pt idx="726">
                  <c:v>73.971637168032203</c:v>
                </c:pt>
                <c:pt idx="727">
                  <c:v>72.930272717209405</c:v>
                </c:pt>
                <c:pt idx="728">
                  <c:v>72.906237372616559</c:v>
                </c:pt>
                <c:pt idx="729">
                  <c:v>72.594406823425842</c:v>
                </c:pt>
                <c:pt idx="730">
                  <c:v>73.44195868652055</c:v>
                </c:pt>
                <c:pt idx="731">
                  <c:v>75.224002707610211</c:v>
                </c:pt>
                <c:pt idx="732">
                  <c:v>75.802023848260518</c:v>
                </c:pt>
                <c:pt idx="733">
                  <c:v>77.763518743749799</c:v>
                </c:pt>
                <c:pt idx="734">
                  <c:v>79.919356568375463</c:v>
                </c:pt>
                <c:pt idx="735">
                  <c:v>77.924286982193266</c:v>
                </c:pt>
                <c:pt idx="736">
                  <c:v>77.698883384616664</c:v>
                </c:pt>
                <c:pt idx="737">
                  <c:v>76.063930912960984</c:v>
                </c:pt>
                <c:pt idx="738">
                  <c:v>71.042903232399354</c:v>
                </c:pt>
                <c:pt idx="739">
                  <c:v>71.637327560837562</c:v>
                </c:pt>
                <c:pt idx="740">
                  <c:v>74.840530173373253</c:v>
                </c:pt>
                <c:pt idx="741">
                  <c:v>75.058947542783201</c:v>
                </c:pt>
                <c:pt idx="742">
                  <c:v>74.043377742186436</c:v>
                </c:pt>
                <c:pt idx="743">
                  <c:v>76.404518885052809</c:v>
                </c:pt>
                <c:pt idx="744">
                  <c:v>76.700252212652686</c:v>
                </c:pt>
                <c:pt idx="745">
                  <c:v>79.509480851142683</c:v>
                </c:pt>
                <c:pt idx="746">
                  <c:v>78.63869255519198</c:v>
                </c:pt>
                <c:pt idx="747">
                  <c:v>78.740638792246841</c:v>
                </c:pt>
                <c:pt idx="748">
                  <c:v>82.961969422749291</c:v>
                </c:pt>
                <c:pt idx="749">
                  <c:v>81.96579447942301</c:v>
                </c:pt>
                <c:pt idx="750">
                  <c:v>84.848811965775496</c:v>
                </c:pt>
                <c:pt idx="751">
                  <c:v>82.86957783010439</c:v>
                </c:pt>
                <c:pt idx="752">
                  <c:v>83.663723293498762</c:v>
                </c:pt>
                <c:pt idx="753">
                  <c:v>86.526628601829856</c:v>
                </c:pt>
                <c:pt idx="754">
                  <c:v>82.964995088476002</c:v>
                </c:pt>
                <c:pt idx="755">
                  <c:v>85.629739689456017</c:v>
                </c:pt>
                <c:pt idx="756">
                  <c:v>83.084678865900429</c:v>
                </c:pt>
                <c:pt idx="757">
                  <c:v>83.515003323971399</c:v>
                </c:pt>
                <c:pt idx="758">
                  <c:v>83.009744344611136</c:v>
                </c:pt>
                <c:pt idx="759">
                  <c:v>85.04026181453726</c:v>
                </c:pt>
                <c:pt idx="760">
                  <c:v>86.457225269458874</c:v>
                </c:pt>
                <c:pt idx="761">
                  <c:v>86.547816760977625</c:v>
                </c:pt>
                <c:pt idx="762">
                  <c:v>84.42028080958184</c:v>
                </c:pt>
                <c:pt idx="763">
                  <c:v>83.763056919192977</c:v>
                </c:pt>
                <c:pt idx="764">
                  <c:v>83.440993500522168</c:v>
                </c:pt>
                <c:pt idx="765">
                  <c:v>80.747120917580105</c:v>
                </c:pt>
                <c:pt idx="766">
                  <c:v>81.757334609915773</c:v>
                </c:pt>
                <c:pt idx="767">
                  <c:v>79.723531402995462</c:v>
                </c:pt>
                <c:pt idx="768">
                  <c:v>75.711913403596043</c:v>
                </c:pt>
                <c:pt idx="769">
                  <c:v>73.433780889997493</c:v>
                </c:pt>
                <c:pt idx="770">
                  <c:v>71.062729841970139</c:v>
                </c:pt>
                <c:pt idx="771">
                  <c:v>74.754803544388025</c:v>
                </c:pt>
                <c:pt idx="772">
                  <c:v>72.152438651743807</c:v>
                </c:pt>
                <c:pt idx="773">
                  <c:v>76.696380040447409</c:v>
                </c:pt>
                <c:pt idx="774">
                  <c:v>77.821626824011901</c:v>
                </c:pt>
                <c:pt idx="775">
                  <c:v>80.783298870666513</c:v>
                </c:pt>
                <c:pt idx="776">
                  <c:v>81.046051591939502</c:v>
                </c:pt>
                <c:pt idx="777">
                  <c:v>81.108400703655576</c:v>
                </c:pt>
                <c:pt idx="778">
                  <c:v>81.225305288123224</c:v>
                </c:pt>
                <c:pt idx="779">
                  <c:v>84.357872204438564</c:v>
                </c:pt>
                <c:pt idx="780">
                  <c:v>84.425265508875952</c:v>
                </c:pt>
                <c:pt idx="781">
                  <c:v>87.999277904620016</c:v>
                </c:pt>
                <c:pt idx="782">
                  <c:v>88.016276026680003</c:v>
                </c:pt>
                <c:pt idx="783">
                  <c:v>86.893890027058191</c:v>
                </c:pt>
                <c:pt idx="784">
                  <c:v>86.819846207364833</c:v>
                </c:pt>
                <c:pt idx="785">
                  <c:v>83.183539943801406</c:v>
                </c:pt>
                <c:pt idx="786">
                  <c:v>84.145378680566509</c:v>
                </c:pt>
                <c:pt idx="787">
                  <c:v>79.37998575766521</c:v>
                </c:pt>
                <c:pt idx="788">
                  <c:v>79.171473193979594</c:v>
                </c:pt>
                <c:pt idx="789">
                  <c:v>79.054458121718554</c:v>
                </c:pt>
                <c:pt idx="790">
                  <c:v>84.373620964527149</c:v>
                </c:pt>
                <c:pt idx="791">
                  <c:v>82.75482010845289</c:v>
                </c:pt>
                <c:pt idx="792">
                  <c:v>82.374922279285144</c:v>
                </c:pt>
                <c:pt idx="793">
                  <c:v>81.332860905457878</c:v>
                </c:pt>
                <c:pt idx="794">
                  <c:v>81.635648453712662</c:v>
                </c:pt>
                <c:pt idx="795">
                  <c:v>84.27696114343297</c:v>
                </c:pt>
                <c:pt idx="796">
                  <c:v>88.32687251220915</c:v>
                </c:pt>
                <c:pt idx="797">
                  <c:v>86.299291467868883</c:v>
                </c:pt>
                <c:pt idx="798">
                  <c:v>86.791625075214725</c:v>
                </c:pt>
                <c:pt idx="799">
                  <c:v>88.946999701014292</c:v>
                </c:pt>
                <c:pt idx="800">
                  <c:v>85.533924675028189</c:v>
                </c:pt>
                <c:pt idx="801">
                  <c:v>85.914934181378683</c:v>
                </c:pt>
                <c:pt idx="802">
                  <c:v>91.137207728445276</c:v>
                </c:pt>
                <c:pt idx="803">
                  <c:v>90.96315545761189</c:v>
                </c:pt>
                <c:pt idx="804">
                  <c:v>94.936517483503081</c:v>
                </c:pt>
                <c:pt idx="805">
                  <c:v>94.718853130900371</c:v>
                </c:pt>
                <c:pt idx="806">
                  <c:v>92.225389256951843</c:v>
                </c:pt>
                <c:pt idx="807">
                  <c:v>94.516417395851221</c:v>
                </c:pt>
                <c:pt idx="808">
                  <c:v>95.834885232496134</c:v>
                </c:pt>
                <c:pt idx="809">
                  <c:v>98.223920293662957</c:v>
                </c:pt>
                <c:pt idx="810">
                  <c:v>102.27279222727518</c:v>
                </c:pt>
                <c:pt idx="811">
                  <c:v>99.330294062304247</c:v>
                </c:pt>
                <c:pt idx="812">
                  <c:v>93.62874146563388</c:v>
                </c:pt>
                <c:pt idx="813">
                  <c:v>90.810469826207949</c:v>
                </c:pt>
                <c:pt idx="814">
                  <c:v>90.260048536346474</c:v>
                </c:pt>
                <c:pt idx="815">
                  <c:v>85.183572981625105</c:v>
                </c:pt>
                <c:pt idx="816">
                  <c:v>88.070941987224955</c:v>
                </c:pt>
                <c:pt idx="817">
                  <c:v>83.447741754979987</c:v>
                </c:pt>
                <c:pt idx="818">
                  <c:v>84.75943329026569</c:v>
                </c:pt>
                <c:pt idx="819">
                  <c:v>81.879185647902901</c:v>
                </c:pt>
                <c:pt idx="820">
                  <c:v>83.98595329376576</c:v>
                </c:pt>
                <c:pt idx="821">
                  <c:v>78.457314093750753</c:v>
                </c:pt>
                <c:pt idx="822">
                  <c:v>73.785278256827411</c:v>
                </c:pt>
                <c:pt idx="823">
                  <c:v>79.801032640715817</c:v>
                </c:pt>
                <c:pt idx="824">
                  <c:v>78.301849269390019</c:v>
                </c:pt>
                <c:pt idx="825">
                  <c:v>80.573206331535445</c:v>
                </c:pt>
                <c:pt idx="826">
                  <c:v>77.306235264091683</c:v>
                </c:pt>
                <c:pt idx="827">
                  <c:v>75.236871135915734</c:v>
                </c:pt>
                <c:pt idx="828">
                  <c:v>69.388416518872347</c:v>
                </c:pt>
                <c:pt idx="829">
                  <c:v>71.428160569452643</c:v>
                </c:pt>
                <c:pt idx="830">
                  <c:v>75.642756543994935</c:v>
                </c:pt>
                <c:pt idx="831">
                  <c:v>80.699964727361277</c:v>
                </c:pt>
                <c:pt idx="832">
                  <c:v>77.454118926013678</c:v>
                </c:pt>
                <c:pt idx="833">
                  <c:v>75.0213544960353</c:v>
                </c:pt>
                <c:pt idx="834">
                  <c:v>78.083555136364978</c:v>
                </c:pt>
                <c:pt idx="835">
                  <c:v>76.674891014539156</c:v>
                </c:pt>
                <c:pt idx="836">
                  <c:v>75.441022831386846</c:v>
                </c:pt>
                <c:pt idx="837">
                  <c:v>81.508364815915172</c:v>
                </c:pt>
                <c:pt idx="838">
                  <c:v>79.127601040942736</c:v>
                </c:pt>
                <c:pt idx="839">
                  <c:v>78.372078710493099</c:v>
                </c:pt>
                <c:pt idx="840">
                  <c:v>77.661411024535383</c:v>
                </c:pt>
                <c:pt idx="841">
                  <c:v>75.480101514002783</c:v>
                </c:pt>
                <c:pt idx="842">
                  <c:v>74.490105388045308</c:v>
                </c:pt>
                <c:pt idx="843">
                  <c:v>75.274653711724611</c:v>
                </c:pt>
                <c:pt idx="844">
                  <c:v>74.358488928934719</c:v>
                </c:pt>
                <c:pt idx="845">
                  <c:v>74.478318890208882</c:v>
                </c:pt>
                <c:pt idx="846">
                  <c:v>78.282694085640586</c:v>
                </c:pt>
                <c:pt idx="847">
                  <c:v>75.507917240941779</c:v>
                </c:pt>
                <c:pt idx="848">
                  <c:v>74.168409128810978</c:v>
                </c:pt>
                <c:pt idx="849">
                  <c:v>68.067585943261065</c:v>
                </c:pt>
                <c:pt idx="850">
                  <c:v>66.217612326983044</c:v>
                </c:pt>
                <c:pt idx="851">
                  <c:v>66.347743150225583</c:v>
                </c:pt>
                <c:pt idx="852">
                  <c:v>62.301138766096166</c:v>
                </c:pt>
                <c:pt idx="853">
                  <c:v>63.620811769595157</c:v>
                </c:pt>
                <c:pt idx="854">
                  <c:v>64.852595133076804</c:v>
                </c:pt>
                <c:pt idx="855">
                  <c:v>66.807442912934533</c:v>
                </c:pt>
                <c:pt idx="856">
                  <c:v>65.73013168348534</c:v>
                </c:pt>
                <c:pt idx="857">
                  <c:v>68.785365643488703</c:v>
                </c:pt>
                <c:pt idx="858">
                  <c:v>68.725086053133438</c:v>
                </c:pt>
                <c:pt idx="859">
                  <c:v>68.89440434697309</c:v>
                </c:pt>
                <c:pt idx="860">
                  <c:v>69.632148341560182</c:v>
                </c:pt>
                <c:pt idx="861">
                  <c:v>66.355531689753462</c:v>
                </c:pt>
                <c:pt idx="862">
                  <c:v>65.591605487757363</c:v>
                </c:pt>
                <c:pt idx="863">
                  <c:v>65.081534340041912</c:v>
                </c:pt>
                <c:pt idx="864">
                  <c:v>61.973317233577518</c:v>
                </c:pt>
                <c:pt idx="865">
                  <c:v>61.817053497479932</c:v>
                </c:pt>
                <c:pt idx="866">
                  <c:v>61.212596027495827</c:v>
                </c:pt>
                <c:pt idx="867">
                  <c:v>61.771556323974146</c:v>
                </c:pt>
                <c:pt idx="868">
                  <c:v>61.564342416813915</c:v>
                </c:pt>
                <c:pt idx="869">
                  <c:v>63.4651829133565</c:v>
                </c:pt>
                <c:pt idx="870">
                  <c:v>63.470137865936998</c:v>
                </c:pt>
                <c:pt idx="871">
                  <c:v>67.160855118214499</c:v>
                </c:pt>
                <c:pt idx="872">
                  <c:v>65.946480381440594</c:v>
                </c:pt>
                <c:pt idx="873">
                  <c:v>67.992063286948508</c:v>
                </c:pt>
                <c:pt idx="874">
                  <c:v>66.452033428312504</c:v>
                </c:pt>
                <c:pt idx="875">
                  <c:v>66.148820927006227</c:v>
                </c:pt>
                <c:pt idx="876">
                  <c:v>67.969328298693256</c:v>
                </c:pt>
                <c:pt idx="877">
                  <c:v>66.160983083340142</c:v>
                </c:pt>
                <c:pt idx="878">
                  <c:v>67.268389487896584</c:v>
                </c:pt>
                <c:pt idx="879">
                  <c:v>66.744575358495609</c:v>
                </c:pt>
                <c:pt idx="880">
                  <c:v>67.300494690937413</c:v>
                </c:pt>
                <c:pt idx="881">
                  <c:v>71.058125050704092</c:v>
                </c:pt>
                <c:pt idx="882">
                  <c:v>70.445542478375302</c:v>
                </c:pt>
                <c:pt idx="883">
                  <c:v>69.684063156049731</c:v>
                </c:pt>
                <c:pt idx="884">
                  <c:v>70.638271435822105</c:v>
                </c:pt>
                <c:pt idx="885">
                  <c:v>72.100211921714447</c:v>
                </c:pt>
                <c:pt idx="886">
                  <c:v>70.667584697314567</c:v>
                </c:pt>
                <c:pt idx="887">
                  <c:v>70.15509131720556</c:v>
                </c:pt>
                <c:pt idx="888">
                  <c:v>67.924266277112196</c:v>
                </c:pt>
                <c:pt idx="889">
                  <c:v>65.096220717501751</c:v>
                </c:pt>
                <c:pt idx="890">
                  <c:v>68.06643007096099</c:v>
                </c:pt>
                <c:pt idx="891">
                  <c:v>69.298997897775735</c:v>
                </c:pt>
                <c:pt idx="892">
                  <c:v>69.185084982790627</c:v>
                </c:pt>
                <c:pt idx="893">
                  <c:v>71.154287676728046</c:v>
                </c:pt>
                <c:pt idx="894">
                  <c:v>70.710572948004298</c:v>
                </c:pt>
                <c:pt idx="895">
                  <c:v>69.0697697227356</c:v>
                </c:pt>
                <c:pt idx="896">
                  <c:v>67.543992789446904</c:v>
                </c:pt>
                <c:pt idx="897">
                  <c:v>70.068128074840502</c:v>
                </c:pt>
                <c:pt idx="898">
                  <c:v>72.363045384067206</c:v>
                </c:pt>
                <c:pt idx="899">
                  <c:v>73.616741876602504</c:v>
                </c:pt>
                <c:pt idx="900">
                  <c:v>74.184521648711652</c:v>
                </c:pt>
                <c:pt idx="901">
                  <c:v>76.103992087031983</c:v>
                </c:pt>
                <c:pt idx="902">
                  <c:v>76.152776697344194</c:v>
                </c:pt>
                <c:pt idx="903">
                  <c:v>80.648631248646169</c:v>
                </c:pt>
                <c:pt idx="904">
                  <c:v>80.208503123677133</c:v>
                </c:pt>
                <c:pt idx="905">
                  <c:v>79.705724170325396</c:v>
                </c:pt>
                <c:pt idx="906">
                  <c:v>69.657913245072621</c:v>
                </c:pt>
                <c:pt idx="907">
                  <c:v>70.116474983509647</c:v>
                </c:pt>
                <c:pt idx="908">
                  <c:v>66.6298337850601</c:v>
                </c:pt>
                <c:pt idx="909">
                  <c:v>65.471778926107589</c:v>
                </c:pt>
                <c:pt idx="910">
                  <c:v>64.314553575511624</c:v>
                </c:pt>
                <c:pt idx="911">
                  <c:v>67.729442301121509</c:v>
                </c:pt>
                <c:pt idx="912">
                  <c:v>66.67645198471574</c:v>
                </c:pt>
                <c:pt idx="913">
                  <c:v>67.648182778613673</c:v>
                </c:pt>
                <c:pt idx="914">
                  <c:v>66.868096461975114</c:v>
                </c:pt>
                <c:pt idx="915">
                  <c:v>67.770059313783875</c:v>
                </c:pt>
                <c:pt idx="916">
                  <c:v>68.958831479111012</c:v>
                </c:pt>
                <c:pt idx="917">
                  <c:v>69.029033723218802</c:v>
                </c:pt>
                <c:pt idx="918">
                  <c:v>69.812154204645054</c:v>
                </c:pt>
                <c:pt idx="919">
                  <c:v>70.833358882704715</c:v>
                </c:pt>
                <c:pt idx="920">
                  <c:v>70.087064832721452</c:v>
                </c:pt>
                <c:pt idx="921">
                  <c:v>67.93375122922167</c:v>
                </c:pt>
                <c:pt idx="922">
                  <c:v>68.761610767909843</c:v>
                </c:pt>
                <c:pt idx="923">
                  <c:v>67.805916852269434</c:v>
                </c:pt>
                <c:pt idx="924">
                  <c:v>66.597996302441729</c:v>
                </c:pt>
                <c:pt idx="925">
                  <c:v>66.411074753396719</c:v>
                </c:pt>
                <c:pt idx="926">
                  <c:v>66.581992570522232</c:v>
                </c:pt>
                <c:pt idx="927">
                  <c:v>65.327718141836897</c:v>
                </c:pt>
                <c:pt idx="928">
                  <c:v>64.406776886748148</c:v>
                </c:pt>
                <c:pt idx="929">
                  <c:v>64.727669134809034</c:v>
                </c:pt>
                <c:pt idx="930">
                  <c:v>65.105603680878872</c:v>
                </c:pt>
                <c:pt idx="931">
                  <c:v>67.087586412887077</c:v>
                </c:pt>
                <c:pt idx="932">
                  <c:v>66.689072240439202</c:v>
                </c:pt>
                <c:pt idx="933">
                  <c:v>67.038596125297943</c:v>
                </c:pt>
                <c:pt idx="934">
                  <c:v>66.522307914439054</c:v>
                </c:pt>
                <c:pt idx="935">
                  <c:v>67.168019826662785</c:v>
                </c:pt>
                <c:pt idx="936">
                  <c:v>67.584745787085751</c:v>
                </c:pt>
                <c:pt idx="937">
                  <c:v>65.900869320517003</c:v>
                </c:pt>
                <c:pt idx="938">
                  <c:v>65.488605367134795</c:v>
                </c:pt>
                <c:pt idx="939">
                  <c:v>63.666325941222993</c:v>
                </c:pt>
                <c:pt idx="940">
                  <c:v>65.399743434535623</c:v>
                </c:pt>
                <c:pt idx="941">
                  <c:v>64.398022853887255</c:v>
                </c:pt>
                <c:pt idx="942">
                  <c:v>65.021114515179647</c:v>
                </c:pt>
                <c:pt idx="943">
                  <c:v>63.813506730797819</c:v>
                </c:pt>
                <c:pt idx="944">
                  <c:v>61.429282138173981</c:v>
                </c:pt>
                <c:pt idx="945">
                  <c:v>61.397127640579185</c:v>
                </c:pt>
                <c:pt idx="946">
                  <c:v>61.521392411898816</c:v>
                </c:pt>
                <c:pt idx="947">
                  <c:v>63.676971015163076</c:v>
                </c:pt>
                <c:pt idx="948">
                  <c:v>64.254609698067043</c:v>
                </c:pt>
                <c:pt idx="9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7-4AD7-844C-71A5C6B1D52B}"/>
            </c:ext>
          </c:extLst>
        </c:ser>
        <c:ser>
          <c:idx val="1"/>
          <c:order val="1"/>
          <c:tx>
            <c:strRef>
              <c:f>'TTF vs JKM'!$C$1</c:f>
              <c:strCache>
                <c:ptCount val="1"/>
                <c:pt idx="0">
                  <c:v>JKM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JKM'!$A$2:$A$951</c:f>
              <c:numCache>
                <c:formatCode>dd\.mm\.yyyy</c:formatCode>
                <c:ptCount val="95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  <c:pt idx="869">
                  <c:v>45779</c:v>
                </c:pt>
                <c:pt idx="870">
                  <c:v>45782</c:v>
                </c:pt>
                <c:pt idx="871">
                  <c:v>45783</c:v>
                </c:pt>
                <c:pt idx="872">
                  <c:v>45784</c:v>
                </c:pt>
                <c:pt idx="873">
                  <c:v>45785</c:v>
                </c:pt>
                <c:pt idx="874">
                  <c:v>45786</c:v>
                </c:pt>
                <c:pt idx="875">
                  <c:v>45789</c:v>
                </c:pt>
                <c:pt idx="876">
                  <c:v>45790</c:v>
                </c:pt>
                <c:pt idx="877">
                  <c:v>45791</c:v>
                </c:pt>
                <c:pt idx="878">
                  <c:v>45792</c:v>
                </c:pt>
                <c:pt idx="879">
                  <c:v>45793</c:v>
                </c:pt>
                <c:pt idx="880">
                  <c:v>45796</c:v>
                </c:pt>
                <c:pt idx="881">
                  <c:v>45797</c:v>
                </c:pt>
                <c:pt idx="882">
                  <c:v>45798</c:v>
                </c:pt>
                <c:pt idx="883">
                  <c:v>45799</c:v>
                </c:pt>
                <c:pt idx="884">
                  <c:v>45800</c:v>
                </c:pt>
                <c:pt idx="885">
                  <c:v>45803</c:v>
                </c:pt>
                <c:pt idx="886">
                  <c:v>45804</c:v>
                </c:pt>
                <c:pt idx="887">
                  <c:v>45805</c:v>
                </c:pt>
                <c:pt idx="888">
                  <c:v>45806</c:v>
                </c:pt>
                <c:pt idx="889">
                  <c:v>45807</c:v>
                </c:pt>
                <c:pt idx="890">
                  <c:v>45810</c:v>
                </c:pt>
                <c:pt idx="891">
                  <c:v>45811</c:v>
                </c:pt>
                <c:pt idx="892">
                  <c:v>45812</c:v>
                </c:pt>
                <c:pt idx="893">
                  <c:v>45813</c:v>
                </c:pt>
                <c:pt idx="894">
                  <c:v>45814</c:v>
                </c:pt>
                <c:pt idx="895">
                  <c:v>45817</c:v>
                </c:pt>
                <c:pt idx="896">
                  <c:v>45818</c:v>
                </c:pt>
                <c:pt idx="897">
                  <c:v>45819</c:v>
                </c:pt>
                <c:pt idx="898">
                  <c:v>45820</c:v>
                </c:pt>
                <c:pt idx="899">
                  <c:v>45821</c:v>
                </c:pt>
                <c:pt idx="900">
                  <c:v>45824</c:v>
                </c:pt>
                <c:pt idx="901">
                  <c:v>45825</c:v>
                </c:pt>
                <c:pt idx="902">
                  <c:v>45826</c:v>
                </c:pt>
                <c:pt idx="903">
                  <c:v>45827</c:v>
                </c:pt>
                <c:pt idx="904">
                  <c:v>45828</c:v>
                </c:pt>
                <c:pt idx="905">
                  <c:v>45831</c:v>
                </c:pt>
                <c:pt idx="906">
                  <c:v>45832</c:v>
                </c:pt>
                <c:pt idx="907">
                  <c:v>45833</c:v>
                </c:pt>
                <c:pt idx="908">
                  <c:v>45834</c:v>
                </c:pt>
                <c:pt idx="909">
                  <c:v>45835</c:v>
                </c:pt>
                <c:pt idx="910">
                  <c:v>45838</c:v>
                </c:pt>
                <c:pt idx="911">
                  <c:v>45839</c:v>
                </c:pt>
                <c:pt idx="912">
                  <c:v>45840</c:v>
                </c:pt>
                <c:pt idx="913">
                  <c:v>45841</c:v>
                </c:pt>
                <c:pt idx="914">
                  <c:v>45842</c:v>
                </c:pt>
                <c:pt idx="915">
                  <c:v>45845</c:v>
                </c:pt>
                <c:pt idx="916">
                  <c:v>45846</c:v>
                </c:pt>
                <c:pt idx="917">
                  <c:v>45847</c:v>
                </c:pt>
                <c:pt idx="918">
                  <c:v>45848</c:v>
                </c:pt>
                <c:pt idx="919">
                  <c:v>45849</c:v>
                </c:pt>
                <c:pt idx="920">
                  <c:v>45852</c:v>
                </c:pt>
                <c:pt idx="921">
                  <c:v>45853</c:v>
                </c:pt>
                <c:pt idx="922">
                  <c:v>45854</c:v>
                </c:pt>
                <c:pt idx="923">
                  <c:v>45855</c:v>
                </c:pt>
                <c:pt idx="924">
                  <c:v>45856</c:v>
                </c:pt>
                <c:pt idx="925">
                  <c:v>45859</c:v>
                </c:pt>
                <c:pt idx="926">
                  <c:v>45860</c:v>
                </c:pt>
                <c:pt idx="927">
                  <c:v>45861</c:v>
                </c:pt>
                <c:pt idx="928">
                  <c:v>45862</c:v>
                </c:pt>
                <c:pt idx="929">
                  <c:v>45863</c:v>
                </c:pt>
                <c:pt idx="930">
                  <c:v>45866</c:v>
                </c:pt>
                <c:pt idx="931">
                  <c:v>45867</c:v>
                </c:pt>
                <c:pt idx="932">
                  <c:v>45868</c:v>
                </c:pt>
                <c:pt idx="933">
                  <c:v>45869</c:v>
                </c:pt>
                <c:pt idx="934">
                  <c:v>45870</c:v>
                </c:pt>
                <c:pt idx="935">
                  <c:v>45873</c:v>
                </c:pt>
                <c:pt idx="936">
                  <c:v>45874</c:v>
                </c:pt>
                <c:pt idx="937">
                  <c:v>45875</c:v>
                </c:pt>
                <c:pt idx="938">
                  <c:v>45876</c:v>
                </c:pt>
                <c:pt idx="939">
                  <c:v>45877</c:v>
                </c:pt>
                <c:pt idx="940">
                  <c:v>45880</c:v>
                </c:pt>
                <c:pt idx="941">
                  <c:v>45881</c:v>
                </c:pt>
                <c:pt idx="942">
                  <c:v>45882</c:v>
                </c:pt>
                <c:pt idx="943">
                  <c:v>45883</c:v>
                </c:pt>
                <c:pt idx="944">
                  <c:v>45884</c:v>
                </c:pt>
                <c:pt idx="945">
                  <c:v>45887</c:v>
                </c:pt>
                <c:pt idx="946">
                  <c:v>45888</c:v>
                </c:pt>
                <c:pt idx="947">
                  <c:v>45889</c:v>
                </c:pt>
                <c:pt idx="948">
                  <c:v>45890</c:v>
                </c:pt>
              </c:numCache>
            </c:numRef>
          </c:cat>
          <c:val>
            <c:numRef>
              <c:f>'TTF vs JKM'!$C$2:$C$951</c:f>
              <c:numCache>
                <c:formatCode>General</c:formatCode>
                <c:ptCount val="950"/>
                <c:pt idx="0">
                  <c:v>176.929</c:v>
                </c:pt>
                <c:pt idx="1">
                  <c:v>189.92099999999999</c:v>
                </c:pt>
                <c:pt idx="2">
                  <c:v>198.30199999999999</c:v>
                </c:pt>
                <c:pt idx="3">
                  <c:v>197.60599999999999</c:v>
                </c:pt>
                <c:pt idx="4">
                  <c:v>196.91</c:v>
                </c:pt>
                <c:pt idx="5">
                  <c:v>192.93699999999998</c:v>
                </c:pt>
                <c:pt idx="6">
                  <c:v>190.90699999999998</c:v>
                </c:pt>
                <c:pt idx="7">
                  <c:v>191.4</c:v>
                </c:pt>
                <c:pt idx="8">
                  <c:v>189.10899999999998</c:v>
                </c:pt>
                <c:pt idx="9">
                  <c:v>190.50099999999998</c:v>
                </c:pt>
                <c:pt idx="10">
                  <c:v>190.50099999999998</c:v>
                </c:pt>
                <c:pt idx="11">
                  <c:v>133.023</c:v>
                </c:pt>
                <c:pt idx="12">
                  <c:v>122.61199999999999</c:v>
                </c:pt>
                <c:pt idx="13">
                  <c:v>119.04499999999999</c:v>
                </c:pt>
                <c:pt idx="14">
                  <c:v>128.12199999999999</c:v>
                </c:pt>
                <c:pt idx="15">
                  <c:v>146.102</c:v>
                </c:pt>
                <c:pt idx="16">
                  <c:v>150.82899999999998</c:v>
                </c:pt>
                <c:pt idx="17">
                  <c:v>149.785</c:v>
                </c:pt>
                <c:pt idx="18">
                  <c:v>146.595</c:v>
                </c:pt>
                <c:pt idx="19">
                  <c:v>155.49799999999999</c:v>
                </c:pt>
                <c:pt idx="20">
                  <c:v>143.31800000000001</c:v>
                </c:pt>
                <c:pt idx="21">
                  <c:v>137.48899999999998</c:v>
                </c:pt>
                <c:pt idx="22">
                  <c:v>140.35999999999999</c:v>
                </c:pt>
                <c:pt idx="23">
                  <c:v>141.172</c:v>
                </c:pt>
                <c:pt idx="24">
                  <c:v>147.03</c:v>
                </c:pt>
                <c:pt idx="25">
                  <c:v>145.58000000000001</c:v>
                </c:pt>
                <c:pt idx="26">
                  <c:v>146.76900000000001</c:v>
                </c:pt>
                <c:pt idx="27">
                  <c:v>143.34700000000001</c:v>
                </c:pt>
                <c:pt idx="28">
                  <c:v>143.81100000000001</c:v>
                </c:pt>
                <c:pt idx="29">
                  <c:v>142.506</c:v>
                </c:pt>
                <c:pt idx="30">
                  <c:v>144.333</c:v>
                </c:pt>
                <c:pt idx="31">
                  <c:v>143.92699999999999</c:v>
                </c:pt>
                <c:pt idx="32">
                  <c:v>133.83499999999998</c:v>
                </c:pt>
                <c:pt idx="33">
                  <c:v>142.15800000000002</c:v>
                </c:pt>
                <c:pt idx="34">
                  <c:v>138.06899999999999</c:v>
                </c:pt>
                <c:pt idx="35">
                  <c:v>138.06899999999999</c:v>
                </c:pt>
                <c:pt idx="36">
                  <c:v>150.56800000000001</c:v>
                </c:pt>
                <c:pt idx="37">
                  <c:v>167.99699999999999</c:v>
                </c:pt>
                <c:pt idx="38">
                  <c:v>214.65799999999999</c:v>
                </c:pt>
                <c:pt idx="39">
                  <c:v>159.55799999999999</c:v>
                </c:pt>
                <c:pt idx="40">
                  <c:v>162.10999999999999</c:v>
                </c:pt>
                <c:pt idx="41">
                  <c:v>182.7</c:v>
                </c:pt>
                <c:pt idx="42">
                  <c:v>223.32900000000001</c:v>
                </c:pt>
                <c:pt idx="43">
                  <c:v>252.88</c:v>
                </c:pt>
                <c:pt idx="44">
                  <c:v>224.17</c:v>
                </c:pt>
                <c:pt idx="45">
                  <c:v>300.23699999999997</c:v>
                </c:pt>
                <c:pt idx="46">
                  <c:v>247.19599999999997</c:v>
                </c:pt>
                <c:pt idx="47">
                  <c:v>225.99700000000001</c:v>
                </c:pt>
                <c:pt idx="48">
                  <c:v>222.285</c:v>
                </c:pt>
                <c:pt idx="49">
                  <c:v>215.441</c:v>
                </c:pt>
                <c:pt idx="50">
                  <c:v>216.04999999999998</c:v>
                </c:pt>
                <c:pt idx="51">
                  <c:v>217.18099999999998</c:v>
                </c:pt>
                <c:pt idx="52">
                  <c:v>195.08299999999997</c:v>
                </c:pt>
                <c:pt idx="53">
                  <c:v>206.21899999999999</c:v>
                </c:pt>
                <c:pt idx="54">
                  <c:v>205.87099999999998</c:v>
                </c:pt>
                <c:pt idx="55">
                  <c:v>201.898</c:v>
                </c:pt>
                <c:pt idx="56">
                  <c:v>198.21499999999997</c:v>
                </c:pt>
                <c:pt idx="57">
                  <c:v>197.89599999999999</c:v>
                </c:pt>
                <c:pt idx="58">
                  <c:v>201.14400000000001</c:v>
                </c:pt>
                <c:pt idx="59">
                  <c:v>199.69399999999999</c:v>
                </c:pt>
                <c:pt idx="60">
                  <c:v>197.02599999999998</c:v>
                </c:pt>
                <c:pt idx="61">
                  <c:v>196.47499999999999</c:v>
                </c:pt>
                <c:pt idx="62">
                  <c:v>198.07</c:v>
                </c:pt>
                <c:pt idx="63">
                  <c:v>205.523</c:v>
                </c:pt>
                <c:pt idx="64">
                  <c:v>201.20199999999997</c:v>
                </c:pt>
                <c:pt idx="65">
                  <c:v>191.11</c:v>
                </c:pt>
                <c:pt idx="66">
                  <c:v>194.03899999999999</c:v>
                </c:pt>
                <c:pt idx="67">
                  <c:v>193.95199999999997</c:v>
                </c:pt>
                <c:pt idx="68">
                  <c:v>191.98</c:v>
                </c:pt>
                <c:pt idx="69">
                  <c:v>194.90899999999996</c:v>
                </c:pt>
                <c:pt idx="70">
                  <c:v>191.51600000000002</c:v>
                </c:pt>
                <c:pt idx="71">
                  <c:v>191.197</c:v>
                </c:pt>
                <c:pt idx="72">
                  <c:v>190.96499999999997</c:v>
                </c:pt>
                <c:pt idx="73">
                  <c:v>190.994</c:v>
                </c:pt>
                <c:pt idx="74">
                  <c:v>190.994</c:v>
                </c:pt>
                <c:pt idx="75">
                  <c:v>147.14600000000002</c:v>
                </c:pt>
                <c:pt idx="76">
                  <c:v>145.696</c:v>
                </c:pt>
                <c:pt idx="77">
                  <c:v>146.16</c:v>
                </c:pt>
                <c:pt idx="78">
                  <c:v>146.68199999999999</c:v>
                </c:pt>
                <c:pt idx="79">
                  <c:v>147.87100000000001</c:v>
                </c:pt>
                <c:pt idx="80">
                  <c:v>147.291</c:v>
                </c:pt>
                <c:pt idx="81">
                  <c:v>144.971</c:v>
                </c:pt>
                <c:pt idx="82">
                  <c:v>145.84099999999998</c:v>
                </c:pt>
                <c:pt idx="83">
                  <c:v>143.95599999999999</c:v>
                </c:pt>
                <c:pt idx="84">
                  <c:v>142.274</c:v>
                </c:pt>
                <c:pt idx="85">
                  <c:v>136.29999999999998</c:v>
                </c:pt>
                <c:pt idx="86">
                  <c:v>136.29999999999998</c:v>
                </c:pt>
                <c:pt idx="87">
                  <c:v>139.43199999999999</c:v>
                </c:pt>
                <c:pt idx="88">
                  <c:v>140.041</c:v>
                </c:pt>
                <c:pt idx="89">
                  <c:v>139.374</c:v>
                </c:pt>
                <c:pt idx="90">
                  <c:v>134.29900000000001</c:v>
                </c:pt>
                <c:pt idx="91">
                  <c:v>133.28399999999999</c:v>
                </c:pt>
                <c:pt idx="92">
                  <c:v>135.57499999999999</c:v>
                </c:pt>
                <c:pt idx="93">
                  <c:v>136.47399999999999</c:v>
                </c:pt>
                <c:pt idx="94">
                  <c:v>135.91139999999999</c:v>
                </c:pt>
                <c:pt idx="95">
                  <c:v>116.14499999999998</c:v>
                </c:pt>
                <c:pt idx="96">
                  <c:v>116.43499999999999</c:v>
                </c:pt>
                <c:pt idx="97">
                  <c:v>122.75699999999999</c:v>
                </c:pt>
                <c:pt idx="98">
                  <c:v>126.38199999999999</c:v>
                </c:pt>
                <c:pt idx="99">
                  <c:v>126.58499999999999</c:v>
                </c:pt>
                <c:pt idx="100">
                  <c:v>131.08000000000001</c:v>
                </c:pt>
                <c:pt idx="101">
                  <c:v>128.006</c:v>
                </c:pt>
                <c:pt idx="102">
                  <c:v>128.87599999999998</c:v>
                </c:pt>
                <c:pt idx="103">
                  <c:v>130.41299999999998</c:v>
                </c:pt>
                <c:pt idx="104">
                  <c:v>131.22499999999999</c:v>
                </c:pt>
                <c:pt idx="105">
                  <c:v>131.22499999999999</c:v>
                </c:pt>
                <c:pt idx="106">
                  <c:v>139.63499999999999</c:v>
                </c:pt>
                <c:pt idx="107">
                  <c:v>139.28700000000001</c:v>
                </c:pt>
                <c:pt idx="108">
                  <c:v>139.28700000000001</c:v>
                </c:pt>
                <c:pt idx="109">
                  <c:v>139.28700000000001</c:v>
                </c:pt>
                <c:pt idx="110">
                  <c:v>135.459</c:v>
                </c:pt>
                <c:pt idx="111">
                  <c:v>132.64600000000002</c:v>
                </c:pt>
                <c:pt idx="112">
                  <c:v>132.095</c:v>
                </c:pt>
                <c:pt idx="113">
                  <c:v>134.328</c:v>
                </c:pt>
                <c:pt idx="114">
                  <c:v>134.357</c:v>
                </c:pt>
                <c:pt idx="115">
                  <c:v>133.60300000000001</c:v>
                </c:pt>
                <c:pt idx="116">
                  <c:v>134.41499999999999</c:v>
                </c:pt>
                <c:pt idx="117">
                  <c:v>135.691</c:v>
                </c:pt>
                <c:pt idx="118">
                  <c:v>200.97</c:v>
                </c:pt>
                <c:pt idx="119">
                  <c:v>196.93899999999999</c:v>
                </c:pt>
                <c:pt idx="120">
                  <c:v>196.93899999999999</c:v>
                </c:pt>
                <c:pt idx="121">
                  <c:v>216.48500000000001</c:v>
                </c:pt>
                <c:pt idx="122">
                  <c:v>215.238</c:v>
                </c:pt>
                <c:pt idx="123">
                  <c:v>215.35400000000001</c:v>
                </c:pt>
                <c:pt idx="124">
                  <c:v>215.15099999999998</c:v>
                </c:pt>
                <c:pt idx="125">
                  <c:v>215.12200000000001</c:v>
                </c:pt>
                <c:pt idx="126">
                  <c:v>214.6</c:v>
                </c:pt>
                <c:pt idx="127">
                  <c:v>215.52799999999996</c:v>
                </c:pt>
                <c:pt idx="128">
                  <c:v>224.22799999999998</c:v>
                </c:pt>
                <c:pt idx="129">
                  <c:v>224.31499999999997</c:v>
                </c:pt>
                <c:pt idx="130">
                  <c:v>224.31499999999997</c:v>
                </c:pt>
                <c:pt idx="131">
                  <c:v>232.55099999999999</c:v>
                </c:pt>
                <c:pt idx="132">
                  <c:v>223.93799999999999</c:v>
                </c:pt>
                <c:pt idx="133">
                  <c:v>229.506</c:v>
                </c:pt>
                <c:pt idx="134">
                  <c:v>228.43299999999999</c:v>
                </c:pt>
                <c:pt idx="135">
                  <c:v>225.27200000000002</c:v>
                </c:pt>
                <c:pt idx="136">
                  <c:v>224.054</c:v>
                </c:pt>
                <c:pt idx="137">
                  <c:v>227.38899999999998</c:v>
                </c:pt>
                <c:pt idx="138">
                  <c:v>227.447</c:v>
                </c:pt>
                <c:pt idx="139">
                  <c:v>226.66980000000001</c:v>
                </c:pt>
                <c:pt idx="140">
                  <c:v>212.25099999999998</c:v>
                </c:pt>
                <c:pt idx="141">
                  <c:v>217.41299999999998</c:v>
                </c:pt>
                <c:pt idx="142">
                  <c:v>221.386</c:v>
                </c:pt>
                <c:pt idx="143">
                  <c:v>220.95099999999999</c:v>
                </c:pt>
                <c:pt idx="144">
                  <c:v>226.142</c:v>
                </c:pt>
                <c:pt idx="145">
                  <c:v>228.46199999999999</c:v>
                </c:pt>
                <c:pt idx="146">
                  <c:v>233.21799999999999</c:v>
                </c:pt>
                <c:pt idx="147">
                  <c:v>250.154</c:v>
                </c:pt>
                <c:pt idx="148">
                  <c:v>240.93199999999999</c:v>
                </c:pt>
                <c:pt idx="149">
                  <c:v>244.905</c:v>
                </c:pt>
                <c:pt idx="150">
                  <c:v>260.01400000000001</c:v>
                </c:pt>
                <c:pt idx="151">
                  <c:v>262.62400000000002</c:v>
                </c:pt>
                <c:pt idx="152">
                  <c:v>266.51</c:v>
                </c:pt>
                <c:pt idx="153">
                  <c:v>258.70899999999995</c:v>
                </c:pt>
                <c:pt idx="154">
                  <c:v>259.02799999999996</c:v>
                </c:pt>
                <c:pt idx="155">
                  <c:v>257.92599999999999</c:v>
                </c:pt>
                <c:pt idx="156">
                  <c:v>258.79599999999999</c:v>
                </c:pt>
                <c:pt idx="157">
                  <c:v>259.31799999999998</c:v>
                </c:pt>
                <c:pt idx="158">
                  <c:v>262.94299999999998</c:v>
                </c:pt>
                <c:pt idx="159">
                  <c:v>263.262</c:v>
                </c:pt>
                <c:pt idx="160">
                  <c:v>263.56939999999997</c:v>
                </c:pt>
                <c:pt idx="161">
                  <c:v>328.947</c:v>
                </c:pt>
                <c:pt idx="162">
                  <c:v>329.55599999999998</c:v>
                </c:pt>
                <c:pt idx="163">
                  <c:v>334.08</c:v>
                </c:pt>
                <c:pt idx="164">
                  <c:v>330.71600000000001</c:v>
                </c:pt>
                <c:pt idx="165">
                  <c:v>335.35599999999999</c:v>
                </c:pt>
                <c:pt idx="166">
                  <c:v>326.714</c:v>
                </c:pt>
                <c:pt idx="167">
                  <c:v>384.27899999999994</c:v>
                </c:pt>
                <c:pt idx="168">
                  <c:v>405.73899999999998</c:v>
                </c:pt>
                <c:pt idx="169">
                  <c:v>399.03999999999996</c:v>
                </c:pt>
                <c:pt idx="170">
                  <c:v>398.25700000000001</c:v>
                </c:pt>
                <c:pt idx="171">
                  <c:v>340.72099999999995</c:v>
                </c:pt>
                <c:pt idx="172">
                  <c:v>312.91000000000003</c:v>
                </c:pt>
                <c:pt idx="173">
                  <c:v>343.09899999999999</c:v>
                </c:pt>
                <c:pt idx="174">
                  <c:v>320.42099999999999</c:v>
                </c:pt>
                <c:pt idx="175">
                  <c:v>320.42099999999999</c:v>
                </c:pt>
                <c:pt idx="176">
                  <c:v>317.202</c:v>
                </c:pt>
                <c:pt idx="177">
                  <c:v>320.16000000000003</c:v>
                </c:pt>
                <c:pt idx="178">
                  <c:v>306.44299999999998</c:v>
                </c:pt>
                <c:pt idx="179">
                  <c:v>312.62</c:v>
                </c:pt>
                <c:pt idx="180">
                  <c:v>308.125</c:v>
                </c:pt>
                <c:pt idx="181">
                  <c:v>307.60299999999995</c:v>
                </c:pt>
                <c:pt idx="182">
                  <c:v>307.83499999999998</c:v>
                </c:pt>
                <c:pt idx="183">
                  <c:v>310.34640000000002</c:v>
                </c:pt>
                <c:pt idx="184">
                  <c:v>244.52799999999996</c:v>
                </c:pt>
                <c:pt idx="185">
                  <c:v>243.42599999999999</c:v>
                </c:pt>
                <c:pt idx="186">
                  <c:v>251.05299999999997</c:v>
                </c:pt>
                <c:pt idx="187">
                  <c:v>225.70699999999999</c:v>
                </c:pt>
                <c:pt idx="188">
                  <c:v>231.47799999999998</c:v>
                </c:pt>
                <c:pt idx="189">
                  <c:v>217.90600000000001</c:v>
                </c:pt>
                <c:pt idx="190">
                  <c:v>218.60199999999998</c:v>
                </c:pt>
                <c:pt idx="191">
                  <c:v>246.32599999999999</c:v>
                </c:pt>
                <c:pt idx="192">
                  <c:v>238.98899999999998</c:v>
                </c:pt>
                <c:pt idx="193">
                  <c:v>226.80899999999997</c:v>
                </c:pt>
                <c:pt idx="194">
                  <c:v>224.60499999999999</c:v>
                </c:pt>
                <c:pt idx="195">
                  <c:v>225.44599999999997</c:v>
                </c:pt>
                <c:pt idx="196">
                  <c:v>221.53100000000001</c:v>
                </c:pt>
                <c:pt idx="197">
                  <c:v>203.28999999999996</c:v>
                </c:pt>
                <c:pt idx="198">
                  <c:v>207.95899999999997</c:v>
                </c:pt>
                <c:pt idx="199">
                  <c:v>199.86799999999999</c:v>
                </c:pt>
                <c:pt idx="200">
                  <c:v>198.70799999999997</c:v>
                </c:pt>
                <c:pt idx="201">
                  <c:v>201.75299999999999</c:v>
                </c:pt>
                <c:pt idx="202">
                  <c:v>201.28899999999999</c:v>
                </c:pt>
                <c:pt idx="203">
                  <c:v>202.04300000000001</c:v>
                </c:pt>
                <c:pt idx="204">
                  <c:v>201.71820000000002</c:v>
                </c:pt>
                <c:pt idx="205">
                  <c:v>179.33600000000001</c:v>
                </c:pt>
                <c:pt idx="206">
                  <c:v>172.202</c:v>
                </c:pt>
                <c:pt idx="207">
                  <c:v>175.827</c:v>
                </c:pt>
                <c:pt idx="208">
                  <c:v>187.63</c:v>
                </c:pt>
                <c:pt idx="209">
                  <c:v>188.32599999999999</c:v>
                </c:pt>
                <c:pt idx="210">
                  <c:v>181.482</c:v>
                </c:pt>
                <c:pt idx="211">
                  <c:v>179.916</c:v>
                </c:pt>
                <c:pt idx="212">
                  <c:v>176.60999999999999</c:v>
                </c:pt>
                <c:pt idx="213">
                  <c:v>176.84199999999998</c:v>
                </c:pt>
                <c:pt idx="214">
                  <c:v>174.928</c:v>
                </c:pt>
                <c:pt idx="215">
                  <c:v>159.703</c:v>
                </c:pt>
                <c:pt idx="216">
                  <c:v>159.732</c:v>
                </c:pt>
                <c:pt idx="217">
                  <c:v>168.809</c:v>
                </c:pt>
                <c:pt idx="218">
                  <c:v>161.327</c:v>
                </c:pt>
                <c:pt idx="219">
                  <c:v>167.76499999999999</c:v>
                </c:pt>
                <c:pt idx="220">
                  <c:v>157.73099999999999</c:v>
                </c:pt>
                <c:pt idx="221">
                  <c:v>161.70399999999998</c:v>
                </c:pt>
                <c:pt idx="222">
                  <c:v>160.834</c:v>
                </c:pt>
                <c:pt idx="223">
                  <c:v>159.761</c:v>
                </c:pt>
                <c:pt idx="224">
                  <c:v>157.905</c:v>
                </c:pt>
                <c:pt idx="225">
                  <c:v>157.934</c:v>
                </c:pt>
                <c:pt idx="226">
                  <c:v>158.90259999999998</c:v>
                </c:pt>
                <c:pt idx="227">
                  <c:v>150.13300000000001</c:v>
                </c:pt>
                <c:pt idx="228">
                  <c:v>152.62700000000001</c:v>
                </c:pt>
                <c:pt idx="229">
                  <c:v>153.03300000000002</c:v>
                </c:pt>
                <c:pt idx="230">
                  <c:v>158.34</c:v>
                </c:pt>
                <c:pt idx="231">
                  <c:v>169.447</c:v>
                </c:pt>
                <c:pt idx="232">
                  <c:v>180.46699999999998</c:v>
                </c:pt>
                <c:pt idx="233">
                  <c:v>180.46699999999998</c:v>
                </c:pt>
                <c:pt idx="234">
                  <c:v>173.768</c:v>
                </c:pt>
                <c:pt idx="235">
                  <c:v>175.624</c:v>
                </c:pt>
                <c:pt idx="236">
                  <c:v>176.929</c:v>
                </c:pt>
                <c:pt idx="237">
                  <c:v>193.19800000000001</c:v>
                </c:pt>
                <c:pt idx="238">
                  <c:v>195.92400000000001</c:v>
                </c:pt>
                <c:pt idx="239">
                  <c:v>184.208</c:v>
                </c:pt>
                <c:pt idx="240">
                  <c:v>192.47300000000001</c:v>
                </c:pt>
                <c:pt idx="241">
                  <c:v>190.50099999999998</c:v>
                </c:pt>
                <c:pt idx="242">
                  <c:v>193.43</c:v>
                </c:pt>
                <c:pt idx="243">
                  <c:v>198.911</c:v>
                </c:pt>
                <c:pt idx="244">
                  <c:v>193.517</c:v>
                </c:pt>
                <c:pt idx="245">
                  <c:v>190.96499999999997</c:v>
                </c:pt>
                <c:pt idx="246">
                  <c:v>193.40099999999998</c:v>
                </c:pt>
                <c:pt idx="247">
                  <c:v>193.63299999999998</c:v>
                </c:pt>
                <c:pt idx="248">
                  <c:v>193.96939999999998</c:v>
                </c:pt>
                <c:pt idx="249">
                  <c:v>206.33500000000001</c:v>
                </c:pt>
                <c:pt idx="250">
                  <c:v>211.642</c:v>
                </c:pt>
                <c:pt idx="251">
                  <c:v>202.50699999999998</c:v>
                </c:pt>
                <c:pt idx="252">
                  <c:v>183.744</c:v>
                </c:pt>
                <c:pt idx="253">
                  <c:v>183.483</c:v>
                </c:pt>
                <c:pt idx="254">
                  <c:v>163.096</c:v>
                </c:pt>
                <c:pt idx="255">
                  <c:v>163.096</c:v>
                </c:pt>
                <c:pt idx="256">
                  <c:v>163.47299999999998</c:v>
                </c:pt>
                <c:pt idx="257">
                  <c:v>165.358</c:v>
                </c:pt>
                <c:pt idx="258">
                  <c:v>167.214</c:v>
                </c:pt>
                <c:pt idx="259">
                  <c:v>171.18700000000001</c:v>
                </c:pt>
                <c:pt idx="260">
                  <c:v>171.18700000000001</c:v>
                </c:pt>
                <c:pt idx="261">
                  <c:v>170.20099999999999</c:v>
                </c:pt>
                <c:pt idx="262">
                  <c:v>171.1</c:v>
                </c:pt>
                <c:pt idx="263">
                  <c:v>167.33</c:v>
                </c:pt>
                <c:pt idx="264">
                  <c:v>165.01</c:v>
                </c:pt>
                <c:pt idx="265">
                  <c:v>157.267</c:v>
                </c:pt>
                <c:pt idx="266">
                  <c:v>156.94799999999998</c:v>
                </c:pt>
                <c:pt idx="267">
                  <c:v>155.846</c:v>
                </c:pt>
                <c:pt idx="268">
                  <c:v>155.208</c:v>
                </c:pt>
                <c:pt idx="269">
                  <c:v>155.48059999999998</c:v>
                </c:pt>
                <c:pt idx="270">
                  <c:v>155.48059999999998</c:v>
                </c:pt>
                <c:pt idx="271">
                  <c:v>131.80500000000001</c:v>
                </c:pt>
                <c:pt idx="272">
                  <c:v>133.922</c:v>
                </c:pt>
                <c:pt idx="273">
                  <c:v>133.10999999999999</c:v>
                </c:pt>
                <c:pt idx="274">
                  <c:v>132.327</c:v>
                </c:pt>
                <c:pt idx="275">
                  <c:v>134.87899999999999</c:v>
                </c:pt>
                <c:pt idx="276">
                  <c:v>128.267</c:v>
                </c:pt>
                <c:pt idx="277">
                  <c:v>121.452</c:v>
                </c:pt>
                <c:pt idx="278">
                  <c:v>116.95699999999999</c:v>
                </c:pt>
                <c:pt idx="279">
                  <c:v>113.1</c:v>
                </c:pt>
                <c:pt idx="280">
                  <c:v>113.01299999999999</c:v>
                </c:pt>
                <c:pt idx="281">
                  <c:v>110.34499999999998</c:v>
                </c:pt>
                <c:pt idx="282">
                  <c:v>110.026</c:v>
                </c:pt>
                <c:pt idx="283">
                  <c:v>106.54600000000001</c:v>
                </c:pt>
                <c:pt idx="284">
                  <c:v>107.44499999999999</c:v>
                </c:pt>
                <c:pt idx="285">
                  <c:v>107.271</c:v>
                </c:pt>
                <c:pt idx="286">
                  <c:v>105.47299999999998</c:v>
                </c:pt>
                <c:pt idx="287">
                  <c:v>103.994</c:v>
                </c:pt>
                <c:pt idx="288">
                  <c:v>103.907</c:v>
                </c:pt>
                <c:pt idx="289">
                  <c:v>104.31299999999999</c:v>
                </c:pt>
                <c:pt idx="290">
                  <c:v>103.791</c:v>
                </c:pt>
                <c:pt idx="291">
                  <c:v>103.762</c:v>
                </c:pt>
                <c:pt idx="292">
                  <c:v>103.71560000000001</c:v>
                </c:pt>
                <c:pt idx="293">
                  <c:v>94.51100000000001</c:v>
                </c:pt>
                <c:pt idx="294">
                  <c:v>92.335999999999999</c:v>
                </c:pt>
                <c:pt idx="295">
                  <c:v>92.335999999999999</c:v>
                </c:pt>
                <c:pt idx="296">
                  <c:v>82.94</c:v>
                </c:pt>
                <c:pt idx="297">
                  <c:v>86.072000000000003</c:v>
                </c:pt>
                <c:pt idx="298">
                  <c:v>86.42</c:v>
                </c:pt>
                <c:pt idx="299">
                  <c:v>86.941999999999993</c:v>
                </c:pt>
                <c:pt idx="300">
                  <c:v>86.826000000000008</c:v>
                </c:pt>
                <c:pt idx="301">
                  <c:v>83.287999999999997</c:v>
                </c:pt>
                <c:pt idx="302">
                  <c:v>84.563999999999993</c:v>
                </c:pt>
                <c:pt idx="303">
                  <c:v>84.593000000000004</c:v>
                </c:pt>
                <c:pt idx="304">
                  <c:v>83.084999999999994</c:v>
                </c:pt>
                <c:pt idx="305">
                  <c:v>82.852999999999994</c:v>
                </c:pt>
                <c:pt idx="306">
                  <c:v>80.85199999999999</c:v>
                </c:pt>
                <c:pt idx="307">
                  <c:v>80.590999999999994</c:v>
                </c:pt>
                <c:pt idx="308">
                  <c:v>82.998000000000005</c:v>
                </c:pt>
                <c:pt idx="309">
                  <c:v>82.09899999999999</c:v>
                </c:pt>
                <c:pt idx="310">
                  <c:v>82.620999999999995</c:v>
                </c:pt>
                <c:pt idx="311">
                  <c:v>82.36</c:v>
                </c:pt>
                <c:pt idx="312">
                  <c:v>82.174399999999991</c:v>
                </c:pt>
                <c:pt idx="313">
                  <c:v>78.619</c:v>
                </c:pt>
                <c:pt idx="314">
                  <c:v>76.444000000000003</c:v>
                </c:pt>
                <c:pt idx="315">
                  <c:v>76.298999999999992</c:v>
                </c:pt>
                <c:pt idx="316">
                  <c:v>79.140999999999991</c:v>
                </c:pt>
                <c:pt idx="317">
                  <c:v>73.311999999999998</c:v>
                </c:pt>
                <c:pt idx="318">
                  <c:v>77.343000000000004</c:v>
                </c:pt>
                <c:pt idx="319">
                  <c:v>73.66</c:v>
                </c:pt>
                <c:pt idx="320">
                  <c:v>72.644999999999996</c:v>
                </c:pt>
                <c:pt idx="321">
                  <c:v>72.528999999999996</c:v>
                </c:pt>
                <c:pt idx="322">
                  <c:v>72.703000000000003</c:v>
                </c:pt>
                <c:pt idx="323">
                  <c:v>73.66</c:v>
                </c:pt>
                <c:pt idx="324">
                  <c:v>78.387</c:v>
                </c:pt>
                <c:pt idx="325">
                  <c:v>73.95</c:v>
                </c:pt>
                <c:pt idx="326">
                  <c:v>76.328000000000003</c:v>
                </c:pt>
                <c:pt idx="327">
                  <c:v>73.543999999999997</c:v>
                </c:pt>
                <c:pt idx="328">
                  <c:v>73.224999999999994</c:v>
                </c:pt>
                <c:pt idx="329">
                  <c:v>73.224999999999994</c:v>
                </c:pt>
                <c:pt idx="330">
                  <c:v>73.224999999999994</c:v>
                </c:pt>
                <c:pt idx="331">
                  <c:v>72.906000000000006</c:v>
                </c:pt>
                <c:pt idx="332">
                  <c:v>73.224999999999994</c:v>
                </c:pt>
                <c:pt idx="333">
                  <c:v>73.108999999999995</c:v>
                </c:pt>
                <c:pt idx="334">
                  <c:v>73.039400000000001</c:v>
                </c:pt>
                <c:pt idx="335">
                  <c:v>72.441999999999993</c:v>
                </c:pt>
                <c:pt idx="336">
                  <c:v>74.53</c:v>
                </c:pt>
                <c:pt idx="337">
                  <c:v>71.020999999999987</c:v>
                </c:pt>
                <c:pt idx="338">
                  <c:v>70.962999999999994</c:v>
                </c:pt>
                <c:pt idx="339">
                  <c:v>68.903999999999996</c:v>
                </c:pt>
                <c:pt idx="340">
                  <c:v>68.875</c:v>
                </c:pt>
                <c:pt idx="341">
                  <c:v>68.701000000000008</c:v>
                </c:pt>
                <c:pt idx="342">
                  <c:v>67.512</c:v>
                </c:pt>
                <c:pt idx="343">
                  <c:v>67.251000000000005</c:v>
                </c:pt>
                <c:pt idx="344">
                  <c:v>66.990000000000009</c:v>
                </c:pt>
                <c:pt idx="345">
                  <c:v>66.990000000000009</c:v>
                </c:pt>
                <c:pt idx="346">
                  <c:v>66.670999999999992</c:v>
                </c:pt>
                <c:pt idx="347">
                  <c:v>66.7</c:v>
                </c:pt>
                <c:pt idx="348">
                  <c:v>65.597999999999999</c:v>
                </c:pt>
                <c:pt idx="349">
                  <c:v>65.626999999999995</c:v>
                </c:pt>
                <c:pt idx="350">
                  <c:v>65.626999999999995</c:v>
                </c:pt>
                <c:pt idx="351">
                  <c:v>65.191999999999993</c:v>
                </c:pt>
                <c:pt idx="352">
                  <c:v>65.018000000000001</c:v>
                </c:pt>
                <c:pt idx="353">
                  <c:v>64.727999999999994</c:v>
                </c:pt>
                <c:pt idx="354">
                  <c:v>64.466999999999999</c:v>
                </c:pt>
                <c:pt idx="355">
                  <c:v>64.084199999999996</c:v>
                </c:pt>
                <c:pt idx="356">
                  <c:v>57.158999999999999</c:v>
                </c:pt>
                <c:pt idx="357">
                  <c:v>57.680999999999997</c:v>
                </c:pt>
                <c:pt idx="358">
                  <c:v>56.346999999999994</c:v>
                </c:pt>
                <c:pt idx="359">
                  <c:v>57.071999999999996</c:v>
                </c:pt>
                <c:pt idx="360">
                  <c:v>56.579000000000001</c:v>
                </c:pt>
                <c:pt idx="361">
                  <c:v>56.462999999999994</c:v>
                </c:pt>
                <c:pt idx="362">
                  <c:v>55.564</c:v>
                </c:pt>
                <c:pt idx="363">
                  <c:v>54.23</c:v>
                </c:pt>
                <c:pt idx="364">
                  <c:v>53.562999999999995</c:v>
                </c:pt>
                <c:pt idx="365">
                  <c:v>53.562999999999995</c:v>
                </c:pt>
                <c:pt idx="366">
                  <c:v>54.317</c:v>
                </c:pt>
                <c:pt idx="367">
                  <c:v>53.853000000000002</c:v>
                </c:pt>
                <c:pt idx="368">
                  <c:v>53.737000000000002</c:v>
                </c:pt>
                <c:pt idx="369">
                  <c:v>53.853000000000002</c:v>
                </c:pt>
                <c:pt idx="370">
                  <c:v>53.737000000000002</c:v>
                </c:pt>
                <c:pt idx="371">
                  <c:v>53.418000000000006</c:v>
                </c:pt>
                <c:pt idx="372">
                  <c:v>53.562999999999995</c:v>
                </c:pt>
                <c:pt idx="373">
                  <c:v>53.418000000000006</c:v>
                </c:pt>
                <c:pt idx="374">
                  <c:v>53.65</c:v>
                </c:pt>
                <c:pt idx="375">
                  <c:v>53.737000000000002</c:v>
                </c:pt>
                <c:pt idx="376">
                  <c:v>53.940000000000005</c:v>
                </c:pt>
                <c:pt idx="377">
                  <c:v>54.52</c:v>
                </c:pt>
                <c:pt idx="378">
                  <c:v>55.587199999999996</c:v>
                </c:pt>
                <c:pt idx="379">
                  <c:v>64.959999999999994</c:v>
                </c:pt>
                <c:pt idx="380">
                  <c:v>64.959999999999994</c:v>
                </c:pt>
                <c:pt idx="381">
                  <c:v>73.891999999999996</c:v>
                </c:pt>
                <c:pt idx="382">
                  <c:v>72.35499999999999</c:v>
                </c:pt>
                <c:pt idx="383">
                  <c:v>69.97699999999999</c:v>
                </c:pt>
                <c:pt idx="384">
                  <c:v>68.643000000000001</c:v>
                </c:pt>
                <c:pt idx="385">
                  <c:v>68.381999999999991</c:v>
                </c:pt>
                <c:pt idx="386">
                  <c:v>70.006</c:v>
                </c:pt>
                <c:pt idx="387">
                  <c:v>69.715999999999994</c:v>
                </c:pt>
                <c:pt idx="388">
                  <c:v>70.295999999999992</c:v>
                </c:pt>
                <c:pt idx="389">
                  <c:v>70.992000000000004</c:v>
                </c:pt>
                <c:pt idx="390">
                  <c:v>70.063999999999993</c:v>
                </c:pt>
                <c:pt idx="391">
                  <c:v>70.063999999999993</c:v>
                </c:pt>
                <c:pt idx="392">
                  <c:v>70.179999999999993</c:v>
                </c:pt>
                <c:pt idx="393">
                  <c:v>70.034999999999997</c:v>
                </c:pt>
                <c:pt idx="394">
                  <c:v>70.093000000000004</c:v>
                </c:pt>
                <c:pt idx="395">
                  <c:v>69.948000000000008</c:v>
                </c:pt>
                <c:pt idx="396">
                  <c:v>69.715999999999994</c:v>
                </c:pt>
                <c:pt idx="397">
                  <c:v>69.454999999999998</c:v>
                </c:pt>
                <c:pt idx="398">
                  <c:v>69.078000000000003</c:v>
                </c:pt>
                <c:pt idx="399">
                  <c:v>68.840199999999996</c:v>
                </c:pt>
                <c:pt idx="400">
                  <c:v>61.247999999999998</c:v>
                </c:pt>
                <c:pt idx="401">
                  <c:v>63.915999999999997</c:v>
                </c:pt>
                <c:pt idx="402">
                  <c:v>62.320999999999991</c:v>
                </c:pt>
                <c:pt idx="403">
                  <c:v>63.335999999999999</c:v>
                </c:pt>
                <c:pt idx="404">
                  <c:v>63.132999999999996</c:v>
                </c:pt>
                <c:pt idx="405">
                  <c:v>65.307999999999993</c:v>
                </c:pt>
                <c:pt idx="406">
                  <c:v>66.468000000000004</c:v>
                </c:pt>
                <c:pt idx="407">
                  <c:v>64.38</c:v>
                </c:pt>
                <c:pt idx="408">
                  <c:v>63.626000000000005</c:v>
                </c:pt>
                <c:pt idx="409">
                  <c:v>62.523999999999994</c:v>
                </c:pt>
                <c:pt idx="410">
                  <c:v>63.335999999999999</c:v>
                </c:pt>
                <c:pt idx="411">
                  <c:v>63.365000000000002</c:v>
                </c:pt>
                <c:pt idx="412">
                  <c:v>63.626000000000005</c:v>
                </c:pt>
                <c:pt idx="413">
                  <c:v>63.8</c:v>
                </c:pt>
                <c:pt idx="414">
                  <c:v>63.539000000000001</c:v>
                </c:pt>
                <c:pt idx="415">
                  <c:v>63.683999999999997</c:v>
                </c:pt>
                <c:pt idx="416">
                  <c:v>63.539000000000001</c:v>
                </c:pt>
                <c:pt idx="417">
                  <c:v>63.973999999999997</c:v>
                </c:pt>
                <c:pt idx="418">
                  <c:v>64.060999999999993</c:v>
                </c:pt>
                <c:pt idx="419">
                  <c:v>64.293000000000006</c:v>
                </c:pt>
                <c:pt idx="420">
                  <c:v>64.640999999999991</c:v>
                </c:pt>
                <c:pt idx="421">
                  <c:v>64.989000000000004</c:v>
                </c:pt>
                <c:pt idx="422">
                  <c:v>83.055999999999997</c:v>
                </c:pt>
                <c:pt idx="423">
                  <c:v>82.128</c:v>
                </c:pt>
                <c:pt idx="424">
                  <c:v>80.91</c:v>
                </c:pt>
                <c:pt idx="425">
                  <c:v>82.94</c:v>
                </c:pt>
                <c:pt idx="426">
                  <c:v>82.94</c:v>
                </c:pt>
                <c:pt idx="427">
                  <c:v>79.662999999999997</c:v>
                </c:pt>
                <c:pt idx="428">
                  <c:v>74.935999999999993</c:v>
                </c:pt>
                <c:pt idx="429">
                  <c:v>78.067999999999998</c:v>
                </c:pt>
                <c:pt idx="430">
                  <c:v>78.067999999999998</c:v>
                </c:pt>
                <c:pt idx="431">
                  <c:v>77.690999999999988</c:v>
                </c:pt>
                <c:pt idx="432">
                  <c:v>77.748999999999995</c:v>
                </c:pt>
                <c:pt idx="433">
                  <c:v>76.559999999999988</c:v>
                </c:pt>
                <c:pt idx="434">
                  <c:v>77.690999999999988</c:v>
                </c:pt>
                <c:pt idx="435">
                  <c:v>77.690999999999988</c:v>
                </c:pt>
                <c:pt idx="436">
                  <c:v>76.792000000000002</c:v>
                </c:pt>
                <c:pt idx="437">
                  <c:v>76.618000000000009</c:v>
                </c:pt>
                <c:pt idx="438">
                  <c:v>77.256</c:v>
                </c:pt>
                <c:pt idx="439">
                  <c:v>77.313999999999993</c:v>
                </c:pt>
                <c:pt idx="440">
                  <c:v>77.632999999999996</c:v>
                </c:pt>
                <c:pt idx="441">
                  <c:v>77.662000000000006</c:v>
                </c:pt>
                <c:pt idx="442">
                  <c:v>77.662000000000006</c:v>
                </c:pt>
                <c:pt idx="443">
                  <c:v>77.516999999999996</c:v>
                </c:pt>
                <c:pt idx="444">
                  <c:v>77.308199999999999</c:v>
                </c:pt>
                <c:pt idx="445">
                  <c:v>81.141999999999996</c:v>
                </c:pt>
                <c:pt idx="446">
                  <c:v>82.649999999999991</c:v>
                </c:pt>
                <c:pt idx="447">
                  <c:v>82.591999999999999</c:v>
                </c:pt>
                <c:pt idx="448">
                  <c:v>83.114000000000004</c:v>
                </c:pt>
                <c:pt idx="449">
                  <c:v>84.650999999999996</c:v>
                </c:pt>
                <c:pt idx="450">
                  <c:v>86.941999999999993</c:v>
                </c:pt>
                <c:pt idx="451">
                  <c:v>84.97</c:v>
                </c:pt>
                <c:pt idx="452">
                  <c:v>84.650999999999996</c:v>
                </c:pt>
                <c:pt idx="453">
                  <c:v>85.60799999999999</c:v>
                </c:pt>
                <c:pt idx="454">
                  <c:v>84.853999999999999</c:v>
                </c:pt>
                <c:pt idx="455">
                  <c:v>83.491</c:v>
                </c:pt>
                <c:pt idx="456">
                  <c:v>82.620999999999995</c:v>
                </c:pt>
                <c:pt idx="457">
                  <c:v>82.07</c:v>
                </c:pt>
                <c:pt idx="458">
                  <c:v>81.808999999999997</c:v>
                </c:pt>
                <c:pt idx="459">
                  <c:v>81.634999999999991</c:v>
                </c:pt>
                <c:pt idx="460">
                  <c:v>82.09899999999999</c:v>
                </c:pt>
                <c:pt idx="461">
                  <c:v>82.620999999999995</c:v>
                </c:pt>
                <c:pt idx="462">
                  <c:v>82.968999999999994</c:v>
                </c:pt>
                <c:pt idx="463">
                  <c:v>83.287999999999997</c:v>
                </c:pt>
                <c:pt idx="464">
                  <c:v>83.954999999999998</c:v>
                </c:pt>
                <c:pt idx="465">
                  <c:v>102.776</c:v>
                </c:pt>
                <c:pt idx="466">
                  <c:v>102.34099999999999</c:v>
                </c:pt>
                <c:pt idx="467">
                  <c:v>106.08199999999999</c:v>
                </c:pt>
                <c:pt idx="468">
                  <c:v>105.821</c:v>
                </c:pt>
                <c:pt idx="469">
                  <c:v>106.71999999999998</c:v>
                </c:pt>
                <c:pt idx="470">
                  <c:v>107.79300000000001</c:v>
                </c:pt>
                <c:pt idx="471">
                  <c:v>103.47199999999999</c:v>
                </c:pt>
                <c:pt idx="472">
                  <c:v>104.13899999999998</c:v>
                </c:pt>
                <c:pt idx="473">
                  <c:v>103.878</c:v>
                </c:pt>
                <c:pt idx="474">
                  <c:v>103.791</c:v>
                </c:pt>
                <c:pt idx="475">
                  <c:v>103.878</c:v>
                </c:pt>
                <c:pt idx="476">
                  <c:v>102.776</c:v>
                </c:pt>
                <c:pt idx="477">
                  <c:v>102.399</c:v>
                </c:pt>
                <c:pt idx="478">
                  <c:v>102.34099999999999</c:v>
                </c:pt>
                <c:pt idx="479">
                  <c:v>101.90599999999999</c:v>
                </c:pt>
                <c:pt idx="480">
                  <c:v>101.181</c:v>
                </c:pt>
                <c:pt idx="481">
                  <c:v>100.65900000000001</c:v>
                </c:pt>
                <c:pt idx="482">
                  <c:v>100.282</c:v>
                </c:pt>
                <c:pt idx="483">
                  <c:v>100.07899999999999</c:v>
                </c:pt>
                <c:pt idx="484">
                  <c:v>99.672999999999988</c:v>
                </c:pt>
                <c:pt idx="485">
                  <c:v>99.759999999999991</c:v>
                </c:pt>
                <c:pt idx="486">
                  <c:v>99.325000000000003</c:v>
                </c:pt>
                <c:pt idx="487">
                  <c:v>99.191599999999994</c:v>
                </c:pt>
                <c:pt idx="488">
                  <c:v>99.18</c:v>
                </c:pt>
                <c:pt idx="489">
                  <c:v>98.454999999999998</c:v>
                </c:pt>
                <c:pt idx="490">
                  <c:v>99.325000000000003</c:v>
                </c:pt>
                <c:pt idx="491">
                  <c:v>95.497</c:v>
                </c:pt>
                <c:pt idx="492">
                  <c:v>95.641999999999982</c:v>
                </c:pt>
                <c:pt idx="493">
                  <c:v>95.641999999999982</c:v>
                </c:pt>
                <c:pt idx="494">
                  <c:v>99.150999999999996</c:v>
                </c:pt>
                <c:pt idx="495">
                  <c:v>95.728999999999985</c:v>
                </c:pt>
                <c:pt idx="496">
                  <c:v>95.236000000000004</c:v>
                </c:pt>
                <c:pt idx="497">
                  <c:v>94.221000000000004</c:v>
                </c:pt>
                <c:pt idx="498">
                  <c:v>93.583000000000013</c:v>
                </c:pt>
                <c:pt idx="499">
                  <c:v>94.25</c:v>
                </c:pt>
                <c:pt idx="500">
                  <c:v>93.09</c:v>
                </c:pt>
                <c:pt idx="501">
                  <c:v>93.147999999999996</c:v>
                </c:pt>
                <c:pt idx="502">
                  <c:v>92.828999999999994</c:v>
                </c:pt>
                <c:pt idx="503">
                  <c:v>93.09</c:v>
                </c:pt>
                <c:pt idx="504">
                  <c:v>92.655000000000001</c:v>
                </c:pt>
                <c:pt idx="505">
                  <c:v>91.320999999999998</c:v>
                </c:pt>
                <c:pt idx="506">
                  <c:v>90.566999999999993</c:v>
                </c:pt>
                <c:pt idx="507">
                  <c:v>89.638999999999996</c:v>
                </c:pt>
                <c:pt idx="508">
                  <c:v>88.884999999999991</c:v>
                </c:pt>
                <c:pt idx="509">
                  <c:v>88.142599999999987</c:v>
                </c:pt>
                <c:pt idx="510">
                  <c:v>71.890999999999991</c:v>
                </c:pt>
                <c:pt idx="511">
                  <c:v>68.295000000000002</c:v>
                </c:pt>
                <c:pt idx="512">
                  <c:v>68.498000000000005</c:v>
                </c:pt>
                <c:pt idx="513">
                  <c:v>69.222999999999999</c:v>
                </c:pt>
                <c:pt idx="514">
                  <c:v>69.281000000000006</c:v>
                </c:pt>
                <c:pt idx="515">
                  <c:v>69.281000000000006</c:v>
                </c:pt>
                <c:pt idx="516">
                  <c:v>69.281000000000006</c:v>
                </c:pt>
                <c:pt idx="517">
                  <c:v>68.845999999999989</c:v>
                </c:pt>
                <c:pt idx="518">
                  <c:v>68.004999999999995</c:v>
                </c:pt>
                <c:pt idx="519">
                  <c:v>66.816000000000003</c:v>
                </c:pt>
                <c:pt idx="520">
                  <c:v>66.816000000000003</c:v>
                </c:pt>
                <c:pt idx="521">
                  <c:v>66.670999999999992</c:v>
                </c:pt>
                <c:pt idx="522">
                  <c:v>66.7</c:v>
                </c:pt>
                <c:pt idx="523">
                  <c:v>67.018999999999991</c:v>
                </c:pt>
                <c:pt idx="524">
                  <c:v>67.076999999999998</c:v>
                </c:pt>
                <c:pt idx="525">
                  <c:v>66.584000000000003</c:v>
                </c:pt>
                <c:pt idx="526">
                  <c:v>65.540000000000006</c:v>
                </c:pt>
                <c:pt idx="527">
                  <c:v>65.453000000000003</c:v>
                </c:pt>
                <c:pt idx="528">
                  <c:v>65.220999999999989</c:v>
                </c:pt>
                <c:pt idx="529">
                  <c:v>64.959999999999994</c:v>
                </c:pt>
                <c:pt idx="530">
                  <c:v>64.959999999999994</c:v>
                </c:pt>
                <c:pt idx="531">
                  <c:v>58.145000000000003</c:v>
                </c:pt>
                <c:pt idx="532">
                  <c:v>55.39</c:v>
                </c:pt>
                <c:pt idx="533">
                  <c:v>55.418999999999997</c:v>
                </c:pt>
                <c:pt idx="534">
                  <c:v>55.593000000000004</c:v>
                </c:pt>
                <c:pt idx="535">
                  <c:v>54.548999999999992</c:v>
                </c:pt>
                <c:pt idx="536">
                  <c:v>54.143000000000001</c:v>
                </c:pt>
                <c:pt idx="537">
                  <c:v>55.534999999999997</c:v>
                </c:pt>
                <c:pt idx="538">
                  <c:v>54.462000000000003</c:v>
                </c:pt>
                <c:pt idx="539">
                  <c:v>53.881999999999991</c:v>
                </c:pt>
                <c:pt idx="540">
                  <c:v>54.462000000000003</c:v>
                </c:pt>
                <c:pt idx="541">
                  <c:v>54.984000000000002</c:v>
                </c:pt>
                <c:pt idx="542">
                  <c:v>55.273999999999994</c:v>
                </c:pt>
                <c:pt idx="543">
                  <c:v>54.868000000000002</c:v>
                </c:pt>
                <c:pt idx="544">
                  <c:v>54.868000000000002</c:v>
                </c:pt>
                <c:pt idx="545">
                  <c:v>54.838999999999999</c:v>
                </c:pt>
                <c:pt idx="546">
                  <c:v>54.926000000000002</c:v>
                </c:pt>
                <c:pt idx="547">
                  <c:v>54.809999999999995</c:v>
                </c:pt>
                <c:pt idx="548">
                  <c:v>54.809999999999995</c:v>
                </c:pt>
                <c:pt idx="549">
                  <c:v>54.722999999999999</c:v>
                </c:pt>
                <c:pt idx="550">
                  <c:v>54.722999999999999</c:v>
                </c:pt>
                <c:pt idx="551">
                  <c:v>54.548999999999992</c:v>
                </c:pt>
                <c:pt idx="552">
                  <c:v>54.317</c:v>
                </c:pt>
                <c:pt idx="553">
                  <c:v>54.212599999999995</c:v>
                </c:pt>
                <c:pt idx="554">
                  <c:v>49.706000000000003</c:v>
                </c:pt>
                <c:pt idx="555">
                  <c:v>49.706000000000003</c:v>
                </c:pt>
                <c:pt idx="556">
                  <c:v>48.545999999999992</c:v>
                </c:pt>
                <c:pt idx="557">
                  <c:v>48.110999999999997</c:v>
                </c:pt>
                <c:pt idx="558">
                  <c:v>47.298999999999992</c:v>
                </c:pt>
                <c:pt idx="559">
                  <c:v>47.125</c:v>
                </c:pt>
                <c:pt idx="560">
                  <c:v>48.14</c:v>
                </c:pt>
                <c:pt idx="561">
                  <c:v>47.676000000000002</c:v>
                </c:pt>
                <c:pt idx="562">
                  <c:v>49.270999999999994</c:v>
                </c:pt>
                <c:pt idx="563">
                  <c:v>48.545999999999992</c:v>
                </c:pt>
                <c:pt idx="564">
                  <c:v>48.14</c:v>
                </c:pt>
                <c:pt idx="565">
                  <c:v>48.372</c:v>
                </c:pt>
                <c:pt idx="566">
                  <c:v>48.604000000000006</c:v>
                </c:pt>
                <c:pt idx="567">
                  <c:v>48.806999999999995</c:v>
                </c:pt>
                <c:pt idx="568">
                  <c:v>48.72</c:v>
                </c:pt>
                <c:pt idx="569">
                  <c:v>49.068000000000005</c:v>
                </c:pt>
                <c:pt idx="570">
                  <c:v>49.096999999999994</c:v>
                </c:pt>
                <c:pt idx="571">
                  <c:v>49.096999999999994</c:v>
                </c:pt>
                <c:pt idx="572">
                  <c:v>49.154999999999994</c:v>
                </c:pt>
                <c:pt idx="573">
                  <c:v>49.241999999999997</c:v>
                </c:pt>
                <c:pt idx="574">
                  <c:v>49.421800000000005</c:v>
                </c:pt>
                <c:pt idx="575">
                  <c:v>57.304000000000002</c:v>
                </c:pt>
                <c:pt idx="576">
                  <c:v>57.42</c:v>
                </c:pt>
                <c:pt idx="577">
                  <c:v>55.506</c:v>
                </c:pt>
                <c:pt idx="578">
                  <c:v>53.853000000000002</c:v>
                </c:pt>
                <c:pt idx="579">
                  <c:v>54.780999999999999</c:v>
                </c:pt>
                <c:pt idx="580">
                  <c:v>56.346999999999994</c:v>
                </c:pt>
                <c:pt idx="581">
                  <c:v>55.534999999999997</c:v>
                </c:pt>
                <c:pt idx="582">
                  <c:v>54.52</c:v>
                </c:pt>
                <c:pt idx="583">
                  <c:v>55.302999999999997</c:v>
                </c:pt>
                <c:pt idx="584">
                  <c:v>55.302999999999997</c:v>
                </c:pt>
                <c:pt idx="585">
                  <c:v>55.302999999999997</c:v>
                </c:pt>
                <c:pt idx="586">
                  <c:v>54.896999999999998</c:v>
                </c:pt>
                <c:pt idx="587">
                  <c:v>55.1</c:v>
                </c:pt>
                <c:pt idx="588">
                  <c:v>55.360999999999997</c:v>
                </c:pt>
                <c:pt idx="589">
                  <c:v>55.360999999999997</c:v>
                </c:pt>
                <c:pt idx="590">
                  <c:v>55.534999999999997</c:v>
                </c:pt>
                <c:pt idx="591">
                  <c:v>55.593000000000004</c:v>
                </c:pt>
                <c:pt idx="592">
                  <c:v>55.593000000000004</c:v>
                </c:pt>
                <c:pt idx="593">
                  <c:v>55.737999999999992</c:v>
                </c:pt>
                <c:pt idx="594">
                  <c:v>55.940999999999995</c:v>
                </c:pt>
                <c:pt idx="595">
                  <c:v>56.184599999999996</c:v>
                </c:pt>
                <c:pt idx="596">
                  <c:v>65.307999999999993</c:v>
                </c:pt>
                <c:pt idx="597">
                  <c:v>62.320999999999991</c:v>
                </c:pt>
                <c:pt idx="598">
                  <c:v>63.103999999999999</c:v>
                </c:pt>
                <c:pt idx="599">
                  <c:v>60.9</c:v>
                </c:pt>
                <c:pt idx="600">
                  <c:v>61.073999999999991</c:v>
                </c:pt>
                <c:pt idx="601">
                  <c:v>59.304999999999993</c:v>
                </c:pt>
                <c:pt idx="602">
                  <c:v>60.523000000000003</c:v>
                </c:pt>
                <c:pt idx="603">
                  <c:v>60.494</c:v>
                </c:pt>
                <c:pt idx="604">
                  <c:v>59.884999999999991</c:v>
                </c:pt>
                <c:pt idx="605">
                  <c:v>59.218000000000004</c:v>
                </c:pt>
                <c:pt idx="606">
                  <c:v>59.943000000000005</c:v>
                </c:pt>
                <c:pt idx="607">
                  <c:v>59.362999999999992</c:v>
                </c:pt>
                <c:pt idx="608">
                  <c:v>60.378</c:v>
                </c:pt>
                <c:pt idx="609">
                  <c:v>60.725999999999999</c:v>
                </c:pt>
                <c:pt idx="610">
                  <c:v>60.725999999999999</c:v>
                </c:pt>
                <c:pt idx="611">
                  <c:v>60.9</c:v>
                </c:pt>
                <c:pt idx="612">
                  <c:v>60.668000000000006</c:v>
                </c:pt>
                <c:pt idx="613">
                  <c:v>60.668000000000006</c:v>
                </c:pt>
                <c:pt idx="614">
                  <c:v>60.754999999999995</c:v>
                </c:pt>
                <c:pt idx="615">
                  <c:v>60.609999999999992</c:v>
                </c:pt>
                <c:pt idx="616">
                  <c:v>60.609999999999992</c:v>
                </c:pt>
                <c:pt idx="617">
                  <c:v>60.720199999999991</c:v>
                </c:pt>
                <c:pt idx="618">
                  <c:v>64.060999999999993</c:v>
                </c:pt>
                <c:pt idx="619">
                  <c:v>64.727999999999994</c:v>
                </c:pt>
                <c:pt idx="620">
                  <c:v>66.728999999999999</c:v>
                </c:pt>
                <c:pt idx="621">
                  <c:v>68.584999999999994</c:v>
                </c:pt>
                <c:pt idx="622">
                  <c:v>69.454999999999998</c:v>
                </c:pt>
                <c:pt idx="623">
                  <c:v>71.079000000000008</c:v>
                </c:pt>
                <c:pt idx="624">
                  <c:v>69.251999999999995</c:v>
                </c:pt>
                <c:pt idx="625">
                  <c:v>69.251999999999995</c:v>
                </c:pt>
                <c:pt idx="626">
                  <c:v>69.338999999999999</c:v>
                </c:pt>
                <c:pt idx="627">
                  <c:v>68.614000000000004</c:v>
                </c:pt>
                <c:pt idx="628">
                  <c:v>69.368000000000009</c:v>
                </c:pt>
                <c:pt idx="629">
                  <c:v>69.048999999999992</c:v>
                </c:pt>
                <c:pt idx="630">
                  <c:v>69.89</c:v>
                </c:pt>
                <c:pt idx="631">
                  <c:v>69.542000000000002</c:v>
                </c:pt>
                <c:pt idx="632">
                  <c:v>69.426000000000002</c:v>
                </c:pt>
                <c:pt idx="633">
                  <c:v>69.512999999999991</c:v>
                </c:pt>
                <c:pt idx="634">
                  <c:v>69.426000000000002</c:v>
                </c:pt>
                <c:pt idx="635">
                  <c:v>69.396999999999991</c:v>
                </c:pt>
                <c:pt idx="636">
                  <c:v>69.599999999999994</c:v>
                </c:pt>
                <c:pt idx="637">
                  <c:v>69.774000000000001</c:v>
                </c:pt>
                <c:pt idx="638">
                  <c:v>70.150999999999996</c:v>
                </c:pt>
                <c:pt idx="639">
                  <c:v>70.400399999999991</c:v>
                </c:pt>
                <c:pt idx="640">
                  <c:v>72.934999999999988</c:v>
                </c:pt>
                <c:pt idx="641">
                  <c:v>73.08</c:v>
                </c:pt>
                <c:pt idx="642">
                  <c:v>73.08</c:v>
                </c:pt>
                <c:pt idx="643">
                  <c:v>73.08</c:v>
                </c:pt>
                <c:pt idx="644">
                  <c:v>72.296999999999997</c:v>
                </c:pt>
                <c:pt idx="645">
                  <c:v>73.137999999999991</c:v>
                </c:pt>
                <c:pt idx="646">
                  <c:v>73.863</c:v>
                </c:pt>
                <c:pt idx="647">
                  <c:v>73.195999999999998</c:v>
                </c:pt>
                <c:pt idx="648">
                  <c:v>73.427999999999997</c:v>
                </c:pt>
                <c:pt idx="649">
                  <c:v>73.283000000000001</c:v>
                </c:pt>
                <c:pt idx="650">
                  <c:v>72.703000000000003</c:v>
                </c:pt>
                <c:pt idx="651">
                  <c:v>72.847999999999999</c:v>
                </c:pt>
                <c:pt idx="652">
                  <c:v>72.036000000000001</c:v>
                </c:pt>
                <c:pt idx="653">
                  <c:v>72.036000000000001</c:v>
                </c:pt>
                <c:pt idx="654">
                  <c:v>72.412999999999997</c:v>
                </c:pt>
                <c:pt idx="655">
                  <c:v>71.861999999999995</c:v>
                </c:pt>
                <c:pt idx="656">
                  <c:v>71.716999999999999</c:v>
                </c:pt>
                <c:pt idx="657">
                  <c:v>71.63</c:v>
                </c:pt>
                <c:pt idx="658">
                  <c:v>71.716999999999999</c:v>
                </c:pt>
                <c:pt idx="659">
                  <c:v>71.513999999999996</c:v>
                </c:pt>
                <c:pt idx="660">
                  <c:v>71.461799999999997</c:v>
                </c:pt>
                <c:pt idx="661">
                  <c:v>71.34</c:v>
                </c:pt>
                <c:pt idx="662">
                  <c:v>70.122</c:v>
                </c:pt>
                <c:pt idx="663">
                  <c:v>70.759999999999991</c:v>
                </c:pt>
                <c:pt idx="664">
                  <c:v>70.266999999999996</c:v>
                </c:pt>
                <c:pt idx="665">
                  <c:v>70.150999999999996</c:v>
                </c:pt>
                <c:pt idx="666">
                  <c:v>69.658000000000001</c:v>
                </c:pt>
                <c:pt idx="667">
                  <c:v>70.962999999999994</c:v>
                </c:pt>
                <c:pt idx="668">
                  <c:v>70.034999999999997</c:v>
                </c:pt>
                <c:pt idx="669">
                  <c:v>70.789000000000001</c:v>
                </c:pt>
                <c:pt idx="670">
                  <c:v>72.180999999999997</c:v>
                </c:pt>
                <c:pt idx="671">
                  <c:v>72.35499999999999</c:v>
                </c:pt>
                <c:pt idx="672">
                  <c:v>72.644999999999996</c:v>
                </c:pt>
                <c:pt idx="673">
                  <c:v>72.441999999999993</c:v>
                </c:pt>
                <c:pt idx="674">
                  <c:v>72.616</c:v>
                </c:pt>
                <c:pt idx="675">
                  <c:v>72.180999999999997</c:v>
                </c:pt>
                <c:pt idx="676">
                  <c:v>72.557999999999993</c:v>
                </c:pt>
                <c:pt idx="677">
                  <c:v>72.703000000000003</c:v>
                </c:pt>
                <c:pt idx="678">
                  <c:v>72.876999999999995</c:v>
                </c:pt>
                <c:pt idx="679">
                  <c:v>72.790000000000006</c:v>
                </c:pt>
                <c:pt idx="680">
                  <c:v>73.224999999999994</c:v>
                </c:pt>
                <c:pt idx="681">
                  <c:v>73.399000000000001</c:v>
                </c:pt>
                <c:pt idx="682">
                  <c:v>73.775999999999996</c:v>
                </c:pt>
                <c:pt idx="683">
                  <c:v>74.112399999999994</c:v>
                </c:pt>
                <c:pt idx="684">
                  <c:v>84.186999999999998</c:v>
                </c:pt>
                <c:pt idx="685">
                  <c:v>83.896999999999991</c:v>
                </c:pt>
                <c:pt idx="686">
                  <c:v>80.823000000000008</c:v>
                </c:pt>
                <c:pt idx="687">
                  <c:v>79.981999999999999</c:v>
                </c:pt>
                <c:pt idx="688">
                  <c:v>79.75</c:v>
                </c:pt>
                <c:pt idx="689">
                  <c:v>80.156000000000006</c:v>
                </c:pt>
                <c:pt idx="690">
                  <c:v>80.156000000000006</c:v>
                </c:pt>
                <c:pt idx="691">
                  <c:v>81.518999999999991</c:v>
                </c:pt>
                <c:pt idx="692">
                  <c:v>81.576999999999998</c:v>
                </c:pt>
                <c:pt idx="693">
                  <c:v>81.257999999999996</c:v>
                </c:pt>
                <c:pt idx="694">
                  <c:v>81.721999999999994</c:v>
                </c:pt>
                <c:pt idx="695">
                  <c:v>81.721999999999994</c:v>
                </c:pt>
                <c:pt idx="696">
                  <c:v>80.184999999999988</c:v>
                </c:pt>
                <c:pt idx="697">
                  <c:v>79.953000000000003</c:v>
                </c:pt>
                <c:pt idx="698">
                  <c:v>80.126999999999995</c:v>
                </c:pt>
                <c:pt idx="699">
                  <c:v>79.981999999999999</c:v>
                </c:pt>
                <c:pt idx="700">
                  <c:v>79.923999999999992</c:v>
                </c:pt>
                <c:pt idx="701">
                  <c:v>79.953000000000003</c:v>
                </c:pt>
                <c:pt idx="702">
                  <c:v>79.662999999999997</c:v>
                </c:pt>
                <c:pt idx="703">
                  <c:v>79.373000000000005</c:v>
                </c:pt>
                <c:pt idx="704">
                  <c:v>79.30919999999999</c:v>
                </c:pt>
                <c:pt idx="705">
                  <c:v>76.153999999999996</c:v>
                </c:pt>
                <c:pt idx="706">
                  <c:v>77.14</c:v>
                </c:pt>
                <c:pt idx="707">
                  <c:v>76.676000000000002</c:v>
                </c:pt>
                <c:pt idx="708">
                  <c:v>74.414000000000001</c:v>
                </c:pt>
                <c:pt idx="709">
                  <c:v>75.225999999999999</c:v>
                </c:pt>
                <c:pt idx="710">
                  <c:v>76.588999999999999</c:v>
                </c:pt>
                <c:pt idx="711">
                  <c:v>75.718999999999994</c:v>
                </c:pt>
                <c:pt idx="712">
                  <c:v>75.951000000000008</c:v>
                </c:pt>
                <c:pt idx="713">
                  <c:v>76.501999999999995</c:v>
                </c:pt>
                <c:pt idx="714">
                  <c:v>76.588999999999999</c:v>
                </c:pt>
                <c:pt idx="715">
                  <c:v>76.125</c:v>
                </c:pt>
                <c:pt idx="716">
                  <c:v>76.415000000000006</c:v>
                </c:pt>
                <c:pt idx="717">
                  <c:v>75.921999999999997</c:v>
                </c:pt>
                <c:pt idx="718">
                  <c:v>75.951000000000008</c:v>
                </c:pt>
                <c:pt idx="719">
                  <c:v>75.921999999999997</c:v>
                </c:pt>
                <c:pt idx="720">
                  <c:v>76.182999999999993</c:v>
                </c:pt>
                <c:pt idx="721">
                  <c:v>75.951000000000008</c:v>
                </c:pt>
                <c:pt idx="722">
                  <c:v>75.805999999999997</c:v>
                </c:pt>
                <c:pt idx="723">
                  <c:v>75.834999999999994</c:v>
                </c:pt>
                <c:pt idx="724">
                  <c:v>75.864000000000004</c:v>
                </c:pt>
                <c:pt idx="725">
                  <c:v>76.009</c:v>
                </c:pt>
                <c:pt idx="726">
                  <c:v>76.032200000000003</c:v>
                </c:pt>
                <c:pt idx="727">
                  <c:v>78.096999999999994</c:v>
                </c:pt>
                <c:pt idx="728">
                  <c:v>78.270999999999987</c:v>
                </c:pt>
                <c:pt idx="729">
                  <c:v>76.995000000000005</c:v>
                </c:pt>
                <c:pt idx="730">
                  <c:v>77.372</c:v>
                </c:pt>
                <c:pt idx="731">
                  <c:v>78.444999999999993</c:v>
                </c:pt>
                <c:pt idx="732">
                  <c:v>78.850999999999999</c:v>
                </c:pt>
                <c:pt idx="733">
                  <c:v>79.576000000000008</c:v>
                </c:pt>
                <c:pt idx="734">
                  <c:v>80.010999999999996</c:v>
                </c:pt>
                <c:pt idx="735">
                  <c:v>79.778999999999996</c:v>
                </c:pt>
                <c:pt idx="736">
                  <c:v>79.373000000000005</c:v>
                </c:pt>
                <c:pt idx="737">
                  <c:v>78.415999999999997</c:v>
                </c:pt>
                <c:pt idx="738">
                  <c:v>78.995999999999995</c:v>
                </c:pt>
                <c:pt idx="739">
                  <c:v>78.155000000000001</c:v>
                </c:pt>
                <c:pt idx="740">
                  <c:v>78.155000000000001</c:v>
                </c:pt>
                <c:pt idx="741">
                  <c:v>78.531999999999996</c:v>
                </c:pt>
                <c:pt idx="742">
                  <c:v>78.270999999999987</c:v>
                </c:pt>
                <c:pt idx="743">
                  <c:v>78.270999999999987</c:v>
                </c:pt>
                <c:pt idx="744">
                  <c:v>78.59</c:v>
                </c:pt>
                <c:pt idx="745">
                  <c:v>78.59</c:v>
                </c:pt>
                <c:pt idx="746">
                  <c:v>78.676999999999992</c:v>
                </c:pt>
                <c:pt idx="747">
                  <c:v>78.619</c:v>
                </c:pt>
                <c:pt idx="748">
                  <c:v>78.676999999999992</c:v>
                </c:pt>
                <c:pt idx="749">
                  <c:v>78.758200000000002</c:v>
                </c:pt>
                <c:pt idx="750">
                  <c:v>84.97</c:v>
                </c:pt>
                <c:pt idx="751">
                  <c:v>83.52</c:v>
                </c:pt>
                <c:pt idx="752">
                  <c:v>85.027999999999992</c:v>
                </c:pt>
                <c:pt idx="753">
                  <c:v>87.434999999999988</c:v>
                </c:pt>
                <c:pt idx="754">
                  <c:v>85.753</c:v>
                </c:pt>
                <c:pt idx="755">
                  <c:v>87.087000000000003</c:v>
                </c:pt>
                <c:pt idx="756">
                  <c:v>86.652000000000001</c:v>
                </c:pt>
                <c:pt idx="757">
                  <c:v>87.116</c:v>
                </c:pt>
                <c:pt idx="758">
                  <c:v>87.116</c:v>
                </c:pt>
                <c:pt idx="759">
                  <c:v>86.564999999999998</c:v>
                </c:pt>
                <c:pt idx="760">
                  <c:v>87.667000000000002</c:v>
                </c:pt>
                <c:pt idx="761">
                  <c:v>87.724999999999994</c:v>
                </c:pt>
                <c:pt idx="762">
                  <c:v>87.434999999999988</c:v>
                </c:pt>
                <c:pt idx="763">
                  <c:v>87.376999999999995</c:v>
                </c:pt>
                <c:pt idx="764">
                  <c:v>87.434999999999988</c:v>
                </c:pt>
                <c:pt idx="765">
                  <c:v>87.347999999999999</c:v>
                </c:pt>
                <c:pt idx="766">
                  <c:v>87.116</c:v>
                </c:pt>
                <c:pt idx="767">
                  <c:v>87</c:v>
                </c:pt>
                <c:pt idx="768">
                  <c:v>86.71</c:v>
                </c:pt>
                <c:pt idx="769">
                  <c:v>86.286600000000007</c:v>
                </c:pt>
                <c:pt idx="770">
                  <c:v>74.037000000000006</c:v>
                </c:pt>
                <c:pt idx="771">
                  <c:v>77.256</c:v>
                </c:pt>
                <c:pt idx="772">
                  <c:v>75.429000000000002</c:v>
                </c:pt>
                <c:pt idx="773">
                  <c:v>78.067999999999998</c:v>
                </c:pt>
                <c:pt idx="774">
                  <c:v>79.256999999999991</c:v>
                </c:pt>
                <c:pt idx="775">
                  <c:v>81.113</c:v>
                </c:pt>
                <c:pt idx="776">
                  <c:v>80.997</c:v>
                </c:pt>
                <c:pt idx="777">
                  <c:v>80.997</c:v>
                </c:pt>
                <c:pt idx="778">
                  <c:v>80.997</c:v>
                </c:pt>
                <c:pt idx="779">
                  <c:v>82.881999999999991</c:v>
                </c:pt>
                <c:pt idx="780">
                  <c:v>82.09899999999999</c:v>
                </c:pt>
                <c:pt idx="781">
                  <c:v>82.591999999999999</c:v>
                </c:pt>
                <c:pt idx="782">
                  <c:v>82.591999999999999</c:v>
                </c:pt>
                <c:pt idx="783">
                  <c:v>83.403999999999996</c:v>
                </c:pt>
                <c:pt idx="784">
                  <c:v>83.287999999999997</c:v>
                </c:pt>
                <c:pt idx="785">
                  <c:v>82.852999999999994</c:v>
                </c:pt>
                <c:pt idx="786">
                  <c:v>82.765999999999991</c:v>
                </c:pt>
                <c:pt idx="787">
                  <c:v>82.504999999999995</c:v>
                </c:pt>
                <c:pt idx="788">
                  <c:v>82.301999999999992</c:v>
                </c:pt>
                <c:pt idx="789">
                  <c:v>82.09899999999999</c:v>
                </c:pt>
                <c:pt idx="790">
                  <c:v>82.012</c:v>
                </c:pt>
                <c:pt idx="791">
                  <c:v>81.98299999999999</c:v>
                </c:pt>
                <c:pt idx="792">
                  <c:v>81.9482</c:v>
                </c:pt>
                <c:pt idx="793">
                  <c:v>79.720999999999989</c:v>
                </c:pt>
                <c:pt idx="794">
                  <c:v>79.923999999999992</c:v>
                </c:pt>
                <c:pt idx="795">
                  <c:v>79.923999999999992</c:v>
                </c:pt>
                <c:pt idx="796">
                  <c:v>83.578000000000003</c:v>
                </c:pt>
                <c:pt idx="797">
                  <c:v>81.867000000000004</c:v>
                </c:pt>
                <c:pt idx="798">
                  <c:v>81.054999999999993</c:v>
                </c:pt>
                <c:pt idx="799">
                  <c:v>81.837999999999994</c:v>
                </c:pt>
                <c:pt idx="800">
                  <c:v>81.315999999999988</c:v>
                </c:pt>
                <c:pt idx="801">
                  <c:v>81.113</c:v>
                </c:pt>
                <c:pt idx="802">
                  <c:v>82.911000000000001</c:v>
                </c:pt>
                <c:pt idx="803">
                  <c:v>82.504999999999995</c:v>
                </c:pt>
                <c:pt idx="804">
                  <c:v>83.751999999999995</c:v>
                </c:pt>
                <c:pt idx="805">
                  <c:v>83.548999999999992</c:v>
                </c:pt>
                <c:pt idx="806">
                  <c:v>84.070999999999998</c:v>
                </c:pt>
                <c:pt idx="807">
                  <c:v>83.694000000000003</c:v>
                </c:pt>
                <c:pt idx="808">
                  <c:v>84.186999999999998</c:v>
                </c:pt>
                <c:pt idx="809">
                  <c:v>85.405000000000001</c:v>
                </c:pt>
                <c:pt idx="810">
                  <c:v>85.781999999999996</c:v>
                </c:pt>
                <c:pt idx="811">
                  <c:v>86.361999999999995</c:v>
                </c:pt>
                <c:pt idx="812">
                  <c:v>86.536000000000001</c:v>
                </c:pt>
                <c:pt idx="813">
                  <c:v>86.623000000000005</c:v>
                </c:pt>
                <c:pt idx="814">
                  <c:v>86.71</c:v>
                </c:pt>
                <c:pt idx="815">
                  <c:v>86.71</c:v>
                </c:pt>
                <c:pt idx="816">
                  <c:v>84.39</c:v>
                </c:pt>
                <c:pt idx="817">
                  <c:v>81.867000000000004</c:v>
                </c:pt>
                <c:pt idx="818">
                  <c:v>82.649999999999991</c:v>
                </c:pt>
                <c:pt idx="819">
                  <c:v>82.215000000000003</c:v>
                </c:pt>
                <c:pt idx="820">
                  <c:v>83.143000000000001</c:v>
                </c:pt>
                <c:pt idx="821">
                  <c:v>80.358999999999995</c:v>
                </c:pt>
                <c:pt idx="822">
                  <c:v>78.242000000000004</c:v>
                </c:pt>
                <c:pt idx="823">
                  <c:v>81.113</c:v>
                </c:pt>
                <c:pt idx="824">
                  <c:v>80.33</c:v>
                </c:pt>
                <c:pt idx="825">
                  <c:v>80.997</c:v>
                </c:pt>
                <c:pt idx="826">
                  <c:v>80.213999999999999</c:v>
                </c:pt>
                <c:pt idx="827">
                  <c:v>79.634</c:v>
                </c:pt>
                <c:pt idx="828">
                  <c:v>79.402000000000001</c:v>
                </c:pt>
                <c:pt idx="829">
                  <c:v>79.807999999999993</c:v>
                </c:pt>
                <c:pt idx="830">
                  <c:v>79.807999999999993</c:v>
                </c:pt>
                <c:pt idx="831">
                  <c:v>79.402000000000001</c:v>
                </c:pt>
                <c:pt idx="832">
                  <c:v>79.373000000000005</c:v>
                </c:pt>
                <c:pt idx="833">
                  <c:v>79.256999999999991</c:v>
                </c:pt>
                <c:pt idx="834">
                  <c:v>79.135199999999998</c:v>
                </c:pt>
                <c:pt idx="835">
                  <c:v>76.444000000000003</c:v>
                </c:pt>
                <c:pt idx="836">
                  <c:v>76.009</c:v>
                </c:pt>
                <c:pt idx="837">
                  <c:v>79.778999999999996</c:v>
                </c:pt>
                <c:pt idx="838">
                  <c:v>78.47399999999999</c:v>
                </c:pt>
                <c:pt idx="839">
                  <c:v>77.632999999999996</c:v>
                </c:pt>
                <c:pt idx="840">
                  <c:v>77.632999999999996</c:v>
                </c:pt>
                <c:pt idx="841">
                  <c:v>76.27</c:v>
                </c:pt>
                <c:pt idx="842">
                  <c:v>76.559999999999988</c:v>
                </c:pt>
                <c:pt idx="843">
                  <c:v>76.415000000000006</c:v>
                </c:pt>
                <c:pt idx="844">
                  <c:v>75.893000000000001</c:v>
                </c:pt>
                <c:pt idx="845">
                  <c:v>75.834999999999994</c:v>
                </c:pt>
                <c:pt idx="846">
                  <c:v>76.704999999999998</c:v>
                </c:pt>
                <c:pt idx="847">
                  <c:v>76.472999999999999</c:v>
                </c:pt>
                <c:pt idx="848">
                  <c:v>75.864000000000004</c:v>
                </c:pt>
                <c:pt idx="849">
                  <c:v>74.906999999999996</c:v>
                </c:pt>
                <c:pt idx="850">
                  <c:v>74.094999999999999</c:v>
                </c:pt>
                <c:pt idx="851">
                  <c:v>74.065999999999988</c:v>
                </c:pt>
                <c:pt idx="852">
                  <c:v>73.573000000000008</c:v>
                </c:pt>
                <c:pt idx="853">
                  <c:v>73.108999999999995</c:v>
                </c:pt>
                <c:pt idx="854">
                  <c:v>72.760999999999996</c:v>
                </c:pt>
                <c:pt idx="855">
                  <c:v>72.616</c:v>
                </c:pt>
                <c:pt idx="856">
                  <c:v>72.279600000000002</c:v>
                </c:pt>
                <c:pt idx="857">
                  <c:v>68.787999999999997</c:v>
                </c:pt>
                <c:pt idx="858">
                  <c:v>70.093000000000004</c:v>
                </c:pt>
                <c:pt idx="859">
                  <c:v>70.093000000000004</c:v>
                </c:pt>
                <c:pt idx="860">
                  <c:v>70.093000000000004</c:v>
                </c:pt>
                <c:pt idx="861">
                  <c:v>68.265999999999991</c:v>
                </c:pt>
                <c:pt idx="862">
                  <c:v>67.628</c:v>
                </c:pt>
                <c:pt idx="863">
                  <c:v>66.728999999999999</c:v>
                </c:pt>
                <c:pt idx="864">
                  <c:v>65.366</c:v>
                </c:pt>
                <c:pt idx="865">
                  <c:v>65.423999999999992</c:v>
                </c:pt>
                <c:pt idx="866">
                  <c:v>65.046999999999997</c:v>
                </c:pt>
                <c:pt idx="867">
                  <c:v>65.046999999999997</c:v>
                </c:pt>
                <c:pt idx="868">
                  <c:v>65.307999999999993</c:v>
                </c:pt>
                <c:pt idx="869">
                  <c:v>65.307999999999993</c:v>
                </c:pt>
                <c:pt idx="870">
                  <c:v>65.307999999999993</c:v>
                </c:pt>
                <c:pt idx="871">
                  <c:v>65.626999999999995</c:v>
                </c:pt>
                <c:pt idx="872">
                  <c:v>66.177999999999997</c:v>
                </c:pt>
                <c:pt idx="873">
                  <c:v>66.41</c:v>
                </c:pt>
                <c:pt idx="874">
                  <c:v>66.497</c:v>
                </c:pt>
                <c:pt idx="875">
                  <c:v>66.35199999999999</c:v>
                </c:pt>
                <c:pt idx="876">
                  <c:v>66.468000000000004</c:v>
                </c:pt>
                <c:pt idx="877">
                  <c:v>66.554999999999993</c:v>
                </c:pt>
                <c:pt idx="878">
                  <c:v>66.688399999999987</c:v>
                </c:pt>
                <c:pt idx="879">
                  <c:v>68.991</c:v>
                </c:pt>
                <c:pt idx="880">
                  <c:v>69.396999999999991</c:v>
                </c:pt>
                <c:pt idx="881">
                  <c:v>72.587000000000003</c:v>
                </c:pt>
                <c:pt idx="882">
                  <c:v>72.384</c:v>
                </c:pt>
                <c:pt idx="883">
                  <c:v>71.63</c:v>
                </c:pt>
                <c:pt idx="884">
                  <c:v>72.412999999999997</c:v>
                </c:pt>
                <c:pt idx="885">
                  <c:v>72.412999999999997</c:v>
                </c:pt>
                <c:pt idx="886">
                  <c:v>72.470999999999989</c:v>
                </c:pt>
                <c:pt idx="887">
                  <c:v>72.296999999999997</c:v>
                </c:pt>
                <c:pt idx="888">
                  <c:v>71.310999999999993</c:v>
                </c:pt>
                <c:pt idx="889">
                  <c:v>70.498999999999995</c:v>
                </c:pt>
                <c:pt idx="890">
                  <c:v>71.34</c:v>
                </c:pt>
                <c:pt idx="891">
                  <c:v>71.513999999999996</c:v>
                </c:pt>
                <c:pt idx="892">
                  <c:v>71.745999999999995</c:v>
                </c:pt>
                <c:pt idx="893">
                  <c:v>72.006999999999991</c:v>
                </c:pt>
                <c:pt idx="894">
                  <c:v>72.180999999999997</c:v>
                </c:pt>
                <c:pt idx="895">
                  <c:v>72.152000000000001</c:v>
                </c:pt>
                <c:pt idx="896">
                  <c:v>71.977999999999994</c:v>
                </c:pt>
                <c:pt idx="897">
                  <c:v>72.180999999999997</c:v>
                </c:pt>
                <c:pt idx="898">
                  <c:v>72.268000000000001</c:v>
                </c:pt>
                <c:pt idx="899">
                  <c:v>72.523199999999989</c:v>
                </c:pt>
                <c:pt idx="900">
                  <c:v>78.793000000000006</c:v>
                </c:pt>
                <c:pt idx="901">
                  <c:v>81.228999999999999</c:v>
                </c:pt>
                <c:pt idx="902">
                  <c:v>80.504000000000005</c:v>
                </c:pt>
                <c:pt idx="903">
                  <c:v>80.504000000000005</c:v>
                </c:pt>
                <c:pt idx="904">
                  <c:v>82.679000000000002</c:v>
                </c:pt>
                <c:pt idx="905">
                  <c:v>83.868000000000009</c:v>
                </c:pt>
                <c:pt idx="906">
                  <c:v>78.415999999999997</c:v>
                </c:pt>
                <c:pt idx="907">
                  <c:v>78.531999999999996</c:v>
                </c:pt>
                <c:pt idx="908">
                  <c:v>77.284999999999997</c:v>
                </c:pt>
                <c:pt idx="909">
                  <c:v>76.531000000000006</c:v>
                </c:pt>
                <c:pt idx="910">
                  <c:v>76.125</c:v>
                </c:pt>
                <c:pt idx="911">
                  <c:v>76.009</c:v>
                </c:pt>
                <c:pt idx="912">
                  <c:v>76.356999999999999</c:v>
                </c:pt>
                <c:pt idx="913">
                  <c:v>76.328000000000003</c:v>
                </c:pt>
                <c:pt idx="914">
                  <c:v>76.328000000000003</c:v>
                </c:pt>
                <c:pt idx="915">
                  <c:v>75.951000000000008</c:v>
                </c:pt>
                <c:pt idx="916">
                  <c:v>76.066999999999993</c:v>
                </c:pt>
                <c:pt idx="917">
                  <c:v>76.066999999999993</c:v>
                </c:pt>
                <c:pt idx="918">
                  <c:v>76.125</c:v>
                </c:pt>
                <c:pt idx="919">
                  <c:v>76.066999999999993</c:v>
                </c:pt>
                <c:pt idx="920">
                  <c:v>76.066999999999993</c:v>
                </c:pt>
                <c:pt idx="921">
                  <c:v>76.009</c:v>
                </c:pt>
                <c:pt idx="922">
                  <c:v>71.948999999999998</c:v>
                </c:pt>
                <c:pt idx="923">
                  <c:v>70.643999999999991</c:v>
                </c:pt>
                <c:pt idx="924">
                  <c:v>69.599999999999994</c:v>
                </c:pt>
                <c:pt idx="925">
                  <c:v>69.483999999999995</c:v>
                </c:pt>
                <c:pt idx="926">
                  <c:v>70.006</c:v>
                </c:pt>
                <c:pt idx="927">
                  <c:v>69.194000000000003</c:v>
                </c:pt>
                <c:pt idx="928">
                  <c:v>68.903999999999996</c:v>
                </c:pt>
                <c:pt idx="929">
                  <c:v>68.875</c:v>
                </c:pt>
                <c:pt idx="930">
                  <c:v>69.165000000000006</c:v>
                </c:pt>
                <c:pt idx="931">
                  <c:v>69.599999999999994</c:v>
                </c:pt>
                <c:pt idx="932">
                  <c:v>69.831999999999994</c:v>
                </c:pt>
                <c:pt idx="933">
                  <c:v>69.831999999999994</c:v>
                </c:pt>
                <c:pt idx="934">
                  <c:v>69.599999999999994</c:v>
                </c:pt>
                <c:pt idx="935">
                  <c:v>69.629000000000005</c:v>
                </c:pt>
                <c:pt idx="936">
                  <c:v>69.542000000000002</c:v>
                </c:pt>
                <c:pt idx="937">
                  <c:v>69.194000000000003</c:v>
                </c:pt>
                <c:pt idx="938">
                  <c:v>69.251999999999995</c:v>
                </c:pt>
                <c:pt idx="939">
                  <c:v>69.194000000000003</c:v>
                </c:pt>
                <c:pt idx="940">
                  <c:v>69.222999999999999</c:v>
                </c:pt>
                <c:pt idx="941">
                  <c:v>69.165000000000006</c:v>
                </c:pt>
                <c:pt idx="942">
                  <c:v>69.194000000000003</c:v>
                </c:pt>
                <c:pt idx="943">
                  <c:v>69.078000000000003</c:v>
                </c:pt>
                <c:pt idx="944">
                  <c:v>68.979399999999998</c:v>
                </c:pt>
                <c:pt idx="945">
                  <c:v>63.393999999999998</c:v>
                </c:pt>
                <c:pt idx="946">
                  <c:v>63.306999999999995</c:v>
                </c:pt>
                <c:pt idx="947">
                  <c:v>64.437999999999988</c:v>
                </c:pt>
                <c:pt idx="948">
                  <c:v>64.437999999999988</c:v>
                </c:pt>
                <c:pt idx="9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7-4AD7-844C-71A5C6B1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83936"/>
        <c:axId val="1247484264"/>
      </c:lineChart>
      <c:dateAx>
        <c:axId val="124748393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4264"/>
        <c:crosses val="autoZero"/>
        <c:auto val="1"/>
        <c:lblOffset val="100"/>
        <c:baseTimeUnit val="days"/>
      </c:dateAx>
      <c:valAx>
        <c:axId val="12474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JKM (BOE</a:t>
            </a:r>
            <a:r>
              <a:rPr lang="en-GB" baseline="0"/>
              <a:t>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98991923355776E-2"/>
          <c:y val="9.2099718498828503E-2"/>
          <c:w val="0.90231737317515648"/>
          <c:h val="0.64723528070860337"/>
        </c:manualLayout>
      </c:layout>
      <c:lineChart>
        <c:grouping val="standard"/>
        <c:varyColors val="0"/>
        <c:ser>
          <c:idx val="0"/>
          <c:order val="0"/>
          <c:tx>
            <c:strRef>
              <c:f>'TTF vs JKM'!$B$1</c:f>
              <c:strCache>
                <c:ptCount val="1"/>
                <c:pt idx="0">
                  <c:v>TTF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JKM'!$A$2:$A$951</c:f>
              <c:numCache>
                <c:formatCode>dd\.mm\.yyyy</c:formatCode>
                <c:ptCount val="95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  <c:pt idx="869">
                  <c:v>45779</c:v>
                </c:pt>
                <c:pt idx="870">
                  <c:v>45782</c:v>
                </c:pt>
                <c:pt idx="871">
                  <c:v>45783</c:v>
                </c:pt>
                <c:pt idx="872">
                  <c:v>45784</c:v>
                </c:pt>
                <c:pt idx="873">
                  <c:v>45785</c:v>
                </c:pt>
                <c:pt idx="874">
                  <c:v>45786</c:v>
                </c:pt>
                <c:pt idx="875">
                  <c:v>45789</c:v>
                </c:pt>
                <c:pt idx="876">
                  <c:v>45790</c:v>
                </c:pt>
                <c:pt idx="877">
                  <c:v>45791</c:v>
                </c:pt>
                <c:pt idx="878">
                  <c:v>45792</c:v>
                </c:pt>
                <c:pt idx="879">
                  <c:v>45793</c:v>
                </c:pt>
                <c:pt idx="880">
                  <c:v>45796</c:v>
                </c:pt>
                <c:pt idx="881">
                  <c:v>45797</c:v>
                </c:pt>
                <c:pt idx="882">
                  <c:v>45798</c:v>
                </c:pt>
                <c:pt idx="883">
                  <c:v>45799</c:v>
                </c:pt>
                <c:pt idx="884">
                  <c:v>45800</c:v>
                </c:pt>
                <c:pt idx="885">
                  <c:v>45803</c:v>
                </c:pt>
                <c:pt idx="886">
                  <c:v>45804</c:v>
                </c:pt>
                <c:pt idx="887">
                  <c:v>45805</c:v>
                </c:pt>
                <c:pt idx="888">
                  <c:v>45806</c:v>
                </c:pt>
                <c:pt idx="889">
                  <c:v>45807</c:v>
                </c:pt>
                <c:pt idx="890">
                  <c:v>45810</c:v>
                </c:pt>
                <c:pt idx="891">
                  <c:v>45811</c:v>
                </c:pt>
                <c:pt idx="892">
                  <c:v>45812</c:v>
                </c:pt>
                <c:pt idx="893">
                  <c:v>45813</c:v>
                </c:pt>
                <c:pt idx="894">
                  <c:v>45814</c:v>
                </c:pt>
                <c:pt idx="895">
                  <c:v>45817</c:v>
                </c:pt>
                <c:pt idx="896">
                  <c:v>45818</c:v>
                </c:pt>
                <c:pt idx="897">
                  <c:v>45819</c:v>
                </c:pt>
                <c:pt idx="898">
                  <c:v>45820</c:v>
                </c:pt>
                <c:pt idx="899">
                  <c:v>45821</c:v>
                </c:pt>
                <c:pt idx="900">
                  <c:v>45824</c:v>
                </c:pt>
                <c:pt idx="901">
                  <c:v>45825</c:v>
                </c:pt>
                <c:pt idx="902">
                  <c:v>45826</c:v>
                </c:pt>
                <c:pt idx="903">
                  <c:v>45827</c:v>
                </c:pt>
                <c:pt idx="904">
                  <c:v>45828</c:v>
                </c:pt>
                <c:pt idx="905">
                  <c:v>45831</c:v>
                </c:pt>
                <c:pt idx="906">
                  <c:v>45832</c:v>
                </c:pt>
                <c:pt idx="907">
                  <c:v>45833</c:v>
                </c:pt>
                <c:pt idx="908">
                  <c:v>45834</c:v>
                </c:pt>
                <c:pt idx="909">
                  <c:v>45835</c:v>
                </c:pt>
                <c:pt idx="910">
                  <c:v>45838</c:v>
                </c:pt>
                <c:pt idx="911">
                  <c:v>45839</c:v>
                </c:pt>
                <c:pt idx="912">
                  <c:v>45840</c:v>
                </c:pt>
                <c:pt idx="913">
                  <c:v>45841</c:v>
                </c:pt>
                <c:pt idx="914">
                  <c:v>45842</c:v>
                </c:pt>
                <c:pt idx="915">
                  <c:v>45845</c:v>
                </c:pt>
                <c:pt idx="916">
                  <c:v>45846</c:v>
                </c:pt>
                <c:pt idx="917">
                  <c:v>45847</c:v>
                </c:pt>
                <c:pt idx="918">
                  <c:v>45848</c:v>
                </c:pt>
                <c:pt idx="919">
                  <c:v>45849</c:v>
                </c:pt>
                <c:pt idx="920">
                  <c:v>45852</c:v>
                </c:pt>
                <c:pt idx="921">
                  <c:v>45853</c:v>
                </c:pt>
                <c:pt idx="922">
                  <c:v>45854</c:v>
                </c:pt>
                <c:pt idx="923">
                  <c:v>45855</c:v>
                </c:pt>
                <c:pt idx="924">
                  <c:v>45856</c:v>
                </c:pt>
                <c:pt idx="925">
                  <c:v>45859</c:v>
                </c:pt>
                <c:pt idx="926">
                  <c:v>45860</c:v>
                </c:pt>
                <c:pt idx="927">
                  <c:v>45861</c:v>
                </c:pt>
                <c:pt idx="928">
                  <c:v>45862</c:v>
                </c:pt>
                <c:pt idx="929">
                  <c:v>45863</c:v>
                </c:pt>
                <c:pt idx="930">
                  <c:v>45866</c:v>
                </c:pt>
                <c:pt idx="931">
                  <c:v>45867</c:v>
                </c:pt>
                <c:pt idx="932">
                  <c:v>45868</c:v>
                </c:pt>
                <c:pt idx="933">
                  <c:v>45869</c:v>
                </c:pt>
                <c:pt idx="934">
                  <c:v>45870</c:v>
                </c:pt>
                <c:pt idx="935">
                  <c:v>45873</c:v>
                </c:pt>
                <c:pt idx="936">
                  <c:v>45874</c:v>
                </c:pt>
                <c:pt idx="937">
                  <c:v>45875</c:v>
                </c:pt>
                <c:pt idx="938">
                  <c:v>45876</c:v>
                </c:pt>
                <c:pt idx="939">
                  <c:v>45877</c:v>
                </c:pt>
                <c:pt idx="940">
                  <c:v>45880</c:v>
                </c:pt>
                <c:pt idx="941">
                  <c:v>45881</c:v>
                </c:pt>
                <c:pt idx="942">
                  <c:v>45882</c:v>
                </c:pt>
                <c:pt idx="943">
                  <c:v>45883</c:v>
                </c:pt>
                <c:pt idx="944">
                  <c:v>45884</c:v>
                </c:pt>
                <c:pt idx="945">
                  <c:v>45887</c:v>
                </c:pt>
                <c:pt idx="946">
                  <c:v>45888</c:v>
                </c:pt>
                <c:pt idx="947">
                  <c:v>45889</c:v>
                </c:pt>
                <c:pt idx="948">
                  <c:v>45890</c:v>
                </c:pt>
              </c:numCache>
            </c:numRef>
          </c:cat>
          <c:val>
            <c:numRef>
              <c:f>'TTF vs JKM'!$B$2:$B$951</c:f>
              <c:numCache>
                <c:formatCode>General</c:formatCode>
                <c:ptCount val="950"/>
                <c:pt idx="0">
                  <c:v>125.7781991172421</c:v>
                </c:pt>
                <c:pt idx="1">
                  <c:v>169.02672505196483</c:v>
                </c:pt>
                <c:pt idx="2">
                  <c:v>184.62408286736641</c:v>
                </c:pt>
                <c:pt idx="3">
                  <c:v>188.18722921358358</c:v>
                </c:pt>
                <c:pt idx="4">
                  <c:v>162.20287994534399</c:v>
                </c:pt>
                <c:pt idx="5">
                  <c:v>162.34310595327798</c:v>
                </c:pt>
                <c:pt idx="6">
                  <c:v>156.5062992993762</c:v>
                </c:pt>
                <c:pt idx="7">
                  <c:v>144.41069061331112</c:v>
                </c:pt>
                <c:pt idx="8">
                  <c:v>164.04611380622524</c:v>
                </c:pt>
                <c:pt idx="9">
                  <c:v>161.76728606943445</c:v>
                </c:pt>
                <c:pt idx="10">
                  <c:v>149.79901031572081</c:v>
                </c:pt>
                <c:pt idx="11">
                  <c:v>154.0029858636</c:v>
                </c:pt>
                <c:pt idx="12">
                  <c:v>141.42591386924641</c:v>
                </c:pt>
                <c:pt idx="13">
                  <c:v>151.13424679977788</c:v>
                </c:pt>
                <c:pt idx="14">
                  <c:v>152.91157044237153</c:v>
                </c:pt>
                <c:pt idx="15">
                  <c:v>176.63777018930631</c:v>
                </c:pt>
                <c:pt idx="16">
                  <c:v>180.4739828673564</c:v>
                </c:pt>
                <c:pt idx="17">
                  <c:v>172.62170888080041</c:v>
                </c:pt>
                <c:pt idx="18">
                  <c:v>172.0152158856996</c:v>
                </c:pt>
                <c:pt idx="19">
                  <c:v>175.33010465923053</c:v>
                </c:pt>
                <c:pt idx="20">
                  <c:v>162.42330309315705</c:v>
                </c:pt>
                <c:pt idx="21">
                  <c:v>145.23494655012254</c:v>
                </c:pt>
                <c:pt idx="22">
                  <c:v>148.73475789354421</c:v>
                </c:pt>
                <c:pt idx="23">
                  <c:v>156.85996222695658</c:v>
                </c:pt>
                <c:pt idx="24">
                  <c:v>158.80298356339105</c:v>
                </c:pt>
                <c:pt idx="25">
                  <c:v>150.731697273153</c:v>
                </c:pt>
                <c:pt idx="26">
                  <c:v>146.49534030274953</c:v>
                </c:pt>
                <c:pt idx="27">
                  <c:v>146.81787966883797</c:v>
                </c:pt>
                <c:pt idx="28">
                  <c:v>141.80581339822641</c:v>
                </c:pt>
                <c:pt idx="29">
                  <c:v>147.39751563108402</c:v>
                </c:pt>
                <c:pt idx="30">
                  <c:v>155.00749838579674</c:v>
                </c:pt>
                <c:pt idx="31">
                  <c:v>130.52320789216901</c:v>
                </c:pt>
                <c:pt idx="32">
                  <c:v>135.32374953186599</c:v>
                </c:pt>
                <c:pt idx="33">
                  <c:v>143.38838105731756</c:v>
                </c:pt>
                <c:pt idx="34">
                  <c:v>138.85465044053541</c:v>
                </c:pt>
                <c:pt idx="35">
                  <c:v>138.14294756894421</c:v>
                </c:pt>
                <c:pt idx="36">
                  <c:v>154.0029858636</c:v>
                </c:pt>
                <c:pt idx="37">
                  <c:v>168.17304536586752</c:v>
                </c:pt>
                <c:pt idx="38">
                  <c:v>217.8282144993704</c:v>
                </c:pt>
                <c:pt idx="39">
                  <c:v>175.25437802545321</c:v>
                </c:pt>
                <c:pt idx="40">
                  <c:v>187.45999855749059</c:v>
                </c:pt>
                <c:pt idx="41">
                  <c:v>238.27117597605002</c:v>
                </c:pt>
                <c:pt idx="42">
                  <c:v>328.86368738214367</c:v>
                </c:pt>
                <c:pt idx="43">
                  <c:v>269.92524885740261</c:v>
                </c:pt>
                <c:pt idx="44">
                  <c:v>378.94117485822721</c:v>
                </c:pt>
                <c:pt idx="45">
                  <c:v>391.13494769918879</c:v>
                </c:pt>
                <c:pt idx="46">
                  <c:v>389.97763055873378</c:v>
                </c:pt>
                <c:pt idx="47">
                  <c:v>278.26483350623568</c:v>
                </c:pt>
                <c:pt idx="48">
                  <c:v>239.0289522574848</c:v>
                </c:pt>
                <c:pt idx="49">
                  <c:v>247.8059665794099</c:v>
                </c:pt>
                <c:pt idx="50">
                  <c:v>205.48519814672201</c:v>
                </c:pt>
                <c:pt idx="51">
                  <c:v>209.51035345053</c:v>
                </c:pt>
                <c:pt idx="52">
                  <c:v>196.95299077870499</c:v>
                </c:pt>
                <c:pt idx="53">
                  <c:v>199.08363738643774</c:v>
                </c:pt>
                <c:pt idx="54">
                  <c:v>189.72470935391061</c:v>
                </c:pt>
                <c:pt idx="55">
                  <c:v>179.7612601084416</c:v>
                </c:pt>
                <c:pt idx="56">
                  <c:v>186.06624603824193</c:v>
                </c:pt>
                <c:pt idx="57">
                  <c:v>209.30596803088056</c:v>
                </c:pt>
                <c:pt idx="58">
                  <c:v>205.5277189490551</c:v>
                </c:pt>
                <c:pt idx="59">
                  <c:v>183.9833641534978</c:v>
                </c:pt>
                <c:pt idx="60">
                  <c:v>203.52956420371899</c:v>
                </c:pt>
                <c:pt idx="61">
                  <c:v>201.63206383816123</c:v>
                </c:pt>
                <c:pt idx="62">
                  <c:v>220.97958133868408</c:v>
                </c:pt>
                <c:pt idx="63">
                  <c:v>229.69234275922241</c:v>
                </c:pt>
                <c:pt idx="64">
                  <c:v>207.04441888516374</c:v>
                </c:pt>
                <c:pt idx="65">
                  <c:v>205.10710891774139</c:v>
                </c:pt>
                <c:pt idx="66">
                  <c:v>196.48639232815799</c:v>
                </c:pt>
                <c:pt idx="67">
                  <c:v>198.73198023726044</c:v>
                </c:pt>
                <c:pt idx="68">
                  <c:v>193.05916296593259</c:v>
                </c:pt>
                <c:pt idx="69">
                  <c:v>190.43523085601859</c:v>
                </c:pt>
                <c:pt idx="70">
                  <c:v>187.50516256780404</c:v>
                </c:pt>
                <c:pt idx="71">
                  <c:v>189.80740521773251</c:v>
                </c:pt>
                <c:pt idx="72">
                  <c:v>192.75618843833513</c:v>
                </c:pt>
                <c:pt idx="73">
                  <c:v>166.20226609610904</c:v>
                </c:pt>
                <c:pt idx="74">
                  <c:v>174.56221449517</c:v>
                </c:pt>
                <c:pt idx="75">
                  <c:v>159.44816428430042</c:v>
                </c:pt>
                <c:pt idx="76">
                  <c:v>171.91475698432498</c:v>
                </c:pt>
                <c:pt idx="77">
                  <c:v>170.09113045723996</c:v>
                </c:pt>
                <c:pt idx="78">
                  <c:v>185.07844267003017</c:v>
                </c:pt>
                <c:pt idx="79">
                  <c:v>174.23925017603</c:v>
                </c:pt>
                <c:pt idx="80">
                  <c:v>168.89856771069344</c:v>
                </c:pt>
                <c:pt idx="81">
                  <c:v>177.57115406974299</c:v>
                </c:pt>
                <c:pt idx="82">
                  <c:v>193.80510855441364</c:v>
                </c:pt>
                <c:pt idx="83">
                  <c:v>174.44785962901136</c:v>
                </c:pt>
                <c:pt idx="84">
                  <c:v>175.66029318024599</c:v>
                </c:pt>
                <c:pt idx="85">
                  <c:v>175.02728311473157</c:v>
                </c:pt>
                <c:pt idx="86">
                  <c:v>177.04886977132742</c:v>
                </c:pt>
                <c:pt idx="87">
                  <c:v>191.92895783016317</c:v>
                </c:pt>
                <c:pt idx="88">
                  <c:v>198.45757955284589</c:v>
                </c:pt>
                <c:pt idx="89">
                  <c:v>177.5537139965094</c:v>
                </c:pt>
                <c:pt idx="90">
                  <c:v>169.55396430296088</c:v>
                </c:pt>
                <c:pt idx="91">
                  <c:v>173.60403035464779</c:v>
                </c:pt>
                <c:pt idx="92">
                  <c:v>167.44307801212287</c:v>
                </c:pt>
                <c:pt idx="93">
                  <c:v>185.26253233194001</c:v>
                </c:pt>
                <c:pt idx="94">
                  <c:v>171.2324523648366</c:v>
                </c:pt>
                <c:pt idx="95">
                  <c:v>163.87916675041299</c:v>
                </c:pt>
                <c:pt idx="96">
                  <c:v>168.57037646902</c:v>
                </c:pt>
                <c:pt idx="97">
                  <c:v>165.06182809085951</c:v>
                </c:pt>
                <c:pt idx="98">
                  <c:v>161.70854055959506</c:v>
                </c:pt>
                <c:pt idx="99">
                  <c:v>157.12214126161001</c:v>
                </c:pt>
                <c:pt idx="100">
                  <c:v>153.5592498872237</c:v>
                </c:pt>
                <c:pt idx="101">
                  <c:v>154.57058715542755</c:v>
                </c:pt>
                <c:pt idx="102">
                  <c:v>158.95310247836395</c:v>
                </c:pt>
                <c:pt idx="103">
                  <c:v>154.95913022947502</c:v>
                </c:pt>
                <c:pt idx="104">
                  <c:v>159.66548527483749</c:v>
                </c:pt>
                <c:pt idx="105">
                  <c:v>159.2205764280391</c:v>
                </c:pt>
                <c:pt idx="106">
                  <c:v>158.73832270707481</c:v>
                </c:pt>
                <c:pt idx="107">
                  <c:v>148.17305495007147</c:v>
                </c:pt>
                <c:pt idx="108">
                  <c:v>153.08119572229558</c:v>
                </c:pt>
                <c:pt idx="109">
                  <c:v>152.59490392745477</c:v>
                </c:pt>
                <c:pt idx="110">
                  <c:v>147.44946189209935</c:v>
                </c:pt>
                <c:pt idx="111">
                  <c:v>145.99954757756447</c:v>
                </c:pt>
                <c:pt idx="112">
                  <c:v>142.98922265604364</c:v>
                </c:pt>
                <c:pt idx="113">
                  <c:v>155.42897957086601</c:v>
                </c:pt>
                <c:pt idx="114">
                  <c:v>148.13848926886249</c:v>
                </c:pt>
                <c:pt idx="115">
                  <c:v>148.6241001189336</c:v>
                </c:pt>
                <c:pt idx="116">
                  <c:v>171.74086619565122</c:v>
                </c:pt>
                <c:pt idx="117">
                  <c:v>205.48910771479581</c:v>
                </c:pt>
                <c:pt idx="118">
                  <c:v>215.175827533128</c:v>
                </c:pt>
                <c:pt idx="119">
                  <c:v>218.61752229722651</c:v>
                </c:pt>
                <c:pt idx="120">
                  <c:v>221.54740360609841</c:v>
                </c:pt>
                <c:pt idx="121">
                  <c:v>224.15960701179097</c:v>
                </c:pt>
                <c:pt idx="122">
                  <c:v>228.99275104959901</c:v>
                </c:pt>
                <c:pt idx="123">
                  <c:v>232.53260996859402</c:v>
                </c:pt>
                <c:pt idx="124">
                  <c:v>232.29863081843811</c:v>
                </c:pt>
                <c:pt idx="125">
                  <c:v>232.8011123046538</c:v>
                </c:pt>
                <c:pt idx="126">
                  <c:v>232.44421973388202</c:v>
                </c:pt>
                <c:pt idx="127">
                  <c:v>245.38599493609391</c:v>
                </c:pt>
                <c:pt idx="128">
                  <c:v>256.61996881493764</c:v>
                </c:pt>
                <c:pt idx="129">
                  <c:v>260.21711140527486</c:v>
                </c:pt>
                <c:pt idx="130">
                  <c:v>290.5332620992848</c:v>
                </c:pt>
                <c:pt idx="131">
                  <c:v>284.70118942237673</c:v>
                </c:pt>
                <c:pt idx="132">
                  <c:v>301.15028913796084</c:v>
                </c:pt>
                <c:pt idx="133">
                  <c:v>320.87830960079685</c:v>
                </c:pt>
                <c:pt idx="134">
                  <c:v>293.44835504196448</c:v>
                </c:pt>
                <c:pt idx="135">
                  <c:v>280.56692317306562</c:v>
                </c:pt>
                <c:pt idx="136">
                  <c:v>299.42081520896608</c:v>
                </c:pt>
                <c:pt idx="137">
                  <c:v>309.82320696039051</c:v>
                </c:pt>
                <c:pt idx="138">
                  <c:v>297.36399994440097</c:v>
                </c:pt>
                <c:pt idx="139">
                  <c:v>270.54755010601923</c:v>
                </c:pt>
                <c:pt idx="140">
                  <c:v>274.47982767089132</c:v>
                </c:pt>
                <c:pt idx="141">
                  <c:v>268.1478827195038</c:v>
                </c:pt>
                <c:pt idx="142">
                  <c:v>268.21336798473999</c:v>
                </c:pt>
                <c:pt idx="143">
                  <c:v>273.00853821786603</c:v>
                </c:pt>
                <c:pt idx="144">
                  <c:v>279.0649266125389</c:v>
                </c:pt>
                <c:pt idx="145">
                  <c:v>306.53036475117136</c:v>
                </c:pt>
                <c:pt idx="146">
                  <c:v>348.15326678362499</c:v>
                </c:pt>
                <c:pt idx="147">
                  <c:v>355.43073227460002</c:v>
                </c:pt>
                <c:pt idx="148">
                  <c:v>345.18639756115056</c:v>
                </c:pt>
                <c:pt idx="149">
                  <c:v>338.23441211138044</c:v>
                </c:pt>
                <c:pt idx="150">
                  <c:v>347.99728351654142</c:v>
                </c:pt>
                <c:pt idx="151">
                  <c:v>352.51793407839841</c:v>
                </c:pt>
                <c:pt idx="152">
                  <c:v>349.06187590115923</c:v>
                </c:pt>
                <c:pt idx="153">
                  <c:v>348.32551725351999</c:v>
                </c:pt>
                <c:pt idx="154">
                  <c:v>336.23097095008364</c:v>
                </c:pt>
                <c:pt idx="155">
                  <c:v>332.79331323997445</c:v>
                </c:pt>
                <c:pt idx="156">
                  <c:v>338.52355016762101</c:v>
                </c:pt>
                <c:pt idx="157">
                  <c:v>361.94411518085599</c:v>
                </c:pt>
                <c:pt idx="158">
                  <c:v>363.55923424369206</c:v>
                </c:pt>
                <c:pt idx="159">
                  <c:v>358.96891687857209</c:v>
                </c:pt>
                <c:pt idx="160">
                  <c:v>397.21211629807999</c:v>
                </c:pt>
                <c:pt idx="161">
                  <c:v>386.83667506918169</c:v>
                </c:pt>
                <c:pt idx="162">
                  <c:v>393.32192608342848</c:v>
                </c:pt>
                <c:pt idx="163">
                  <c:v>412.53289766944329</c:v>
                </c:pt>
                <c:pt idx="164">
                  <c:v>422.43073416376075</c:v>
                </c:pt>
                <c:pt idx="165">
                  <c:v>469.8542708463724</c:v>
                </c:pt>
                <c:pt idx="166">
                  <c:v>440.62532003932</c:v>
                </c:pt>
                <c:pt idx="167">
                  <c:v>487.93041380741766</c:v>
                </c:pt>
                <c:pt idx="168">
                  <c:v>527.3199920758351</c:v>
                </c:pt>
                <c:pt idx="169">
                  <c:v>520.91509968362709</c:v>
                </c:pt>
                <c:pt idx="170">
                  <c:v>453.71370404429945</c:v>
                </c:pt>
                <c:pt idx="171">
                  <c:v>422.18575722863204</c:v>
                </c:pt>
                <c:pt idx="172">
                  <c:v>391.1880838287484</c:v>
                </c:pt>
                <c:pt idx="173">
                  <c:v>422.65830502190005</c:v>
                </c:pt>
                <c:pt idx="174">
                  <c:v>353.62655159915158</c:v>
                </c:pt>
                <c:pt idx="175">
                  <c:v>412.6532953679943</c:v>
                </c:pt>
                <c:pt idx="176">
                  <c:v>388.97129073841552</c:v>
                </c:pt>
                <c:pt idx="177">
                  <c:v>367.37973215789759</c:v>
                </c:pt>
                <c:pt idx="178">
                  <c:v>375.54579997674222</c:v>
                </c:pt>
                <c:pt idx="179">
                  <c:v>349.92504053936602</c:v>
                </c:pt>
                <c:pt idx="180">
                  <c:v>327.76475879096461</c:v>
                </c:pt>
                <c:pt idx="181">
                  <c:v>344.53510601536061</c:v>
                </c:pt>
                <c:pt idx="182">
                  <c:v>373.24816381789202</c:v>
                </c:pt>
                <c:pt idx="183">
                  <c:v>363.79618806520841</c:v>
                </c:pt>
                <c:pt idx="184">
                  <c:v>319.22473228680002</c:v>
                </c:pt>
                <c:pt idx="185">
                  <c:v>299.03300305416718</c:v>
                </c:pt>
                <c:pt idx="186">
                  <c:v>337.28166736991739</c:v>
                </c:pt>
                <c:pt idx="187">
                  <c:v>304.90839544514517</c:v>
                </c:pt>
                <c:pt idx="188">
                  <c:v>313.48786609155002</c:v>
                </c:pt>
                <c:pt idx="189">
                  <c:v>298.03606319534822</c:v>
                </c:pt>
                <c:pt idx="190">
                  <c:v>283.38614670732687</c:v>
                </c:pt>
                <c:pt idx="191">
                  <c:v>337.57556490033483</c:v>
                </c:pt>
                <c:pt idx="192">
                  <c:v>335.50404626018775</c:v>
                </c:pt>
                <c:pt idx="193">
                  <c:v>305.31091947458702</c:v>
                </c:pt>
                <c:pt idx="194">
                  <c:v>274.91572751299799</c:v>
                </c:pt>
                <c:pt idx="195">
                  <c:v>282.26979504103645</c:v>
                </c:pt>
                <c:pt idx="196">
                  <c:v>287.7148034805162</c:v>
                </c:pt>
                <c:pt idx="197">
                  <c:v>294.85656446402515</c:v>
                </c:pt>
                <c:pt idx="198">
                  <c:v>277.93578385939816</c:v>
                </c:pt>
                <c:pt idx="199">
                  <c:v>257.55418560335522</c:v>
                </c:pt>
                <c:pt idx="200">
                  <c:v>263.45295891122669</c:v>
                </c:pt>
                <c:pt idx="201">
                  <c:v>256.19008630804024</c:v>
                </c:pt>
                <c:pt idx="202">
                  <c:v>263.72751257873983</c:v>
                </c:pt>
                <c:pt idx="203">
                  <c:v>254.24567112559683</c:v>
                </c:pt>
                <c:pt idx="204">
                  <c:v>233.8368758742578</c:v>
                </c:pt>
                <c:pt idx="205">
                  <c:v>209.098148990575</c:v>
                </c:pt>
                <c:pt idx="206">
                  <c:v>186.8377483032402</c:v>
                </c:pt>
                <c:pt idx="207">
                  <c:v>194.3634968640846</c:v>
                </c:pt>
                <c:pt idx="208">
                  <c:v>210.4246824361374</c:v>
                </c:pt>
                <c:pt idx="209">
                  <c:v>192.780801719078</c:v>
                </c:pt>
                <c:pt idx="210">
                  <c:v>161.96507621772463</c:v>
                </c:pt>
                <c:pt idx="211">
                  <c:v>168.55626802771022</c:v>
                </c:pt>
                <c:pt idx="212">
                  <c:v>170.92967331564287</c:v>
                </c:pt>
                <c:pt idx="213">
                  <c:v>182.91883126230721</c:v>
                </c:pt>
                <c:pt idx="214">
                  <c:v>186.32491496069002</c:v>
                </c:pt>
                <c:pt idx="215">
                  <c:v>141.0993714454128</c:v>
                </c:pt>
                <c:pt idx="216">
                  <c:v>196.01210222737888</c:v>
                </c:pt>
                <c:pt idx="217">
                  <c:v>223.6293335960072</c:v>
                </c:pt>
                <c:pt idx="218">
                  <c:v>205.65193272600851</c:v>
                </c:pt>
                <c:pt idx="219">
                  <c:v>192.94534354061881</c:v>
                </c:pt>
                <c:pt idx="220">
                  <c:v>190.33392204854101</c:v>
                </c:pt>
                <c:pt idx="221">
                  <c:v>200.34972550995482</c:v>
                </c:pt>
                <c:pt idx="222">
                  <c:v>188.03586093663932</c:v>
                </c:pt>
                <c:pt idx="223">
                  <c:v>189.15187264048859</c:v>
                </c:pt>
                <c:pt idx="224">
                  <c:v>171.48257973094948</c:v>
                </c:pt>
                <c:pt idx="225">
                  <c:v>205.38133962093539</c:v>
                </c:pt>
                <c:pt idx="226">
                  <c:v>213.7349817167121</c:v>
                </c:pt>
                <c:pt idx="227">
                  <c:v>189.41755328828643</c:v>
                </c:pt>
                <c:pt idx="228">
                  <c:v>203.78766368907804</c:v>
                </c:pt>
                <c:pt idx="229">
                  <c:v>193.05617129645</c:v>
                </c:pt>
                <c:pt idx="230">
                  <c:v>197.94574909949728</c:v>
                </c:pt>
                <c:pt idx="231">
                  <c:v>217.18432563573762</c:v>
                </c:pt>
                <c:pt idx="232">
                  <c:v>226.65555176165418</c:v>
                </c:pt>
                <c:pt idx="233">
                  <c:v>216.49887636366807</c:v>
                </c:pt>
                <c:pt idx="234">
                  <c:v>220.86934851712502</c:v>
                </c:pt>
                <c:pt idx="235">
                  <c:v>215.74611452824101</c:v>
                </c:pt>
                <c:pt idx="236">
                  <c:v>227.38982813934101</c:v>
                </c:pt>
                <c:pt idx="237">
                  <c:v>247.63544141890398</c:v>
                </c:pt>
                <c:pt idx="238">
                  <c:v>244.98373437754401</c:v>
                </c:pt>
                <c:pt idx="239">
                  <c:v>247.57148598465326</c:v>
                </c:pt>
                <c:pt idx="240">
                  <c:v>240.74185301747099</c:v>
                </c:pt>
                <c:pt idx="241">
                  <c:v>251.31107283785323</c:v>
                </c:pt>
                <c:pt idx="242">
                  <c:v>267.87340554354</c:v>
                </c:pt>
                <c:pt idx="243">
                  <c:v>246.71924263987003</c:v>
                </c:pt>
                <c:pt idx="244">
                  <c:v>244.55368188942603</c:v>
                </c:pt>
                <c:pt idx="245">
                  <c:v>240.90189033666593</c:v>
                </c:pt>
                <c:pt idx="246">
                  <c:v>247.61521365365257</c:v>
                </c:pt>
                <c:pt idx="247">
                  <c:v>239.22366574568213</c:v>
                </c:pt>
                <c:pt idx="248">
                  <c:v>242.62106340369223</c:v>
                </c:pt>
                <c:pt idx="249">
                  <c:v>211.43199114941299</c:v>
                </c:pt>
                <c:pt idx="250">
                  <c:v>196.34569887186737</c:v>
                </c:pt>
                <c:pt idx="251">
                  <c:v>193.04862413025538</c:v>
                </c:pt>
                <c:pt idx="252">
                  <c:v>175.30779462402677</c:v>
                </c:pt>
                <c:pt idx="253">
                  <c:v>164.17218037848329</c:v>
                </c:pt>
                <c:pt idx="254">
                  <c:v>149.78932138614661</c:v>
                </c:pt>
                <c:pt idx="255">
                  <c:v>150.07149021234261</c:v>
                </c:pt>
                <c:pt idx="256">
                  <c:v>145.23059503087521</c:v>
                </c:pt>
                <c:pt idx="257">
                  <c:v>150.98146767870264</c:v>
                </c:pt>
                <c:pt idx="258">
                  <c:v>149.68522488665116</c:v>
                </c:pt>
                <c:pt idx="259">
                  <c:v>134.654023522702</c:v>
                </c:pt>
                <c:pt idx="260">
                  <c:v>134.17603633037481</c:v>
                </c:pt>
                <c:pt idx="261">
                  <c:v>129.09325787199361</c:v>
                </c:pt>
                <c:pt idx="262">
                  <c:v>117.16125611075601</c:v>
                </c:pt>
                <c:pt idx="263">
                  <c:v>122.69400885630952</c:v>
                </c:pt>
                <c:pt idx="264">
                  <c:v>125.83543179421812</c:v>
                </c:pt>
                <c:pt idx="265">
                  <c:v>136.42760757844238</c:v>
                </c:pt>
                <c:pt idx="266">
                  <c:v>126.43150494049614</c:v>
                </c:pt>
                <c:pt idx="267">
                  <c:v>119.6745389451204</c:v>
                </c:pt>
                <c:pt idx="268">
                  <c:v>121.21852494668462</c:v>
                </c:pt>
                <c:pt idx="269">
                  <c:v>115.976487003174</c:v>
                </c:pt>
                <c:pt idx="270">
                  <c:v>101.35847599025932</c:v>
                </c:pt>
                <c:pt idx="271">
                  <c:v>108.83350215487668</c:v>
                </c:pt>
                <c:pt idx="272">
                  <c:v>115.59096959485319</c:v>
                </c:pt>
                <c:pt idx="273">
                  <c:v>111.95751901579584</c:v>
                </c:pt>
                <c:pt idx="274">
                  <c:v>124.65110463780967</c:v>
                </c:pt>
                <c:pt idx="275">
                  <c:v>115.13263223162735</c:v>
                </c:pt>
                <c:pt idx="276">
                  <c:v>107.61154965528843</c:v>
                </c:pt>
                <c:pt idx="277">
                  <c:v>107.24876723522287</c:v>
                </c:pt>
                <c:pt idx="278">
                  <c:v>99.9775145578608</c:v>
                </c:pt>
                <c:pt idx="279">
                  <c:v>104.3756086596652</c:v>
                </c:pt>
                <c:pt idx="280">
                  <c:v>101.63008898265606</c:v>
                </c:pt>
                <c:pt idx="281">
                  <c:v>108.94385396329019</c:v>
                </c:pt>
                <c:pt idx="282">
                  <c:v>108.7230483577308</c:v>
                </c:pt>
                <c:pt idx="283">
                  <c:v>104.5007998286371</c:v>
                </c:pt>
                <c:pt idx="284">
                  <c:v>107.29854198614507</c:v>
                </c:pt>
                <c:pt idx="285">
                  <c:v>104.56158511312367</c:v>
                </c:pt>
                <c:pt idx="286">
                  <c:v>99.730055896911338</c:v>
                </c:pt>
                <c:pt idx="287">
                  <c:v>97.870087384862003</c:v>
                </c:pt>
                <c:pt idx="288">
                  <c:v>96.847990305394205</c:v>
                </c:pt>
                <c:pt idx="289">
                  <c:v>98.013211572607204</c:v>
                </c:pt>
                <c:pt idx="290">
                  <c:v>94.142900661704772</c:v>
                </c:pt>
                <c:pt idx="291">
                  <c:v>96.20936745997561</c:v>
                </c:pt>
                <c:pt idx="292">
                  <c:v>98.205026880993273</c:v>
                </c:pt>
                <c:pt idx="293">
                  <c:v>93.621984712115037</c:v>
                </c:pt>
                <c:pt idx="294">
                  <c:v>88.715918730669586</c:v>
                </c:pt>
                <c:pt idx="295">
                  <c:v>89.277009741748145</c:v>
                </c:pt>
                <c:pt idx="296">
                  <c:v>89.158631420097876</c:v>
                </c:pt>
                <c:pt idx="297">
                  <c:v>88.960819174249053</c:v>
                </c:pt>
                <c:pt idx="298">
                  <c:v>91.316835383314341</c:v>
                </c:pt>
                <c:pt idx="299">
                  <c:v>91.082465276351044</c:v>
                </c:pt>
                <c:pt idx="300">
                  <c:v>85.207378851570141</c:v>
                </c:pt>
                <c:pt idx="301">
                  <c:v>84.447962251356572</c:v>
                </c:pt>
                <c:pt idx="302">
                  <c:v>87.403935677590567</c:v>
                </c:pt>
                <c:pt idx="303">
                  <c:v>84.390483101610684</c:v>
                </c:pt>
                <c:pt idx="304">
                  <c:v>81.167987620536891</c:v>
                </c:pt>
                <c:pt idx="305">
                  <c:v>77.161700232215509</c:v>
                </c:pt>
                <c:pt idx="306">
                  <c:v>78.001237480758903</c:v>
                </c:pt>
                <c:pt idx="307">
                  <c:v>75.28298279153401</c:v>
                </c:pt>
                <c:pt idx="308">
                  <c:v>85.432136520508493</c:v>
                </c:pt>
                <c:pt idx="309">
                  <c:v>95.611470415200543</c:v>
                </c:pt>
                <c:pt idx="310">
                  <c:v>89.379355434671396</c:v>
                </c:pt>
                <c:pt idx="311">
                  <c:v>81.733498143351028</c:v>
                </c:pt>
                <c:pt idx="312">
                  <c:v>78.298169175964006</c:v>
                </c:pt>
                <c:pt idx="313">
                  <c:v>80.436133475243608</c:v>
                </c:pt>
                <c:pt idx="314">
                  <c:v>77.807713861105796</c:v>
                </c:pt>
                <c:pt idx="315">
                  <c:v>71.43685170926193</c:v>
                </c:pt>
                <c:pt idx="316">
                  <c:v>75.685294344450085</c:v>
                </c:pt>
                <c:pt idx="317">
                  <c:v>73.554300975027289</c:v>
                </c:pt>
                <c:pt idx="318">
                  <c:v>79.165863813699801</c:v>
                </c:pt>
                <c:pt idx="319">
                  <c:v>75.080365176578809</c:v>
                </c:pt>
                <c:pt idx="320">
                  <c:v>76.171474631610209</c:v>
                </c:pt>
                <c:pt idx="321">
                  <c:v>78.899503241019602</c:v>
                </c:pt>
                <c:pt idx="322">
                  <c:v>79.076555680396567</c:v>
                </c:pt>
                <c:pt idx="323">
                  <c:v>80.540884402438365</c:v>
                </c:pt>
                <c:pt idx="324">
                  <c:v>86.594043153919813</c:v>
                </c:pt>
                <c:pt idx="325">
                  <c:v>92.631266165970004</c:v>
                </c:pt>
                <c:pt idx="326">
                  <c:v>84.712096070046897</c:v>
                </c:pt>
                <c:pt idx="327">
                  <c:v>83.869754131363607</c:v>
                </c:pt>
                <c:pt idx="328">
                  <c:v>80.053784516874785</c:v>
                </c:pt>
                <c:pt idx="329">
                  <c:v>79.929181482926154</c:v>
                </c:pt>
                <c:pt idx="330">
                  <c:v>79.592020332241646</c:v>
                </c:pt>
                <c:pt idx="331">
                  <c:v>81.149034714440006</c:v>
                </c:pt>
                <c:pt idx="332">
                  <c:v>80.342643803913589</c:v>
                </c:pt>
                <c:pt idx="333">
                  <c:v>78.671966379124441</c:v>
                </c:pt>
                <c:pt idx="334">
                  <c:v>76.792620007926715</c:v>
                </c:pt>
                <c:pt idx="335">
                  <c:v>76.610111171368501</c:v>
                </c:pt>
                <c:pt idx="336">
                  <c:v>79.636949768470643</c:v>
                </c:pt>
                <c:pt idx="337">
                  <c:v>74.625431687295475</c:v>
                </c:pt>
                <c:pt idx="338">
                  <c:v>75.939662742016964</c:v>
                </c:pt>
                <c:pt idx="339">
                  <c:v>76.190478532073286</c:v>
                </c:pt>
                <c:pt idx="340">
                  <c:v>74.409785861687396</c:v>
                </c:pt>
                <c:pt idx="341">
                  <c:v>73.489034985565709</c:v>
                </c:pt>
                <c:pt idx="342">
                  <c:v>72.630714812146024</c:v>
                </c:pt>
                <c:pt idx="343">
                  <c:v>73.20129077533403</c:v>
                </c:pt>
                <c:pt idx="344">
                  <c:v>71.174876652073209</c:v>
                </c:pt>
                <c:pt idx="345">
                  <c:v>70.897127337612801</c:v>
                </c:pt>
                <c:pt idx="346">
                  <c:v>69.736954512651621</c:v>
                </c:pt>
                <c:pt idx="347">
                  <c:v>68.82016079934553</c:v>
                </c:pt>
                <c:pt idx="348">
                  <c:v>67.105220264712131</c:v>
                </c:pt>
                <c:pt idx="349">
                  <c:v>67.428830512490407</c:v>
                </c:pt>
                <c:pt idx="350">
                  <c:v>69.57599725509084</c:v>
                </c:pt>
                <c:pt idx="351">
                  <c:v>67.266362461840927</c:v>
                </c:pt>
                <c:pt idx="352">
                  <c:v>64.682324944401785</c:v>
                </c:pt>
                <c:pt idx="353">
                  <c:v>64.664697891825554</c:v>
                </c:pt>
                <c:pt idx="354">
                  <c:v>60.763960342435738</c:v>
                </c:pt>
                <c:pt idx="355">
                  <c:v>59.979794476502782</c:v>
                </c:pt>
                <c:pt idx="356">
                  <c:v>59.082752581030405</c:v>
                </c:pt>
                <c:pt idx="357">
                  <c:v>58.594566515467207</c:v>
                </c:pt>
                <c:pt idx="358">
                  <c:v>55.104002150446199</c:v>
                </c:pt>
                <c:pt idx="359">
                  <c:v>55.099412657489999</c:v>
                </c:pt>
                <c:pt idx="360">
                  <c:v>53.94550364050793</c:v>
                </c:pt>
                <c:pt idx="361">
                  <c:v>53.730978841049698</c:v>
                </c:pt>
                <c:pt idx="362">
                  <c:v>50.798887776310004</c:v>
                </c:pt>
                <c:pt idx="363">
                  <c:v>45.849672062015244</c:v>
                </c:pt>
                <c:pt idx="364">
                  <c:v>44.929767692372174</c:v>
                </c:pt>
                <c:pt idx="365">
                  <c:v>45.713291029291248</c:v>
                </c:pt>
                <c:pt idx="366">
                  <c:v>45.390616528132369</c:v>
                </c:pt>
                <c:pt idx="367">
                  <c:v>46.331696308331701</c:v>
                </c:pt>
                <c:pt idx="368">
                  <c:v>42.532106084259908</c:v>
                </c:pt>
                <c:pt idx="369">
                  <c:v>42.546214525569702</c:v>
                </c:pt>
                <c:pt idx="370">
                  <c:v>53.173457435603751</c:v>
                </c:pt>
                <c:pt idx="371">
                  <c:v>46.439914852426682</c:v>
                </c:pt>
                <c:pt idx="372">
                  <c:v>48.466464960664013</c:v>
                </c:pt>
                <c:pt idx="373">
                  <c:v>49.209002425672026</c:v>
                </c:pt>
                <c:pt idx="374">
                  <c:v>60.295228627570197</c:v>
                </c:pt>
                <c:pt idx="375">
                  <c:v>55.220337297824848</c:v>
                </c:pt>
                <c:pt idx="376">
                  <c:v>65.403750741811265</c:v>
                </c:pt>
                <c:pt idx="377">
                  <c:v>71.610878482912199</c:v>
                </c:pt>
                <c:pt idx="378">
                  <c:v>73.115467257053098</c:v>
                </c:pt>
                <c:pt idx="379">
                  <c:v>60.792066737261941</c:v>
                </c:pt>
                <c:pt idx="380">
                  <c:v>62.60590659557095</c:v>
                </c:pt>
                <c:pt idx="381">
                  <c:v>69.408975747503916</c:v>
                </c:pt>
                <c:pt idx="382">
                  <c:v>70.494866779062917</c:v>
                </c:pt>
                <c:pt idx="383">
                  <c:v>63.551473879994099</c:v>
                </c:pt>
                <c:pt idx="384">
                  <c:v>62.034476476749397</c:v>
                </c:pt>
                <c:pt idx="385">
                  <c:v>60.248993735567005</c:v>
                </c:pt>
                <c:pt idx="386">
                  <c:v>65.210745564881009</c:v>
                </c:pt>
                <c:pt idx="387">
                  <c:v>62.56004566225306</c:v>
                </c:pt>
                <c:pt idx="388">
                  <c:v>63.716185682755508</c:v>
                </c:pt>
                <c:pt idx="389">
                  <c:v>68.05373247378219</c:v>
                </c:pt>
                <c:pt idx="390">
                  <c:v>63.157134446324157</c:v>
                </c:pt>
                <c:pt idx="391">
                  <c:v>65.277667171431219</c:v>
                </c:pt>
                <c:pt idx="392">
                  <c:v>62.636940916921979</c:v>
                </c:pt>
                <c:pt idx="393">
                  <c:v>60.155079111185501</c:v>
                </c:pt>
                <c:pt idx="394">
                  <c:v>61.704491933198625</c:v>
                </c:pt>
                <c:pt idx="395">
                  <c:v>55.39766595668528</c:v>
                </c:pt>
                <c:pt idx="396">
                  <c:v>55.578300750286381</c:v>
                </c:pt>
                <c:pt idx="397">
                  <c:v>50.177899632622534</c:v>
                </c:pt>
                <c:pt idx="398">
                  <c:v>51.998700221915101</c:v>
                </c:pt>
                <c:pt idx="399">
                  <c:v>49.001999295225346</c:v>
                </c:pt>
                <c:pt idx="400">
                  <c:v>48.989165713070037</c:v>
                </c:pt>
                <c:pt idx="401">
                  <c:v>52.776083837146111</c:v>
                </c:pt>
                <c:pt idx="402">
                  <c:v>49.978940863440755</c:v>
                </c:pt>
                <c:pt idx="403">
                  <c:v>54.53375765063835</c:v>
                </c:pt>
                <c:pt idx="404">
                  <c:v>52.566216523132326</c:v>
                </c:pt>
                <c:pt idx="405">
                  <c:v>56.467183547169959</c:v>
                </c:pt>
                <c:pt idx="406">
                  <c:v>61.635870514442395</c:v>
                </c:pt>
                <c:pt idx="407">
                  <c:v>54.365280763840666</c:v>
                </c:pt>
                <c:pt idx="408">
                  <c:v>53.187378897570909</c:v>
                </c:pt>
                <c:pt idx="409">
                  <c:v>47.7490847163048</c:v>
                </c:pt>
                <c:pt idx="410">
                  <c:v>51.124903258359772</c:v>
                </c:pt>
                <c:pt idx="411">
                  <c:v>51.400539706248118</c:v>
                </c:pt>
                <c:pt idx="412">
                  <c:v>54.011345866307344</c:v>
                </c:pt>
                <c:pt idx="413">
                  <c:v>58.067080791701279</c:v>
                </c:pt>
                <c:pt idx="414">
                  <c:v>55.609925756379013</c:v>
                </c:pt>
                <c:pt idx="415">
                  <c:v>57.085821700482633</c:v>
                </c:pt>
                <c:pt idx="416">
                  <c:v>57.824857552346273</c:v>
                </c:pt>
                <c:pt idx="417">
                  <c:v>73.682269637143804</c:v>
                </c:pt>
                <c:pt idx="418">
                  <c:v>68.876203607777342</c:v>
                </c:pt>
                <c:pt idx="419">
                  <c:v>66.581724850099775</c:v>
                </c:pt>
                <c:pt idx="420">
                  <c:v>65.439676272785078</c:v>
                </c:pt>
                <c:pt idx="421">
                  <c:v>73.867761644123561</c:v>
                </c:pt>
                <c:pt idx="422">
                  <c:v>69.493901764940091</c:v>
                </c:pt>
                <c:pt idx="423">
                  <c:v>67.638111391293123</c:v>
                </c:pt>
                <c:pt idx="424">
                  <c:v>68.845666481496551</c:v>
                </c:pt>
                <c:pt idx="425">
                  <c:v>74.084615186303992</c:v>
                </c:pt>
                <c:pt idx="426">
                  <c:v>79.091140069124052</c:v>
                </c:pt>
                <c:pt idx="427">
                  <c:v>67.76677017716527</c:v>
                </c:pt>
                <c:pt idx="428">
                  <c:v>58.487529340855374</c:v>
                </c:pt>
                <c:pt idx="429">
                  <c:v>63.311545387117199</c:v>
                </c:pt>
                <c:pt idx="430">
                  <c:v>70.572654435139981</c:v>
                </c:pt>
                <c:pt idx="431">
                  <c:v>64.451439452460804</c:v>
                </c:pt>
                <c:pt idx="432">
                  <c:v>65.49526438145179</c:v>
                </c:pt>
                <c:pt idx="433">
                  <c:v>58.24216144891929</c:v>
                </c:pt>
                <c:pt idx="434">
                  <c:v>67.890329526419407</c:v>
                </c:pt>
                <c:pt idx="435">
                  <c:v>61.338794335199772</c:v>
                </c:pt>
                <c:pt idx="436">
                  <c:v>63.150964128016383</c:v>
                </c:pt>
                <c:pt idx="437">
                  <c:v>56.342706299324576</c:v>
                </c:pt>
                <c:pt idx="438">
                  <c:v>60.179743386294575</c:v>
                </c:pt>
                <c:pt idx="439">
                  <c:v>62.839507537510997</c:v>
                </c:pt>
                <c:pt idx="440">
                  <c:v>66.833428792033757</c:v>
                </c:pt>
                <c:pt idx="441">
                  <c:v>64.30826766997383</c:v>
                </c:pt>
                <c:pt idx="442">
                  <c:v>68.350596176499053</c:v>
                </c:pt>
                <c:pt idx="443">
                  <c:v>63.771132112314454</c:v>
                </c:pt>
                <c:pt idx="444">
                  <c:v>66.300529166391726</c:v>
                </c:pt>
                <c:pt idx="445">
                  <c:v>61.883805122809555</c:v>
                </c:pt>
                <c:pt idx="446">
                  <c:v>67.889581609048761</c:v>
                </c:pt>
                <c:pt idx="447">
                  <c:v>67.956367230622504</c:v>
                </c:pt>
                <c:pt idx="448">
                  <c:v>69.949754002720766</c:v>
                </c:pt>
                <c:pt idx="449">
                  <c:v>72.613478716377188</c:v>
                </c:pt>
                <c:pt idx="450">
                  <c:v>77.066153788116225</c:v>
                </c:pt>
                <c:pt idx="451">
                  <c:v>71.252694054863866</c:v>
                </c:pt>
                <c:pt idx="452">
                  <c:v>70.564486837490151</c:v>
                </c:pt>
                <c:pt idx="453">
                  <c:v>71.212255522483133</c:v>
                </c:pt>
                <c:pt idx="454">
                  <c:v>70.091246370748195</c:v>
                </c:pt>
                <c:pt idx="455">
                  <c:v>69.009613368765258</c:v>
                </c:pt>
                <c:pt idx="456">
                  <c:v>66.675274014856996</c:v>
                </c:pt>
                <c:pt idx="457">
                  <c:v>68.964270878170211</c:v>
                </c:pt>
                <c:pt idx="458">
                  <c:v>65.09685814707899</c:v>
                </c:pt>
                <c:pt idx="459">
                  <c:v>65.948787026604137</c:v>
                </c:pt>
                <c:pt idx="460">
                  <c:v>77.2362369974486</c:v>
                </c:pt>
                <c:pt idx="461">
                  <c:v>89.050951716472198</c:v>
                </c:pt>
                <c:pt idx="462">
                  <c:v>83.851566140759417</c:v>
                </c:pt>
                <c:pt idx="463">
                  <c:v>95.365774459508671</c:v>
                </c:pt>
                <c:pt idx="464">
                  <c:v>98.882920487807098</c:v>
                </c:pt>
                <c:pt idx="465">
                  <c:v>87.23708211144961</c:v>
                </c:pt>
                <c:pt idx="466">
                  <c:v>88.725939123623974</c:v>
                </c:pt>
                <c:pt idx="467">
                  <c:v>90.217702814670616</c:v>
                </c:pt>
                <c:pt idx="468">
                  <c:v>91.510962436300545</c:v>
                </c:pt>
                <c:pt idx="469">
                  <c:v>90.669325919682734</c:v>
                </c:pt>
                <c:pt idx="470">
                  <c:v>93.7682705505634</c:v>
                </c:pt>
                <c:pt idx="471">
                  <c:v>88.609977934930654</c:v>
                </c:pt>
                <c:pt idx="472">
                  <c:v>91.417498262153629</c:v>
                </c:pt>
                <c:pt idx="473">
                  <c:v>91.211990966448241</c:v>
                </c:pt>
                <c:pt idx="474">
                  <c:v>91.588431377589004</c:v>
                </c:pt>
                <c:pt idx="475">
                  <c:v>89.405575037948964</c:v>
                </c:pt>
                <c:pt idx="476">
                  <c:v>80.350547930671524</c:v>
                </c:pt>
                <c:pt idx="477">
                  <c:v>87.544280672378946</c:v>
                </c:pt>
                <c:pt idx="478">
                  <c:v>88.381208709186154</c:v>
                </c:pt>
                <c:pt idx="479">
                  <c:v>87.281676684674011</c:v>
                </c:pt>
                <c:pt idx="480">
                  <c:v>81.710363699227386</c:v>
                </c:pt>
                <c:pt idx="481">
                  <c:v>84.665096262551003</c:v>
                </c:pt>
                <c:pt idx="482">
                  <c:v>83.09801389265651</c:v>
                </c:pt>
                <c:pt idx="483">
                  <c:v>88.745821826997542</c:v>
                </c:pt>
                <c:pt idx="484">
                  <c:v>84.690550950335847</c:v>
                </c:pt>
                <c:pt idx="485">
                  <c:v>86.331345676543535</c:v>
                </c:pt>
                <c:pt idx="486">
                  <c:v>88.476203564224548</c:v>
                </c:pt>
                <c:pt idx="487">
                  <c:v>86.066659418886232</c:v>
                </c:pt>
                <c:pt idx="488">
                  <c:v>84.585793223892267</c:v>
                </c:pt>
                <c:pt idx="489">
                  <c:v>83.490526028204997</c:v>
                </c:pt>
                <c:pt idx="490">
                  <c:v>85.07645081640301</c:v>
                </c:pt>
                <c:pt idx="491">
                  <c:v>81.095231408589584</c:v>
                </c:pt>
                <c:pt idx="492">
                  <c:v>82.543696633218886</c:v>
                </c:pt>
                <c:pt idx="493">
                  <c:v>86.379866815963808</c:v>
                </c:pt>
                <c:pt idx="494">
                  <c:v>85.626501547203574</c:v>
                </c:pt>
                <c:pt idx="495">
                  <c:v>82.299263637996077</c:v>
                </c:pt>
                <c:pt idx="496">
                  <c:v>80.349952996399395</c:v>
                </c:pt>
                <c:pt idx="497">
                  <c:v>74.347894849360827</c:v>
                </c:pt>
                <c:pt idx="498">
                  <c:v>75.788438949110173</c:v>
                </c:pt>
                <c:pt idx="499">
                  <c:v>81.421827376507707</c:v>
                </c:pt>
                <c:pt idx="500">
                  <c:v>74.321331034111552</c:v>
                </c:pt>
                <c:pt idx="501">
                  <c:v>70.016208160914331</c:v>
                </c:pt>
                <c:pt idx="502">
                  <c:v>71.814855947632211</c:v>
                </c:pt>
                <c:pt idx="503">
                  <c:v>74.216741589076392</c:v>
                </c:pt>
                <c:pt idx="504">
                  <c:v>71.003200718703837</c:v>
                </c:pt>
                <c:pt idx="505">
                  <c:v>66.789446151203506</c:v>
                </c:pt>
                <c:pt idx="506">
                  <c:v>63.941988736200535</c:v>
                </c:pt>
                <c:pt idx="507">
                  <c:v>65.617340644556194</c:v>
                </c:pt>
                <c:pt idx="508">
                  <c:v>66.410170453303124</c:v>
                </c:pt>
                <c:pt idx="509">
                  <c:v>62.040170847639494</c:v>
                </c:pt>
                <c:pt idx="510">
                  <c:v>66.3832760245798</c:v>
                </c:pt>
                <c:pt idx="511">
                  <c:v>62.529886744188104</c:v>
                </c:pt>
                <c:pt idx="512">
                  <c:v>63.070379430954333</c:v>
                </c:pt>
                <c:pt idx="513">
                  <c:v>64.759547412920369</c:v>
                </c:pt>
                <c:pt idx="514">
                  <c:v>64.127547375818764</c:v>
                </c:pt>
                <c:pt idx="515">
                  <c:v>64.092613175323493</c:v>
                </c:pt>
                <c:pt idx="516">
                  <c:v>64.290573644796709</c:v>
                </c:pt>
                <c:pt idx="517">
                  <c:v>66.822507498610207</c:v>
                </c:pt>
                <c:pt idx="518">
                  <c:v>62.515395845131955</c:v>
                </c:pt>
                <c:pt idx="519">
                  <c:v>59.951705079798636</c:v>
                </c:pt>
                <c:pt idx="520">
                  <c:v>59.984290479787653</c:v>
                </c:pt>
                <c:pt idx="521">
                  <c:v>56.123524014421918</c:v>
                </c:pt>
                <c:pt idx="522">
                  <c:v>61.451304905114931</c:v>
                </c:pt>
                <c:pt idx="523">
                  <c:v>62.883022729984596</c:v>
                </c:pt>
                <c:pt idx="524">
                  <c:v>63.801584247984941</c:v>
                </c:pt>
                <c:pt idx="525">
                  <c:v>58.807595480184148</c:v>
                </c:pt>
                <c:pt idx="526">
                  <c:v>57.785812865974464</c:v>
                </c:pt>
                <c:pt idx="527">
                  <c:v>58.194362729686553</c:v>
                </c:pt>
                <c:pt idx="528">
                  <c:v>57.722800827498041</c:v>
                </c:pt>
                <c:pt idx="529">
                  <c:v>58.915346575922484</c:v>
                </c:pt>
                <c:pt idx="530">
                  <c:v>55.838830967100002</c:v>
                </c:pt>
                <c:pt idx="531">
                  <c:v>54.393459400685622</c:v>
                </c:pt>
                <c:pt idx="532">
                  <c:v>51.149890497787972</c:v>
                </c:pt>
                <c:pt idx="533">
                  <c:v>52.087566404044779</c:v>
                </c:pt>
                <c:pt idx="534">
                  <c:v>52.470797564948512</c:v>
                </c:pt>
                <c:pt idx="535">
                  <c:v>51.149890497787972</c:v>
                </c:pt>
                <c:pt idx="536">
                  <c:v>50.294050350376821</c:v>
                </c:pt>
                <c:pt idx="537">
                  <c:v>53.287072883452801</c:v>
                </c:pt>
                <c:pt idx="538">
                  <c:v>50.699448762259003</c:v>
                </c:pt>
                <c:pt idx="539">
                  <c:v>51.285612003376045</c:v>
                </c:pt>
                <c:pt idx="540">
                  <c:v>51.973700233895357</c:v>
                </c:pt>
                <c:pt idx="541">
                  <c:v>53.920805369154749</c:v>
                </c:pt>
                <c:pt idx="542">
                  <c:v>54.981819649078922</c:v>
                </c:pt>
                <c:pt idx="543">
                  <c:v>53.315833705978321</c:v>
                </c:pt>
                <c:pt idx="544">
                  <c:v>53.765767197657695</c:v>
                </c:pt>
                <c:pt idx="545">
                  <c:v>51.31364190665299</c:v>
                </c:pt>
                <c:pt idx="546">
                  <c:v>52.431285430220036</c:v>
                </c:pt>
                <c:pt idx="547">
                  <c:v>51.726815259565399</c:v>
                </c:pt>
                <c:pt idx="548">
                  <c:v>50.793796838753039</c:v>
                </c:pt>
                <c:pt idx="549">
                  <c:v>48.851514920628155</c:v>
                </c:pt>
                <c:pt idx="550">
                  <c:v>47.350635136720754</c:v>
                </c:pt>
                <c:pt idx="551">
                  <c:v>46.145337397126895</c:v>
                </c:pt>
                <c:pt idx="552">
                  <c:v>45.493544406736191</c:v>
                </c:pt>
                <c:pt idx="553">
                  <c:v>45.904115347161223</c:v>
                </c:pt>
                <c:pt idx="554">
                  <c:v>45.156029695112835</c:v>
                </c:pt>
                <c:pt idx="555">
                  <c:v>43.33218219244101</c:v>
                </c:pt>
                <c:pt idx="556">
                  <c:v>43.770266293232361</c:v>
                </c:pt>
                <c:pt idx="557">
                  <c:v>44.044692474830029</c:v>
                </c:pt>
                <c:pt idx="558">
                  <c:v>42.037299250154334</c:v>
                </c:pt>
                <c:pt idx="559">
                  <c:v>43.087167011537666</c:v>
                </c:pt>
                <c:pt idx="560">
                  <c:v>43.89829614858828</c:v>
                </c:pt>
                <c:pt idx="561">
                  <c:v>44.975943090948157</c:v>
                </c:pt>
                <c:pt idx="562">
                  <c:v>46.701201485671987</c:v>
                </c:pt>
                <c:pt idx="563">
                  <c:v>46.4671713411499</c:v>
                </c:pt>
                <c:pt idx="564">
                  <c:v>47.249518408022432</c:v>
                </c:pt>
                <c:pt idx="565">
                  <c:v>49.269940693257112</c:v>
                </c:pt>
                <c:pt idx="566">
                  <c:v>50.160312525633159</c:v>
                </c:pt>
                <c:pt idx="567">
                  <c:v>48.538783470968283</c:v>
                </c:pt>
                <c:pt idx="568">
                  <c:v>48.663957641818122</c:v>
                </c:pt>
                <c:pt idx="569">
                  <c:v>49.460693619014449</c:v>
                </c:pt>
                <c:pt idx="570">
                  <c:v>46.058927443634879</c:v>
                </c:pt>
                <c:pt idx="571">
                  <c:v>46.304603001580269</c:v>
                </c:pt>
                <c:pt idx="572">
                  <c:v>45.816697405031057</c:v>
                </c:pt>
                <c:pt idx="573">
                  <c:v>49.022499030429699</c:v>
                </c:pt>
                <c:pt idx="574">
                  <c:v>50.067535075617478</c:v>
                </c:pt>
                <c:pt idx="575">
                  <c:v>53.611519438836432</c:v>
                </c:pt>
                <c:pt idx="576">
                  <c:v>53.840514739604338</c:v>
                </c:pt>
                <c:pt idx="577">
                  <c:v>50.636989162749529</c:v>
                </c:pt>
                <c:pt idx="578">
                  <c:v>49.251174766502885</c:v>
                </c:pt>
                <c:pt idx="579">
                  <c:v>49.878813425446317</c:v>
                </c:pt>
                <c:pt idx="580">
                  <c:v>51.523159059352338</c:v>
                </c:pt>
                <c:pt idx="581">
                  <c:v>50.721384838777425</c:v>
                </c:pt>
                <c:pt idx="582">
                  <c:v>50.891391556560521</c:v>
                </c:pt>
                <c:pt idx="583">
                  <c:v>50.34130682951583</c:v>
                </c:pt>
                <c:pt idx="584">
                  <c:v>50.345972814021295</c:v>
                </c:pt>
                <c:pt idx="585">
                  <c:v>50.126671542264212</c:v>
                </c:pt>
                <c:pt idx="586">
                  <c:v>48.330420490756794</c:v>
                </c:pt>
                <c:pt idx="587">
                  <c:v>47.521445865677279</c:v>
                </c:pt>
                <c:pt idx="588">
                  <c:v>48.078457327461429</c:v>
                </c:pt>
                <c:pt idx="589">
                  <c:v>49.275813544428857</c:v>
                </c:pt>
                <c:pt idx="590">
                  <c:v>51.037090959797816</c:v>
                </c:pt>
                <c:pt idx="591">
                  <c:v>50.197222247874251</c:v>
                </c:pt>
                <c:pt idx="592">
                  <c:v>49.944060716973638</c:v>
                </c:pt>
                <c:pt idx="593">
                  <c:v>53.648206485678536</c:v>
                </c:pt>
                <c:pt idx="594">
                  <c:v>55.46731661173223</c:v>
                </c:pt>
                <c:pt idx="595">
                  <c:v>56.704647312348158</c:v>
                </c:pt>
                <c:pt idx="596">
                  <c:v>60.378272952894335</c:v>
                </c:pt>
                <c:pt idx="597">
                  <c:v>56.784759461616943</c:v>
                </c:pt>
                <c:pt idx="598">
                  <c:v>58.072435200150181</c:v>
                </c:pt>
                <c:pt idx="599">
                  <c:v>55.607520522107528</c:v>
                </c:pt>
                <c:pt idx="600">
                  <c:v>53.021413483307569</c:v>
                </c:pt>
                <c:pt idx="601">
                  <c:v>51.795143460716091</c:v>
                </c:pt>
                <c:pt idx="602">
                  <c:v>52.421983207922707</c:v>
                </c:pt>
                <c:pt idx="603">
                  <c:v>54.643998971258483</c:v>
                </c:pt>
                <c:pt idx="604">
                  <c:v>53.619471160336097</c:v>
                </c:pt>
                <c:pt idx="605">
                  <c:v>51.345237166032007</c:v>
                </c:pt>
                <c:pt idx="606">
                  <c:v>52.940175208452317</c:v>
                </c:pt>
                <c:pt idx="607">
                  <c:v>53.168493983962236</c:v>
                </c:pt>
                <c:pt idx="608">
                  <c:v>56.3322014598915</c:v>
                </c:pt>
                <c:pt idx="609">
                  <c:v>55.057954237785665</c:v>
                </c:pt>
                <c:pt idx="610">
                  <c:v>58.192477637950105</c:v>
                </c:pt>
                <c:pt idx="611">
                  <c:v>55.977892603672856</c:v>
                </c:pt>
                <c:pt idx="612">
                  <c:v>56.087615481570161</c:v>
                </c:pt>
                <c:pt idx="613">
                  <c:v>56.723226259759741</c:v>
                </c:pt>
                <c:pt idx="614">
                  <c:v>54.559858267061479</c:v>
                </c:pt>
                <c:pt idx="615">
                  <c:v>54.197577291596701</c:v>
                </c:pt>
                <c:pt idx="616">
                  <c:v>54.5731210517988</c:v>
                </c:pt>
                <c:pt idx="617">
                  <c:v>54.577230347806797</c:v>
                </c:pt>
                <c:pt idx="618">
                  <c:v>56.616248578575131</c:v>
                </c:pt>
                <c:pt idx="619">
                  <c:v>56.765232868900519</c:v>
                </c:pt>
                <c:pt idx="620">
                  <c:v>58.501909752118145</c:v>
                </c:pt>
                <c:pt idx="621">
                  <c:v>60.902663318633124</c:v>
                </c:pt>
                <c:pt idx="622">
                  <c:v>63.819427176711322</c:v>
                </c:pt>
                <c:pt idx="623">
                  <c:v>64.764961314796452</c:v>
                </c:pt>
                <c:pt idx="624">
                  <c:v>62.725609920835772</c:v>
                </c:pt>
                <c:pt idx="625">
                  <c:v>65.028452604472946</c:v>
                </c:pt>
                <c:pt idx="626">
                  <c:v>61.879149337177331</c:v>
                </c:pt>
                <c:pt idx="627">
                  <c:v>62.147488491265321</c:v>
                </c:pt>
                <c:pt idx="628">
                  <c:v>64.314393793164257</c:v>
                </c:pt>
                <c:pt idx="629">
                  <c:v>63.70868951092703</c:v>
                </c:pt>
                <c:pt idx="630">
                  <c:v>67.28115082803312</c:v>
                </c:pt>
                <c:pt idx="631">
                  <c:v>63.243518902633092</c:v>
                </c:pt>
                <c:pt idx="632">
                  <c:v>61.651938839225707</c:v>
                </c:pt>
                <c:pt idx="633">
                  <c:v>61.419348435642121</c:v>
                </c:pt>
                <c:pt idx="634">
                  <c:v>60.770513118489873</c:v>
                </c:pt>
                <c:pt idx="635">
                  <c:v>62.965064166107183</c:v>
                </c:pt>
                <c:pt idx="636">
                  <c:v>62.331729436461451</c:v>
                </c:pt>
                <c:pt idx="637">
                  <c:v>64.214579120615738</c:v>
                </c:pt>
                <c:pt idx="638">
                  <c:v>65.110027442144983</c:v>
                </c:pt>
                <c:pt idx="639">
                  <c:v>64.358056019393686</c:v>
                </c:pt>
                <c:pt idx="640">
                  <c:v>62.446196490225688</c:v>
                </c:pt>
                <c:pt idx="641">
                  <c:v>63.256981415304608</c:v>
                </c:pt>
                <c:pt idx="642">
                  <c:v>64.650249488074564</c:v>
                </c:pt>
                <c:pt idx="643">
                  <c:v>62.62386086199681</c:v>
                </c:pt>
                <c:pt idx="644">
                  <c:v>61.707832064183414</c:v>
                </c:pt>
                <c:pt idx="645">
                  <c:v>62.905603035329094</c:v>
                </c:pt>
                <c:pt idx="646">
                  <c:v>63.377022153292316</c:v>
                </c:pt>
                <c:pt idx="647">
                  <c:v>61.729360185772407</c:v>
                </c:pt>
                <c:pt idx="648">
                  <c:v>62.59007709440256</c:v>
                </c:pt>
                <c:pt idx="649">
                  <c:v>61.914299753785201</c:v>
                </c:pt>
                <c:pt idx="650">
                  <c:v>61.020623486480702</c:v>
                </c:pt>
                <c:pt idx="651">
                  <c:v>61.551304857193912</c:v>
                </c:pt>
                <c:pt idx="652">
                  <c:v>60.136092208844481</c:v>
                </c:pt>
                <c:pt idx="653">
                  <c:v>61.585916433332464</c:v>
                </c:pt>
                <c:pt idx="654">
                  <c:v>60.897812054597196</c:v>
                </c:pt>
                <c:pt idx="655">
                  <c:v>59.24403076313569</c:v>
                </c:pt>
                <c:pt idx="656">
                  <c:v>57.162015782616578</c:v>
                </c:pt>
                <c:pt idx="657">
                  <c:v>56.561548621786052</c:v>
                </c:pt>
                <c:pt idx="658">
                  <c:v>57.452768660452882</c:v>
                </c:pt>
                <c:pt idx="659">
                  <c:v>58.864029245423353</c:v>
                </c:pt>
                <c:pt idx="660">
                  <c:v>58.330925642316593</c:v>
                </c:pt>
                <c:pt idx="661">
                  <c:v>60.766110604876324</c:v>
                </c:pt>
                <c:pt idx="662">
                  <c:v>58.72062798828857</c:v>
                </c:pt>
                <c:pt idx="663">
                  <c:v>60.106659960497595</c:v>
                </c:pt>
                <c:pt idx="664">
                  <c:v>58.914080215829031</c:v>
                </c:pt>
                <c:pt idx="665">
                  <c:v>59.055368606391738</c:v>
                </c:pt>
                <c:pt idx="666">
                  <c:v>57.959926330047246</c:v>
                </c:pt>
                <c:pt idx="667">
                  <c:v>60.289755232266884</c:v>
                </c:pt>
                <c:pt idx="668">
                  <c:v>58.737615911475338</c:v>
                </c:pt>
                <c:pt idx="669">
                  <c:v>59.880508445550319</c:v>
                </c:pt>
                <c:pt idx="670">
                  <c:v>62.492486626125597</c:v>
                </c:pt>
                <c:pt idx="671">
                  <c:v>63.459735015236284</c:v>
                </c:pt>
                <c:pt idx="672">
                  <c:v>64.453589714901383</c:v>
                </c:pt>
                <c:pt idx="673">
                  <c:v>67.684465270150739</c:v>
                </c:pt>
                <c:pt idx="674">
                  <c:v>68.622608624764197</c:v>
                </c:pt>
                <c:pt idx="675">
                  <c:v>66.739590659201525</c:v>
                </c:pt>
                <c:pt idx="676">
                  <c:v>68.283878547413551</c:v>
                </c:pt>
                <c:pt idx="677">
                  <c:v>71.569420063207858</c:v>
                </c:pt>
                <c:pt idx="678">
                  <c:v>74.612202898802281</c:v>
                </c:pt>
                <c:pt idx="679">
                  <c:v>74.468638459695725</c:v>
                </c:pt>
                <c:pt idx="680">
                  <c:v>73.95097595066828</c:v>
                </c:pt>
                <c:pt idx="681">
                  <c:v>73.55757906286658</c:v>
                </c:pt>
                <c:pt idx="682">
                  <c:v>72.935980686597162</c:v>
                </c:pt>
                <c:pt idx="683">
                  <c:v>73.948596213579876</c:v>
                </c:pt>
                <c:pt idx="684">
                  <c:v>74.084984895458803</c:v>
                </c:pt>
                <c:pt idx="685">
                  <c:v>74.52176439038206</c:v>
                </c:pt>
                <c:pt idx="686">
                  <c:v>72.270235637619606</c:v>
                </c:pt>
                <c:pt idx="687">
                  <c:v>70.428999056080386</c:v>
                </c:pt>
                <c:pt idx="688">
                  <c:v>69.556213480787648</c:v>
                </c:pt>
                <c:pt idx="689">
                  <c:v>69.819174429055849</c:v>
                </c:pt>
                <c:pt idx="690">
                  <c:v>71.522947197495839</c:v>
                </c:pt>
                <c:pt idx="691">
                  <c:v>73.476354386508973</c:v>
                </c:pt>
                <c:pt idx="692">
                  <c:v>72.583341045964801</c:v>
                </c:pt>
                <c:pt idx="693">
                  <c:v>73.394739603250059</c:v>
                </c:pt>
                <c:pt idx="694">
                  <c:v>73.709636613660408</c:v>
                </c:pt>
                <c:pt idx="695">
                  <c:v>72.608797433561861</c:v>
                </c:pt>
                <c:pt idx="696">
                  <c:v>69.940843587136911</c:v>
                </c:pt>
                <c:pt idx="697">
                  <c:v>67.155041760469985</c:v>
                </c:pt>
                <c:pt idx="698">
                  <c:v>68.086241382221928</c:v>
                </c:pt>
                <c:pt idx="699">
                  <c:v>68.486011715890044</c:v>
                </c:pt>
                <c:pt idx="700">
                  <c:v>69.890175584900462</c:v>
                </c:pt>
                <c:pt idx="701">
                  <c:v>66.535817171946249</c:v>
                </c:pt>
                <c:pt idx="702">
                  <c:v>67.619974395055095</c:v>
                </c:pt>
                <c:pt idx="703">
                  <c:v>66.466556623800571</c:v>
                </c:pt>
                <c:pt idx="704">
                  <c:v>67.338527989046653</c:v>
                </c:pt>
                <c:pt idx="705">
                  <c:v>64.625491723294161</c:v>
                </c:pt>
                <c:pt idx="706">
                  <c:v>66.876663515493362</c:v>
                </c:pt>
                <c:pt idx="707">
                  <c:v>67.237503900113566</c:v>
                </c:pt>
                <c:pt idx="708">
                  <c:v>62.706769202344461</c:v>
                </c:pt>
                <c:pt idx="709">
                  <c:v>65.676091253832183</c:v>
                </c:pt>
                <c:pt idx="710">
                  <c:v>68.341210663403629</c:v>
                </c:pt>
                <c:pt idx="711">
                  <c:v>68.461551418245705</c:v>
                </c:pt>
                <c:pt idx="712">
                  <c:v>69.545734138537654</c:v>
                </c:pt>
                <c:pt idx="713">
                  <c:v>69.459616552745075</c:v>
                </c:pt>
                <c:pt idx="714">
                  <c:v>72.051121345205189</c:v>
                </c:pt>
                <c:pt idx="715">
                  <c:v>72.586613184461356</c:v>
                </c:pt>
                <c:pt idx="716">
                  <c:v>73.890105675571434</c:v>
                </c:pt>
                <c:pt idx="717">
                  <c:v>72.938644292323957</c:v>
                </c:pt>
                <c:pt idx="718">
                  <c:v>74.439994924212428</c:v>
                </c:pt>
                <c:pt idx="719">
                  <c:v>76.480330509440407</c:v>
                </c:pt>
                <c:pt idx="720">
                  <c:v>76.354340428731675</c:v>
                </c:pt>
                <c:pt idx="721">
                  <c:v>72.042800764456814</c:v>
                </c:pt>
                <c:pt idx="722">
                  <c:v>71.68081725612808</c:v>
                </c:pt>
                <c:pt idx="723">
                  <c:v>74.435915374918011</c:v>
                </c:pt>
                <c:pt idx="724">
                  <c:v>73.712704774692213</c:v>
                </c:pt>
                <c:pt idx="725">
                  <c:v>74.914735475226166</c:v>
                </c:pt>
                <c:pt idx="726">
                  <c:v>73.971637168032203</c:v>
                </c:pt>
                <c:pt idx="727">
                  <c:v>72.930272717209405</c:v>
                </c:pt>
                <c:pt idx="728">
                  <c:v>72.906237372616559</c:v>
                </c:pt>
                <c:pt idx="729">
                  <c:v>72.594406823425842</c:v>
                </c:pt>
                <c:pt idx="730">
                  <c:v>73.44195868652055</c:v>
                </c:pt>
                <c:pt idx="731">
                  <c:v>75.224002707610211</c:v>
                </c:pt>
                <c:pt idx="732">
                  <c:v>75.802023848260518</c:v>
                </c:pt>
                <c:pt idx="733">
                  <c:v>77.763518743749799</c:v>
                </c:pt>
                <c:pt idx="734">
                  <c:v>79.919356568375463</c:v>
                </c:pt>
                <c:pt idx="735">
                  <c:v>77.924286982193266</c:v>
                </c:pt>
                <c:pt idx="736">
                  <c:v>77.698883384616664</c:v>
                </c:pt>
                <c:pt idx="737">
                  <c:v>76.063930912960984</c:v>
                </c:pt>
                <c:pt idx="738">
                  <c:v>71.042903232399354</c:v>
                </c:pt>
                <c:pt idx="739">
                  <c:v>71.637327560837562</c:v>
                </c:pt>
                <c:pt idx="740">
                  <c:v>74.840530173373253</c:v>
                </c:pt>
                <c:pt idx="741">
                  <c:v>75.058947542783201</c:v>
                </c:pt>
                <c:pt idx="742">
                  <c:v>74.043377742186436</c:v>
                </c:pt>
                <c:pt idx="743">
                  <c:v>76.404518885052809</c:v>
                </c:pt>
                <c:pt idx="744">
                  <c:v>76.700252212652686</c:v>
                </c:pt>
                <c:pt idx="745">
                  <c:v>79.509480851142683</c:v>
                </c:pt>
                <c:pt idx="746">
                  <c:v>78.63869255519198</c:v>
                </c:pt>
                <c:pt idx="747">
                  <c:v>78.740638792246841</c:v>
                </c:pt>
                <c:pt idx="748">
                  <c:v>82.961969422749291</c:v>
                </c:pt>
                <c:pt idx="749">
                  <c:v>81.96579447942301</c:v>
                </c:pt>
                <c:pt idx="750">
                  <c:v>84.848811965775496</c:v>
                </c:pt>
                <c:pt idx="751">
                  <c:v>82.86957783010439</c:v>
                </c:pt>
                <c:pt idx="752">
                  <c:v>83.663723293498762</c:v>
                </c:pt>
                <c:pt idx="753">
                  <c:v>86.526628601829856</c:v>
                </c:pt>
                <c:pt idx="754">
                  <c:v>82.964995088476002</c:v>
                </c:pt>
                <c:pt idx="755">
                  <c:v>85.629739689456017</c:v>
                </c:pt>
                <c:pt idx="756">
                  <c:v>83.084678865900429</c:v>
                </c:pt>
                <c:pt idx="757">
                  <c:v>83.515003323971399</c:v>
                </c:pt>
                <c:pt idx="758">
                  <c:v>83.009744344611136</c:v>
                </c:pt>
                <c:pt idx="759">
                  <c:v>85.04026181453726</c:v>
                </c:pt>
                <c:pt idx="760">
                  <c:v>86.457225269458874</c:v>
                </c:pt>
                <c:pt idx="761">
                  <c:v>86.547816760977625</c:v>
                </c:pt>
                <c:pt idx="762">
                  <c:v>84.42028080958184</c:v>
                </c:pt>
                <c:pt idx="763">
                  <c:v>83.763056919192977</c:v>
                </c:pt>
                <c:pt idx="764">
                  <c:v>83.440993500522168</c:v>
                </c:pt>
                <c:pt idx="765">
                  <c:v>80.747120917580105</c:v>
                </c:pt>
                <c:pt idx="766">
                  <c:v>81.757334609915773</c:v>
                </c:pt>
                <c:pt idx="767">
                  <c:v>79.723531402995462</c:v>
                </c:pt>
                <c:pt idx="768">
                  <c:v>75.711913403596043</c:v>
                </c:pt>
                <c:pt idx="769">
                  <c:v>73.433780889997493</c:v>
                </c:pt>
                <c:pt idx="770">
                  <c:v>71.062729841970139</c:v>
                </c:pt>
                <c:pt idx="771">
                  <c:v>74.754803544388025</c:v>
                </c:pt>
                <c:pt idx="772">
                  <c:v>72.152438651743807</c:v>
                </c:pt>
                <c:pt idx="773">
                  <c:v>76.696380040447409</c:v>
                </c:pt>
                <c:pt idx="774">
                  <c:v>77.821626824011901</c:v>
                </c:pt>
                <c:pt idx="775">
                  <c:v>80.783298870666513</c:v>
                </c:pt>
                <c:pt idx="776">
                  <c:v>81.046051591939502</c:v>
                </c:pt>
                <c:pt idx="777">
                  <c:v>81.108400703655576</c:v>
                </c:pt>
                <c:pt idx="778">
                  <c:v>81.225305288123224</c:v>
                </c:pt>
                <c:pt idx="779">
                  <c:v>84.357872204438564</c:v>
                </c:pt>
                <c:pt idx="780">
                  <c:v>84.425265508875952</c:v>
                </c:pt>
                <c:pt idx="781">
                  <c:v>87.999277904620016</c:v>
                </c:pt>
                <c:pt idx="782">
                  <c:v>88.016276026680003</c:v>
                </c:pt>
                <c:pt idx="783">
                  <c:v>86.893890027058191</c:v>
                </c:pt>
                <c:pt idx="784">
                  <c:v>86.819846207364833</c:v>
                </c:pt>
                <c:pt idx="785">
                  <c:v>83.183539943801406</c:v>
                </c:pt>
                <c:pt idx="786">
                  <c:v>84.145378680566509</c:v>
                </c:pt>
                <c:pt idx="787">
                  <c:v>79.37998575766521</c:v>
                </c:pt>
                <c:pt idx="788">
                  <c:v>79.171473193979594</c:v>
                </c:pt>
                <c:pt idx="789">
                  <c:v>79.054458121718554</c:v>
                </c:pt>
                <c:pt idx="790">
                  <c:v>84.373620964527149</c:v>
                </c:pt>
                <c:pt idx="791">
                  <c:v>82.75482010845289</c:v>
                </c:pt>
                <c:pt idx="792">
                  <c:v>82.374922279285144</c:v>
                </c:pt>
                <c:pt idx="793">
                  <c:v>81.332860905457878</c:v>
                </c:pt>
                <c:pt idx="794">
                  <c:v>81.635648453712662</c:v>
                </c:pt>
                <c:pt idx="795">
                  <c:v>84.27696114343297</c:v>
                </c:pt>
                <c:pt idx="796">
                  <c:v>88.32687251220915</c:v>
                </c:pt>
                <c:pt idx="797">
                  <c:v>86.299291467868883</c:v>
                </c:pt>
                <c:pt idx="798">
                  <c:v>86.791625075214725</c:v>
                </c:pt>
                <c:pt idx="799">
                  <c:v>88.946999701014292</c:v>
                </c:pt>
                <c:pt idx="800">
                  <c:v>85.533924675028189</c:v>
                </c:pt>
                <c:pt idx="801">
                  <c:v>85.914934181378683</c:v>
                </c:pt>
                <c:pt idx="802">
                  <c:v>91.137207728445276</c:v>
                </c:pt>
                <c:pt idx="803">
                  <c:v>90.96315545761189</c:v>
                </c:pt>
                <c:pt idx="804">
                  <c:v>94.936517483503081</c:v>
                </c:pt>
                <c:pt idx="805">
                  <c:v>94.718853130900371</c:v>
                </c:pt>
                <c:pt idx="806">
                  <c:v>92.225389256951843</c:v>
                </c:pt>
                <c:pt idx="807">
                  <c:v>94.516417395851221</c:v>
                </c:pt>
                <c:pt idx="808">
                  <c:v>95.834885232496134</c:v>
                </c:pt>
                <c:pt idx="809">
                  <c:v>98.223920293662957</c:v>
                </c:pt>
                <c:pt idx="810">
                  <c:v>102.27279222727518</c:v>
                </c:pt>
                <c:pt idx="811">
                  <c:v>99.330294062304247</c:v>
                </c:pt>
                <c:pt idx="812">
                  <c:v>93.62874146563388</c:v>
                </c:pt>
                <c:pt idx="813">
                  <c:v>90.810469826207949</c:v>
                </c:pt>
                <c:pt idx="814">
                  <c:v>90.260048536346474</c:v>
                </c:pt>
                <c:pt idx="815">
                  <c:v>85.183572981625105</c:v>
                </c:pt>
                <c:pt idx="816">
                  <c:v>88.070941987224955</c:v>
                </c:pt>
                <c:pt idx="817">
                  <c:v>83.447741754979987</c:v>
                </c:pt>
                <c:pt idx="818">
                  <c:v>84.75943329026569</c:v>
                </c:pt>
                <c:pt idx="819">
                  <c:v>81.879185647902901</c:v>
                </c:pt>
                <c:pt idx="820">
                  <c:v>83.98595329376576</c:v>
                </c:pt>
                <c:pt idx="821">
                  <c:v>78.457314093750753</c:v>
                </c:pt>
                <c:pt idx="822">
                  <c:v>73.785278256827411</c:v>
                </c:pt>
                <c:pt idx="823">
                  <c:v>79.801032640715817</c:v>
                </c:pt>
                <c:pt idx="824">
                  <c:v>78.301849269390019</c:v>
                </c:pt>
                <c:pt idx="825">
                  <c:v>80.573206331535445</c:v>
                </c:pt>
                <c:pt idx="826">
                  <c:v>77.306235264091683</c:v>
                </c:pt>
                <c:pt idx="827">
                  <c:v>75.236871135915734</c:v>
                </c:pt>
                <c:pt idx="828">
                  <c:v>69.388416518872347</c:v>
                </c:pt>
                <c:pt idx="829">
                  <c:v>71.428160569452643</c:v>
                </c:pt>
                <c:pt idx="830">
                  <c:v>75.642756543994935</c:v>
                </c:pt>
                <c:pt idx="831">
                  <c:v>80.699964727361277</c:v>
                </c:pt>
                <c:pt idx="832">
                  <c:v>77.454118926013678</c:v>
                </c:pt>
                <c:pt idx="833">
                  <c:v>75.0213544960353</c:v>
                </c:pt>
                <c:pt idx="834">
                  <c:v>78.083555136364978</c:v>
                </c:pt>
                <c:pt idx="835">
                  <c:v>76.674891014539156</c:v>
                </c:pt>
                <c:pt idx="836">
                  <c:v>75.441022831386846</c:v>
                </c:pt>
                <c:pt idx="837">
                  <c:v>81.508364815915172</c:v>
                </c:pt>
                <c:pt idx="838">
                  <c:v>79.127601040942736</c:v>
                </c:pt>
                <c:pt idx="839">
                  <c:v>78.372078710493099</c:v>
                </c:pt>
                <c:pt idx="840">
                  <c:v>77.661411024535383</c:v>
                </c:pt>
                <c:pt idx="841">
                  <c:v>75.480101514002783</c:v>
                </c:pt>
                <c:pt idx="842">
                  <c:v>74.490105388045308</c:v>
                </c:pt>
                <c:pt idx="843">
                  <c:v>75.274653711724611</c:v>
                </c:pt>
                <c:pt idx="844">
                  <c:v>74.358488928934719</c:v>
                </c:pt>
                <c:pt idx="845">
                  <c:v>74.478318890208882</c:v>
                </c:pt>
                <c:pt idx="846">
                  <c:v>78.282694085640586</c:v>
                </c:pt>
                <c:pt idx="847">
                  <c:v>75.507917240941779</c:v>
                </c:pt>
                <c:pt idx="848">
                  <c:v>74.168409128810978</c:v>
                </c:pt>
                <c:pt idx="849">
                  <c:v>68.067585943261065</c:v>
                </c:pt>
                <c:pt idx="850">
                  <c:v>66.217612326983044</c:v>
                </c:pt>
                <c:pt idx="851">
                  <c:v>66.347743150225583</c:v>
                </c:pt>
                <c:pt idx="852">
                  <c:v>62.301138766096166</c:v>
                </c:pt>
                <c:pt idx="853">
                  <c:v>63.620811769595157</c:v>
                </c:pt>
                <c:pt idx="854">
                  <c:v>64.852595133076804</c:v>
                </c:pt>
                <c:pt idx="855">
                  <c:v>66.807442912934533</c:v>
                </c:pt>
                <c:pt idx="856">
                  <c:v>65.73013168348534</c:v>
                </c:pt>
                <c:pt idx="857">
                  <c:v>68.785365643488703</c:v>
                </c:pt>
                <c:pt idx="858">
                  <c:v>68.725086053133438</c:v>
                </c:pt>
                <c:pt idx="859">
                  <c:v>68.89440434697309</c:v>
                </c:pt>
                <c:pt idx="860">
                  <c:v>69.632148341560182</c:v>
                </c:pt>
                <c:pt idx="861">
                  <c:v>66.355531689753462</c:v>
                </c:pt>
                <c:pt idx="862">
                  <c:v>65.591605487757363</c:v>
                </c:pt>
                <c:pt idx="863">
                  <c:v>65.081534340041912</c:v>
                </c:pt>
                <c:pt idx="864">
                  <c:v>61.973317233577518</c:v>
                </c:pt>
                <c:pt idx="865">
                  <c:v>61.817053497479932</c:v>
                </c:pt>
                <c:pt idx="866">
                  <c:v>61.212596027495827</c:v>
                </c:pt>
                <c:pt idx="867">
                  <c:v>61.771556323974146</c:v>
                </c:pt>
                <c:pt idx="868">
                  <c:v>61.564342416813915</c:v>
                </c:pt>
                <c:pt idx="869">
                  <c:v>63.4651829133565</c:v>
                </c:pt>
                <c:pt idx="870">
                  <c:v>63.470137865936998</c:v>
                </c:pt>
                <c:pt idx="871">
                  <c:v>67.160855118214499</c:v>
                </c:pt>
                <c:pt idx="872">
                  <c:v>65.946480381440594</c:v>
                </c:pt>
                <c:pt idx="873">
                  <c:v>67.992063286948508</c:v>
                </c:pt>
                <c:pt idx="874">
                  <c:v>66.452033428312504</c:v>
                </c:pt>
                <c:pt idx="875">
                  <c:v>66.148820927006227</c:v>
                </c:pt>
                <c:pt idx="876">
                  <c:v>67.969328298693256</c:v>
                </c:pt>
                <c:pt idx="877">
                  <c:v>66.160983083340142</c:v>
                </c:pt>
                <c:pt idx="878">
                  <c:v>67.268389487896584</c:v>
                </c:pt>
                <c:pt idx="879">
                  <c:v>66.744575358495609</c:v>
                </c:pt>
                <c:pt idx="880">
                  <c:v>67.300494690937413</c:v>
                </c:pt>
                <c:pt idx="881">
                  <c:v>71.058125050704092</c:v>
                </c:pt>
                <c:pt idx="882">
                  <c:v>70.445542478375302</c:v>
                </c:pt>
                <c:pt idx="883">
                  <c:v>69.684063156049731</c:v>
                </c:pt>
                <c:pt idx="884">
                  <c:v>70.638271435822105</c:v>
                </c:pt>
                <c:pt idx="885">
                  <c:v>72.100211921714447</c:v>
                </c:pt>
                <c:pt idx="886">
                  <c:v>70.667584697314567</c:v>
                </c:pt>
                <c:pt idx="887">
                  <c:v>70.15509131720556</c:v>
                </c:pt>
                <c:pt idx="888">
                  <c:v>67.924266277112196</c:v>
                </c:pt>
                <c:pt idx="889">
                  <c:v>65.096220717501751</c:v>
                </c:pt>
                <c:pt idx="890">
                  <c:v>68.06643007096099</c:v>
                </c:pt>
                <c:pt idx="891">
                  <c:v>69.298997897775735</c:v>
                </c:pt>
                <c:pt idx="892">
                  <c:v>69.185084982790627</c:v>
                </c:pt>
                <c:pt idx="893">
                  <c:v>71.154287676728046</c:v>
                </c:pt>
                <c:pt idx="894">
                  <c:v>70.710572948004298</c:v>
                </c:pt>
                <c:pt idx="895">
                  <c:v>69.0697697227356</c:v>
                </c:pt>
                <c:pt idx="896">
                  <c:v>67.543992789446904</c:v>
                </c:pt>
                <c:pt idx="897">
                  <c:v>70.068128074840502</c:v>
                </c:pt>
                <c:pt idx="898">
                  <c:v>72.363045384067206</c:v>
                </c:pt>
                <c:pt idx="899">
                  <c:v>73.616741876602504</c:v>
                </c:pt>
                <c:pt idx="900">
                  <c:v>74.184521648711652</c:v>
                </c:pt>
                <c:pt idx="901">
                  <c:v>76.103992087031983</c:v>
                </c:pt>
                <c:pt idx="902">
                  <c:v>76.152776697344194</c:v>
                </c:pt>
                <c:pt idx="903">
                  <c:v>80.648631248646169</c:v>
                </c:pt>
                <c:pt idx="904">
                  <c:v>80.208503123677133</c:v>
                </c:pt>
                <c:pt idx="905">
                  <c:v>79.705724170325396</c:v>
                </c:pt>
                <c:pt idx="906">
                  <c:v>69.657913245072621</c:v>
                </c:pt>
                <c:pt idx="907">
                  <c:v>70.116474983509647</c:v>
                </c:pt>
                <c:pt idx="908">
                  <c:v>66.6298337850601</c:v>
                </c:pt>
                <c:pt idx="909">
                  <c:v>65.471778926107589</c:v>
                </c:pt>
                <c:pt idx="910">
                  <c:v>64.314553575511624</c:v>
                </c:pt>
                <c:pt idx="911">
                  <c:v>67.729442301121509</c:v>
                </c:pt>
                <c:pt idx="912">
                  <c:v>66.67645198471574</c:v>
                </c:pt>
                <c:pt idx="913">
                  <c:v>67.648182778613673</c:v>
                </c:pt>
                <c:pt idx="914">
                  <c:v>66.868096461975114</c:v>
                </c:pt>
                <c:pt idx="915">
                  <c:v>67.770059313783875</c:v>
                </c:pt>
                <c:pt idx="916">
                  <c:v>68.958831479111012</c:v>
                </c:pt>
                <c:pt idx="917">
                  <c:v>69.029033723218802</c:v>
                </c:pt>
                <c:pt idx="918">
                  <c:v>69.812154204645054</c:v>
                </c:pt>
                <c:pt idx="919">
                  <c:v>70.833358882704715</c:v>
                </c:pt>
                <c:pt idx="920">
                  <c:v>70.087064832721452</c:v>
                </c:pt>
                <c:pt idx="921">
                  <c:v>67.93375122922167</c:v>
                </c:pt>
                <c:pt idx="922">
                  <c:v>68.761610767909843</c:v>
                </c:pt>
                <c:pt idx="923">
                  <c:v>67.805916852269434</c:v>
                </c:pt>
                <c:pt idx="924">
                  <c:v>66.597996302441729</c:v>
                </c:pt>
                <c:pt idx="925">
                  <c:v>66.411074753396719</c:v>
                </c:pt>
                <c:pt idx="926">
                  <c:v>66.581992570522232</c:v>
                </c:pt>
                <c:pt idx="927">
                  <c:v>65.327718141836897</c:v>
                </c:pt>
                <c:pt idx="928">
                  <c:v>64.406776886748148</c:v>
                </c:pt>
                <c:pt idx="929">
                  <c:v>64.727669134809034</c:v>
                </c:pt>
                <c:pt idx="930">
                  <c:v>65.105603680878872</c:v>
                </c:pt>
                <c:pt idx="931">
                  <c:v>67.087586412887077</c:v>
                </c:pt>
                <c:pt idx="932">
                  <c:v>66.689072240439202</c:v>
                </c:pt>
                <c:pt idx="933">
                  <c:v>67.038596125297943</c:v>
                </c:pt>
                <c:pt idx="934">
                  <c:v>66.522307914439054</c:v>
                </c:pt>
                <c:pt idx="935">
                  <c:v>67.168019826662785</c:v>
                </c:pt>
                <c:pt idx="936">
                  <c:v>67.584745787085751</c:v>
                </c:pt>
                <c:pt idx="937">
                  <c:v>65.900869320517003</c:v>
                </c:pt>
                <c:pt idx="938">
                  <c:v>65.488605367134795</c:v>
                </c:pt>
                <c:pt idx="939">
                  <c:v>63.666325941222993</c:v>
                </c:pt>
                <c:pt idx="940">
                  <c:v>65.399743434535623</c:v>
                </c:pt>
                <c:pt idx="941">
                  <c:v>64.398022853887255</c:v>
                </c:pt>
                <c:pt idx="942">
                  <c:v>65.021114515179647</c:v>
                </c:pt>
                <c:pt idx="943">
                  <c:v>63.813506730797819</c:v>
                </c:pt>
                <c:pt idx="944">
                  <c:v>61.429282138173981</c:v>
                </c:pt>
                <c:pt idx="945">
                  <c:v>61.397127640579185</c:v>
                </c:pt>
                <c:pt idx="946">
                  <c:v>61.521392411898816</c:v>
                </c:pt>
                <c:pt idx="947">
                  <c:v>63.676971015163076</c:v>
                </c:pt>
                <c:pt idx="948">
                  <c:v>64.254609698067043</c:v>
                </c:pt>
                <c:pt idx="9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F-4360-9323-47249EEC6B93}"/>
            </c:ext>
          </c:extLst>
        </c:ser>
        <c:ser>
          <c:idx val="1"/>
          <c:order val="1"/>
          <c:tx>
            <c:strRef>
              <c:f>'TTF vs JKM'!$C$1</c:f>
              <c:strCache>
                <c:ptCount val="1"/>
                <c:pt idx="0">
                  <c:v>JKM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JKM'!$A$2:$A$951</c:f>
              <c:numCache>
                <c:formatCode>dd\.mm\.yyyy</c:formatCode>
                <c:ptCount val="95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  <c:pt idx="532">
                  <c:v>45308</c:v>
                </c:pt>
                <c:pt idx="533">
                  <c:v>45309</c:v>
                </c:pt>
                <c:pt idx="534">
                  <c:v>45310</c:v>
                </c:pt>
                <c:pt idx="535">
                  <c:v>45313</c:v>
                </c:pt>
                <c:pt idx="536">
                  <c:v>45314</c:v>
                </c:pt>
                <c:pt idx="537">
                  <c:v>45315</c:v>
                </c:pt>
                <c:pt idx="538">
                  <c:v>45316</c:v>
                </c:pt>
                <c:pt idx="539">
                  <c:v>45317</c:v>
                </c:pt>
                <c:pt idx="540">
                  <c:v>45320</c:v>
                </c:pt>
                <c:pt idx="541">
                  <c:v>45321</c:v>
                </c:pt>
                <c:pt idx="542">
                  <c:v>45322</c:v>
                </c:pt>
                <c:pt idx="543">
                  <c:v>45323</c:v>
                </c:pt>
                <c:pt idx="544">
                  <c:v>45324</c:v>
                </c:pt>
                <c:pt idx="545">
                  <c:v>45327</c:v>
                </c:pt>
                <c:pt idx="546">
                  <c:v>45328</c:v>
                </c:pt>
                <c:pt idx="547">
                  <c:v>45329</c:v>
                </c:pt>
                <c:pt idx="548">
                  <c:v>45330</c:v>
                </c:pt>
                <c:pt idx="549">
                  <c:v>45331</c:v>
                </c:pt>
                <c:pt idx="550">
                  <c:v>45334</c:v>
                </c:pt>
                <c:pt idx="551">
                  <c:v>45335</c:v>
                </c:pt>
                <c:pt idx="552">
                  <c:v>45336</c:v>
                </c:pt>
                <c:pt idx="553">
                  <c:v>45337</c:v>
                </c:pt>
                <c:pt idx="554">
                  <c:v>45338</c:v>
                </c:pt>
                <c:pt idx="555">
                  <c:v>45341</c:v>
                </c:pt>
                <c:pt idx="556">
                  <c:v>45342</c:v>
                </c:pt>
                <c:pt idx="557">
                  <c:v>45343</c:v>
                </c:pt>
                <c:pt idx="558">
                  <c:v>45344</c:v>
                </c:pt>
                <c:pt idx="559">
                  <c:v>45345</c:v>
                </c:pt>
                <c:pt idx="560">
                  <c:v>45348</c:v>
                </c:pt>
                <c:pt idx="561">
                  <c:v>45349</c:v>
                </c:pt>
                <c:pt idx="562">
                  <c:v>45350</c:v>
                </c:pt>
                <c:pt idx="563">
                  <c:v>45351</c:v>
                </c:pt>
                <c:pt idx="564">
                  <c:v>45352</c:v>
                </c:pt>
                <c:pt idx="565">
                  <c:v>45355</c:v>
                </c:pt>
                <c:pt idx="566">
                  <c:v>45356</c:v>
                </c:pt>
                <c:pt idx="567">
                  <c:v>45357</c:v>
                </c:pt>
                <c:pt idx="568">
                  <c:v>45358</c:v>
                </c:pt>
                <c:pt idx="569">
                  <c:v>45359</c:v>
                </c:pt>
                <c:pt idx="570">
                  <c:v>45362</c:v>
                </c:pt>
                <c:pt idx="571">
                  <c:v>45363</c:v>
                </c:pt>
                <c:pt idx="572">
                  <c:v>45364</c:v>
                </c:pt>
                <c:pt idx="573">
                  <c:v>45365</c:v>
                </c:pt>
                <c:pt idx="574">
                  <c:v>45366</c:v>
                </c:pt>
                <c:pt idx="575">
                  <c:v>45369</c:v>
                </c:pt>
                <c:pt idx="576">
                  <c:v>45370</c:v>
                </c:pt>
                <c:pt idx="577">
                  <c:v>45371</c:v>
                </c:pt>
                <c:pt idx="578">
                  <c:v>45372</c:v>
                </c:pt>
                <c:pt idx="579">
                  <c:v>45373</c:v>
                </c:pt>
                <c:pt idx="580">
                  <c:v>45376</c:v>
                </c:pt>
                <c:pt idx="581">
                  <c:v>45377</c:v>
                </c:pt>
                <c:pt idx="582">
                  <c:v>45378</c:v>
                </c:pt>
                <c:pt idx="583">
                  <c:v>45379</c:v>
                </c:pt>
                <c:pt idx="584">
                  <c:v>45380</c:v>
                </c:pt>
                <c:pt idx="585">
                  <c:v>45383</c:v>
                </c:pt>
                <c:pt idx="586">
                  <c:v>45384</c:v>
                </c:pt>
                <c:pt idx="587">
                  <c:v>45385</c:v>
                </c:pt>
                <c:pt idx="588">
                  <c:v>45386</c:v>
                </c:pt>
                <c:pt idx="589">
                  <c:v>45387</c:v>
                </c:pt>
                <c:pt idx="590">
                  <c:v>45390</c:v>
                </c:pt>
                <c:pt idx="591">
                  <c:v>45391</c:v>
                </c:pt>
                <c:pt idx="592">
                  <c:v>45392</c:v>
                </c:pt>
                <c:pt idx="593">
                  <c:v>45393</c:v>
                </c:pt>
                <c:pt idx="594">
                  <c:v>45394</c:v>
                </c:pt>
                <c:pt idx="595">
                  <c:v>45397</c:v>
                </c:pt>
                <c:pt idx="596">
                  <c:v>45398</c:v>
                </c:pt>
                <c:pt idx="597">
                  <c:v>45399</c:v>
                </c:pt>
                <c:pt idx="598">
                  <c:v>45400</c:v>
                </c:pt>
                <c:pt idx="599">
                  <c:v>45401</c:v>
                </c:pt>
                <c:pt idx="600">
                  <c:v>45404</c:v>
                </c:pt>
                <c:pt idx="601">
                  <c:v>45405</c:v>
                </c:pt>
                <c:pt idx="602">
                  <c:v>45406</c:v>
                </c:pt>
                <c:pt idx="603">
                  <c:v>45407</c:v>
                </c:pt>
                <c:pt idx="604">
                  <c:v>45408</c:v>
                </c:pt>
                <c:pt idx="605">
                  <c:v>45411</c:v>
                </c:pt>
                <c:pt idx="606">
                  <c:v>45412</c:v>
                </c:pt>
                <c:pt idx="607">
                  <c:v>45413</c:v>
                </c:pt>
                <c:pt idx="608">
                  <c:v>45414</c:v>
                </c:pt>
                <c:pt idx="609">
                  <c:v>45415</c:v>
                </c:pt>
                <c:pt idx="610">
                  <c:v>45418</c:v>
                </c:pt>
                <c:pt idx="611">
                  <c:v>45419</c:v>
                </c:pt>
                <c:pt idx="612">
                  <c:v>45420</c:v>
                </c:pt>
                <c:pt idx="613">
                  <c:v>45421</c:v>
                </c:pt>
                <c:pt idx="614">
                  <c:v>45422</c:v>
                </c:pt>
                <c:pt idx="615">
                  <c:v>45425</c:v>
                </c:pt>
                <c:pt idx="616">
                  <c:v>45426</c:v>
                </c:pt>
                <c:pt idx="617">
                  <c:v>45427</c:v>
                </c:pt>
                <c:pt idx="618">
                  <c:v>45428</c:v>
                </c:pt>
                <c:pt idx="619">
                  <c:v>45429</c:v>
                </c:pt>
                <c:pt idx="620">
                  <c:v>45432</c:v>
                </c:pt>
                <c:pt idx="621">
                  <c:v>45433</c:v>
                </c:pt>
                <c:pt idx="622">
                  <c:v>45434</c:v>
                </c:pt>
                <c:pt idx="623">
                  <c:v>45435</c:v>
                </c:pt>
                <c:pt idx="624">
                  <c:v>45436</c:v>
                </c:pt>
                <c:pt idx="625">
                  <c:v>45439</c:v>
                </c:pt>
                <c:pt idx="626">
                  <c:v>45440</c:v>
                </c:pt>
                <c:pt idx="627">
                  <c:v>45441</c:v>
                </c:pt>
                <c:pt idx="628">
                  <c:v>45442</c:v>
                </c:pt>
                <c:pt idx="629">
                  <c:v>45443</c:v>
                </c:pt>
                <c:pt idx="630">
                  <c:v>45446</c:v>
                </c:pt>
                <c:pt idx="631">
                  <c:v>45447</c:v>
                </c:pt>
                <c:pt idx="632">
                  <c:v>45448</c:v>
                </c:pt>
                <c:pt idx="633">
                  <c:v>45449</c:v>
                </c:pt>
                <c:pt idx="634">
                  <c:v>45450</c:v>
                </c:pt>
                <c:pt idx="635">
                  <c:v>45453</c:v>
                </c:pt>
                <c:pt idx="636">
                  <c:v>45454</c:v>
                </c:pt>
                <c:pt idx="637">
                  <c:v>45455</c:v>
                </c:pt>
                <c:pt idx="638">
                  <c:v>45456</c:v>
                </c:pt>
                <c:pt idx="639">
                  <c:v>45457</c:v>
                </c:pt>
                <c:pt idx="640">
                  <c:v>45460</c:v>
                </c:pt>
                <c:pt idx="641">
                  <c:v>45461</c:v>
                </c:pt>
                <c:pt idx="642">
                  <c:v>45462</c:v>
                </c:pt>
                <c:pt idx="643">
                  <c:v>45463</c:v>
                </c:pt>
                <c:pt idx="644">
                  <c:v>45464</c:v>
                </c:pt>
                <c:pt idx="645">
                  <c:v>45467</c:v>
                </c:pt>
                <c:pt idx="646">
                  <c:v>45468</c:v>
                </c:pt>
                <c:pt idx="647">
                  <c:v>45469</c:v>
                </c:pt>
                <c:pt idx="648">
                  <c:v>45470</c:v>
                </c:pt>
                <c:pt idx="649">
                  <c:v>45471</c:v>
                </c:pt>
                <c:pt idx="650">
                  <c:v>45474</c:v>
                </c:pt>
                <c:pt idx="651">
                  <c:v>45475</c:v>
                </c:pt>
                <c:pt idx="652">
                  <c:v>45476</c:v>
                </c:pt>
                <c:pt idx="653">
                  <c:v>45477</c:v>
                </c:pt>
                <c:pt idx="654">
                  <c:v>45478</c:v>
                </c:pt>
                <c:pt idx="655">
                  <c:v>45481</c:v>
                </c:pt>
                <c:pt idx="656">
                  <c:v>45482</c:v>
                </c:pt>
                <c:pt idx="657">
                  <c:v>45483</c:v>
                </c:pt>
                <c:pt idx="658">
                  <c:v>45484</c:v>
                </c:pt>
                <c:pt idx="659">
                  <c:v>45485</c:v>
                </c:pt>
                <c:pt idx="660">
                  <c:v>45488</c:v>
                </c:pt>
                <c:pt idx="661">
                  <c:v>45489</c:v>
                </c:pt>
                <c:pt idx="662">
                  <c:v>45490</c:v>
                </c:pt>
                <c:pt idx="663">
                  <c:v>45491</c:v>
                </c:pt>
                <c:pt idx="664">
                  <c:v>45492</c:v>
                </c:pt>
                <c:pt idx="665">
                  <c:v>45495</c:v>
                </c:pt>
                <c:pt idx="666">
                  <c:v>45496</c:v>
                </c:pt>
                <c:pt idx="667">
                  <c:v>45497</c:v>
                </c:pt>
                <c:pt idx="668">
                  <c:v>45498</c:v>
                </c:pt>
                <c:pt idx="669">
                  <c:v>45499</c:v>
                </c:pt>
                <c:pt idx="670">
                  <c:v>45502</c:v>
                </c:pt>
                <c:pt idx="671">
                  <c:v>45503</c:v>
                </c:pt>
                <c:pt idx="672">
                  <c:v>45504</c:v>
                </c:pt>
                <c:pt idx="673">
                  <c:v>45505</c:v>
                </c:pt>
                <c:pt idx="674">
                  <c:v>45506</c:v>
                </c:pt>
                <c:pt idx="675">
                  <c:v>45509</c:v>
                </c:pt>
                <c:pt idx="676">
                  <c:v>45510</c:v>
                </c:pt>
                <c:pt idx="677">
                  <c:v>45511</c:v>
                </c:pt>
                <c:pt idx="678">
                  <c:v>45512</c:v>
                </c:pt>
                <c:pt idx="679">
                  <c:v>45513</c:v>
                </c:pt>
                <c:pt idx="680">
                  <c:v>45516</c:v>
                </c:pt>
                <c:pt idx="681">
                  <c:v>45517</c:v>
                </c:pt>
                <c:pt idx="682">
                  <c:v>45518</c:v>
                </c:pt>
                <c:pt idx="683">
                  <c:v>45519</c:v>
                </c:pt>
                <c:pt idx="684">
                  <c:v>45520</c:v>
                </c:pt>
                <c:pt idx="685">
                  <c:v>45523</c:v>
                </c:pt>
                <c:pt idx="686">
                  <c:v>45524</c:v>
                </c:pt>
                <c:pt idx="687">
                  <c:v>45525</c:v>
                </c:pt>
                <c:pt idx="688">
                  <c:v>45526</c:v>
                </c:pt>
                <c:pt idx="689">
                  <c:v>45527</c:v>
                </c:pt>
                <c:pt idx="690">
                  <c:v>45530</c:v>
                </c:pt>
                <c:pt idx="691">
                  <c:v>45531</c:v>
                </c:pt>
                <c:pt idx="692">
                  <c:v>45532</c:v>
                </c:pt>
                <c:pt idx="693">
                  <c:v>45533</c:v>
                </c:pt>
                <c:pt idx="694">
                  <c:v>45534</c:v>
                </c:pt>
                <c:pt idx="695">
                  <c:v>45537</c:v>
                </c:pt>
                <c:pt idx="696">
                  <c:v>45538</c:v>
                </c:pt>
                <c:pt idx="697">
                  <c:v>45539</c:v>
                </c:pt>
                <c:pt idx="698">
                  <c:v>45540</c:v>
                </c:pt>
                <c:pt idx="699">
                  <c:v>45541</c:v>
                </c:pt>
                <c:pt idx="700">
                  <c:v>45544</c:v>
                </c:pt>
                <c:pt idx="701">
                  <c:v>45545</c:v>
                </c:pt>
                <c:pt idx="702">
                  <c:v>45546</c:v>
                </c:pt>
                <c:pt idx="703">
                  <c:v>45547</c:v>
                </c:pt>
                <c:pt idx="704">
                  <c:v>45548</c:v>
                </c:pt>
                <c:pt idx="705">
                  <c:v>45551</c:v>
                </c:pt>
                <c:pt idx="706">
                  <c:v>45552</c:v>
                </c:pt>
                <c:pt idx="707">
                  <c:v>45553</c:v>
                </c:pt>
                <c:pt idx="708">
                  <c:v>45554</c:v>
                </c:pt>
                <c:pt idx="709">
                  <c:v>45555</c:v>
                </c:pt>
                <c:pt idx="710">
                  <c:v>45558</c:v>
                </c:pt>
                <c:pt idx="711">
                  <c:v>45559</c:v>
                </c:pt>
                <c:pt idx="712">
                  <c:v>45560</c:v>
                </c:pt>
                <c:pt idx="713">
                  <c:v>45561</c:v>
                </c:pt>
                <c:pt idx="714">
                  <c:v>45562</c:v>
                </c:pt>
                <c:pt idx="715">
                  <c:v>45565</c:v>
                </c:pt>
                <c:pt idx="716">
                  <c:v>45566</c:v>
                </c:pt>
                <c:pt idx="717">
                  <c:v>45567</c:v>
                </c:pt>
                <c:pt idx="718">
                  <c:v>45568</c:v>
                </c:pt>
                <c:pt idx="719">
                  <c:v>45569</c:v>
                </c:pt>
                <c:pt idx="720">
                  <c:v>45572</c:v>
                </c:pt>
                <c:pt idx="721">
                  <c:v>45573</c:v>
                </c:pt>
                <c:pt idx="722">
                  <c:v>45574</c:v>
                </c:pt>
                <c:pt idx="723">
                  <c:v>45575</c:v>
                </c:pt>
                <c:pt idx="724">
                  <c:v>45576</c:v>
                </c:pt>
                <c:pt idx="725">
                  <c:v>45579</c:v>
                </c:pt>
                <c:pt idx="726">
                  <c:v>45580</c:v>
                </c:pt>
                <c:pt idx="727">
                  <c:v>45581</c:v>
                </c:pt>
                <c:pt idx="728">
                  <c:v>45582</c:v>
                </c:pt>
                <c:pt idx="729">
                  <c:v>45583</c:v>
                </c:pt>
                <c:pt idx="730">
                  <c:v>45586</c:v>
                </c:pt>
                <c:pt idx="731">
                  <c:v>45587</c:v>
                </c:pt>
                <c:pt idx="732">
                  <c:v>45588</c:v>
                </c:pt>
                <c:pt idx="733">
                  <c:v>45589</c:v>
                </c:pt>
                <c:pt idx="734">
                  <c:v>45590</c:v>
                </c:pt>
                <c:pt idx="735">
                  <c:v>45593</c:v>
                </c:pt>
                <c:pt idx="736">
                  <c:v>45594</c:v>
                </c:pt>
                <c:pt idx="737">
                  <c:v>45595</c:v>
                </c:pt>
                <c:pt idx="738">
                  <c:v>45596</c:v>
                </c:pt>
                <c:pt idx="739">
                  <c:v>45597</c:v>
                </c:pt>
                <c:pt idx="740">
                  <c:v>45600</c:v>
                </c:pt>
                <c:pt idx="741">
                  <c:v>45601</c:v>
                </c:pt>
                <c:pt idx="742">
                  <c:v>45602</c:v>
                </c:pt>
                <c:pt idx="743">
                  <c:v>45603</c:v>
                </c:pt>
                <c:pt idx="744">
                  <c:v>45604</c:v>
                </c:pt>
                <c:pt idx="745">
                  <c:v>45607</c:v>
                </c:pt>
                <c:pt idx="746">
                  <c:v>45608</c:v>
                </c:pt>
                <c:pt idx="747">
                  <c:v>45609</c:v>
                </c:pt>
                <c:pt idx="748">
                  <c:v>45610</c:v>
                </c:pt>
                <c:pt idx="749">
                  <c:v>45611</c:v>
                </c:pt>
                <c:pt idx="750">
                  <c:v>45614</c:v>
                </c:pt>
                <c:pt idx="751">
                  <c:v>45615</c:v>
                </c:pt>
                <c:pt idx="752">
                  <c:v>45616</c:v>
                </c:pt>
                <c:pt idx="753">
                  <c:v>45617</c:v>
                </c:pt>
                <c:pt idx="754">
                  <c:v>45618</c:v>
                </c:pt>
                <c:pt idx="755">
                  <c:v>45621</c:v>
                </c:pt>
                <c:pt idx="756">
                  <c:v>45622</c:v>
                </c:pt>
                <c:pt idx="757">
                  <c:v>45623</c:v>
                </c:pt>
                <c:pt idx="758">
                  <c:v>45624</c:v>
                </c:pt>
                <c:pt idx="759">
                  <c:v>45625</c:v>
                </c:pt>
                <c:pt idx="760">
                  <c:v>45628</c:v>
                </c:pt>
                <c:pt idx="761">
                  <c:v>45629</c:v>
                </c:pt>
                <c:pt idx="762">
                  <c:v>45630</c:v>
                </c:pt>
                <c:pt idx="763">
                  <c:v>45631</c:v>
                </c:pt>
                <c:pt idx="764">
                  <c:v>45632</c:v>
                </c:pt>
                <c:pt idx="765">
                  <c:v>45635</c:v>
                </c:pt>
                <c:pt idx="766">
                  <c:v>45636</c:v>
                </c:pt>
                <c:pt idx="767">
                  <c:v>45637</c:v>
                </c:pt>
                <c:pt idx="768">
                  <c:v>45638</c:v>
                </c:pt>
                <c:pt idx="769">
                  <c:v>45639</c:v>
                </c:pt>
                <c:pt idx="770">
                  <c:v>45642</c:v>
                </c:pt>
                <c:pt idx="771">
                  <c:v>45643</c:v>
                </c:pt>
                <c:pt idx="772">
                  <c:v>45644</c:v>
                </c:pt>
                <c:pt idx="773">
                  <c:v>45645</c:v>
                </c:pt>
                <c:pt idx="774">
                  <c:v>45646</c:v>
                </c:pt>
                <c:pt idx="775">
                  <c:v>45649</c:v>
                </c:pt>
                <c:pt idx="776">
                  <c:v>45650</c:v>
                </c:pt>
                <c:pt idx="777">
                  <c:v>45651</c:v>
                </c:pt>
                <c:pt idx="778">
                  <c:v>45652</c:v>
                </c:pt>
                <c:pt idx="779">
                  <c:v>45653</c:v>
                </c:pt>
                <c:pt idx="780">
                  <c:v>45656</c:v>
                </c:pt>
                <c:pt idx="781">
                  <c:v>45657</c:v>
                </c:pt>
                <c:pt idx="782">
                  <c:v>45658</c:v>
                </c:pt>
                <c:pt idx="783">
                  <c:v>45659</c:v>
                </c:pt>
                <c:pt idx="784">
                  <c:v>45660</c:v>
                </c:pt>
                <c:pt idx="785">
                  <c:v>45663</c:v>
                </c:pt>
                <c:pt idx="786">
                  <c:v>45664</c:v>
                </c:pt>
                <c:pt idx="787">
                  <c:v>45665</c:v>
                </c:pt>
                <c:pt idx="788">
                  <c:v>45666</c:v>
                </c:pt>
                <c:pt idx="789">
                  <c:v>45667</c:v>
                </c:pt>
                <c:pt idx="790">
                  <c:v>45670</c:v>
                </c:pt>
                <c:pt idx="791">
                  <c:v>45671</c:v>
                </c:pt>
                <c:pt idx="792">
                  <c:v>45672</c:v>
                </c:pt>
                <c:pt idx="793">
                  <c:v>45673</c:v>
                </c:pt>
                <c:pt idx="794">
                  <c:v>45674</c:v>
                </c:pt>
                <c:pt idx="795">
                  <c:v>45677</c:v>
                </c:pt>
                <c:pt idx="796">
                  <c:v>45678</c:v>
                </c:pt>
                <c:pt idx="797">
                  <c:v>45679</c:v>
                </c:pt>
                <c:pt idx="798">
                  <c:v>45680</c:v>
                </c:pt>
                <c:pt idx="799">
                  <c:v>45681</c:v>
                </c:pt>
                <c:pt idx="800">
                  <c:v>45684</c:v>
                </c:pt>
                <c:pt idx="801">
                  <c:v>45685</c:v>
                </c:pt>
                <c:pt idx="802">
                  <c:v>45686</c:v>
                </c:pt>
                <c:pt idx="803">
                  <c:v>45687</c:v>
                </c:pt>
                <c:pt idx="804">
                  <c:v>45688</c:v>
                </c:pt>
                <c:pt idx="805">
                  <c:v>45691</c:v>
                </c:pt>
                <c:pt idx="806">
                  <c:v>45692</c:v>
                </c:pt>
                <c:pt idx="807">
                  <c:v>45693</c:v>
                </c:pt>
                <c:pt idx="808">
                  <c:v>45694</c:v>
                </c:pt>
                <c:pt idx="809">
                  <c:v>45695</c:v>
                </c:pt>
                <c:pt idx="810">
                  <c:v>45698</c:v>
                </c:pt>
                <c:pt idx="811">
                  <c:v>45699</c:v>
                </c:pt>
                <c:pt idx="812">
                  <c:v>45700</c:v>
                </c:pt>
                <c:pt idx="813">
                  <c:v>45701</c:v>
                </c:pt>
                <c:pt idx="814">
                  <c:v>45702</c:v>
                </c:pt>
                <c:pt idx="815">
                  <c:v>45705</c:v>
                </c:pt>
                <c:pt idx="816">
                  <c:v>45706</c:v>
                </c:pt>
                <c:pt idx="817">
                  <c:v>45707</c:v>
                </c:pt>
                <c:pt idx="818">
                  <c:v>45708</c:v>
                </c:pt>
                <c:pt idx="819">
                  <c:v>45709</c:v>
                </c:pt>
                <c:pt idx="820">
                  <c:v>45712</c:v>
                </c:pt>
                <c:pt idx="821">
                  <c:v>45713</c:v>
                </c:pt>
                <c:pt idx="822">
                  <c:v>45714</c:v>
                </c:pt>
                <c:pt idx="823">
                  <c:v>45715</c:v>
                </c:pt>
                <c:pt idx="824">
                  <c:v>45716</c:v>
                </c:pt>
                <c:pt idx="825">
                  <c:v>45719</c:v>
                </c:pt>
                <c:pt idx="826">
                  <c:v>45720</c:v>
                </c:pt>
                <c:pt idx="827">
                  <c:v>45721</c:v>
                </c:pt>
                <c:pt idx="828">
                  <c:v>45722</c:v>
                </c:pt>
                <c:pt idx="829">
                  <c:v>45723</c:v>
                </c:pt>
                <c:pt idx="830">
                  <c:v>45726</c:v>
                </c:pt>
                <c:pt idx="831">
                  <c:v>45727</c:v>
                </c:pt>
                <c:pt idx="832">
                  <c:v>45728</c:v>
                </c:pt>
                <c:pt idx="833">
                  <c:v>45729</c:v>
                </c:pt>
                <c:pt idx="834">
                  <c:v>45730</c:v>
                </c:pt>
                <c:pt idx="835">
                  <c:v>45733</c:v>
                </c:pt>
                <c:pt idx="836">
                  <c:v>45734</c:v>
                </c:pt>
                <c:pt idx="837">
                  <c:v>45735</c:v>
                </c:pt>
                <c:pt idx="838">
                  <c:v>45736</c:v>
                </c:pt>
                <c:pt idx="839">
                  <c:v>45737</c:v>
                </c:pt>
                <c:pt idx="840">
                  <c:v>45740</c:v>
                </c:pt>
                <c:pt idx="841">
                  <c:v>45741</c:v>
                </c:pt>
                <c:pt idx="842">
                  <c:v>45742</c:v>
                </c:pt>
                <c:pt idx="843">
                  <c:v>45743</c:v>
                </c:pt>
                <c:pt idx="844">
                  <c:v>45744</c:v>
                </c:pt>
                <c:pt idx="845">
                  <c:v>45747</c:v>
                </c:pt>
                <c:pt idx="846">
                  <c:v>45748</c:v>
                </c:pt>
                <c:pt idx="847">
                  <c:v>45749</c:v>
                </c:pt>
                <c:pt idx="848">
                  <c:v>45750</c:v>
                </c:pt>
                <c:pt idx="849">
                  <c:v>45751</c:v>
                </c:pt>
                <c:pt idx="850">
                  <c:v>45754</c:v>
                </c:pt>
                <c:pt idx="851">
                  <c:v>45755</c:v>
                </c:pt>
                <c:pt idx="852">
                  <c:v>45756</c:v>
                </c:pt>
                <c:pt idx="853">
                  <c:v>45757</c:v>
                </c:pt>
                <c:pt idx="854">
                  <c:v>45758</c:v>
                </c:pt>
                <c:pt idx="855">
                  <c:v>45761</c:v>
                </c:pt>
                <c:pt idx="856">
                  <c:v>45762</c:v>
                </c:pt>
                <c:pt idx="857">
                  <c:v>45763</c:v>
                </c:pt>
                <c:pt idx="858">
                  <c:v>45764</c:v>
                </c:pt>
                <c:pt idx="859">
                  <c:v>45765</c:v>
                </c:pt>
                <c:pt idx="860">
                  <c:v>45768</c:v>
                </c:pt>
                <c:pt idx="861">
                  <c:v>45769</c:v>
                </c:pt>
                <c:pt idx="862">
                  <c:v>45770</c:v>
                </c:pt>
                <c:pt idx="863">
                  <c:v>45771</c:v>
                </c:pt>
                <c:pt idx="864">
                  <c:v>45772</c:v>
                </c:pt>
                <c:pt idx="865">
                  <c:v>45775</c:v>
                </c:pt>
                <c:pt idx="866">
                  <c:v>45776</c:v>
                </c:pt>
                <c:pt idx="867">
                  <c:v>45777</c:v>
                </c:pt>
                <c:pt idx="868">
                  <c:v>45778</c:v>
                </c:pt>
                <c:pt idx="869">
                  <c:v>45779</c:v>
                </c:pt>
                <c:pt idx="870">
                  <c:v>45782</c:v>
                </c:pt>
                <c:pt idx="871">
                  <c:v>45783</c:v>
                </c:pt>
                <c:pt idx="872">
                  <c:v>45784</c:v>
                </c:pt>
                <c:pt idx="873">
                  <c:v>45785</c:v>
                </c:pt>
                <c:pt idx="874">
                  <c:v>45786</c:v>
                </c:pt>
                <c:pt idx="875">
                  <c:v>45789</c:v>
                </c:pt>
                <c:pt idx="876">
                  <c:v>45790</c:v>
                </c:pt>
                <c:pt idx="877">
                  <c:v>45791</c:v>
                </c:pt>
                <c:pt idx="878">
                  <c:v>45792</c:v>
                </c:pt>
                <c:pt idx="879">
                  <c:v>45793</c:v>
                </c:pt>
                <c:pt idx="880">
                  <c:v>45796</c:v>
                </c:pt>
                <c:pt idx="881">
                  <c:v>45797</c:v>
                </c:pt>
                <c:pt idx="882">
                  <c:v>45798</c:v>
                </c:pt>
                <c:pt idx="883">
                  <c:v>45799</c:v>
                </c:pt>
                <c:pt idx="884">
                  <c:v>45800</c:v>
                </c:pt>
                <c:pt idx="885">
                  <c:v>45803</c:v>
                </c:pt>
                <c:pt idx="886">
                  <c:v>45804</c:v>
                </c:pt>
                <c:pt idx="887">
                  <c:v>45805</c:v>
                </c:pt>
                <c:pt idx="888">
                  <c:v>45806</c:v>
                </c:pt>
                <c:pt idx="889">
                  <c:v>45807</c:v>
                </c:pt>
                <c:pt idx="890">
                  <c:v>45810</c:v>
                </c:pt>
                <c:pt idx="891">
                  <c:v>45811</c:v>
                </c:pt>
                <c:pt idx="892">
                  <c:v>45812</c:v>
                </c:pt>
                <c:pt idx="893">
                  <c:v>45813</c:v>
                </c:pt>
                <c:pt idx="894">
                  <c:v>45814</c:v>
                </c:pt>
                <c:pt idx="895">
                  <c:v>45817</c:v>
                </c:pt>
                <c:pt idx="896">
                  <c:v>45818</c:v>
                </c:pt>
                <c:pt idx="897">
                  <c:v>45819</c:v>
                </c:pt>
                <c:pt idx="898">
                  <c:v>45820</c:v>
                </c:pt>
                <c:pt idx="899">
                  <c:v>45821</c:v>
                </c:pt>
                <c:pt idx="900">
                  <c:v>45824</c:v>
                </c:pt>
                <c:pt idx="901">
                  <c:v>45825</c:v>
                </c:pt>
                <c:pt idx="902">
                  <c:v>45826</c:v>
                </c:pt>
                <c:pt idx="903">
                  <c:v>45827</c:v>
                </c:pt>
                <c:pt idx="904">
                  <c:v>45828</c:v>
                </c:pt>
                <c:pt idx="905">
                  <c:v>45831</c:v>
                </c:pt>
                <c:pt idx="906">
                  <c:v>45832</c:v>
                </c:pt>
                <c:pt idx="907">
                  <c:v>45833</c:v>
                </c:pt>
                <c:pt idx="908">
                  <c:v>45834</c:v>
                </c:pt>
                <c:pt idx="909">
                  <c:v>45835</c:v>
                </c:pt>
                <c:pt idx="910">
                  <c:v>45838</c:v>
                </c:pt>
                <c:pt idx="911">
                  <c:v>45839</c:v>
                </c:pt>
                <c:pt idx="912">
                  <c:v>45840</c:v>
                </c:pt>
                <c:pt idx="913">
                  <c:v>45841</c:v>
                </c:pt>
                <c:pt idx="914">
                  <c:v>45842</c:v>
                </c:pt>
                <c:pt idx="915">
                  <c:v>45845</c:v>
                </c:pt>
                <c:pt idx="916">
                  <c:v>45846</c:v>
                </c:pt>
                <c:pt idx="917">
                  <c:v>45847</c:v>
                </c:pt>
                <c:pt idx="918">
                  <c:v>45848</c:v>
                </c:pt>
                <c:pt idx="919">
                  <c:v>45849</c:v>
                </c:pt>
                <c:pt idx="920">
                  <c:v>45852</c:v>
                </c:pt>
                <c:pt idx="921">
                  <c:v>45853</c:v>
                </c:pt>
                <c:pt idx="922">
                  <c:v>45854</c:v>
                </c:pt>
                <c:pt idx="923">
                  <c:v>45855</c:v>
                </c:pt>
                <c:pt idx="924">
                  <c:v>45856</c:v>
                </c:pt>
                <c:pt idx="925">
                  <c:v>45859</c:v>
                </c:pt>
                <c:pt idx="926">
                  <c:v>45860</c:v>
                </c:pt>
                <c:pt idx="927">
                  <c:v>45861</c:v>
                </c:pt>
                <c:pt idx="928">
                  <c:v>45862</c:v>
                </c:pt>
                <c:pt idx="929">
                  <c:v>45863</c:v>
                </c:pt>
                <c:pt idx="930">
                  <c:v>45866</c:v>
                </c:pt>
                <c:pt idx="931">
                  <c:v>45867</c:v>
                </c:pt>
                <c:pt idx="932">
                  <c:v>45868</c:v>
                </c:pt>
                <c:pt idx="933">
                  <c:v>45869</c:v>
                </c:pt>
                <c:pt idx="934">
                  <c:v>45870</c:v>
                </c:pt>
                <c:pt idx="935">
                  <c:v>45873</c:v>
                </c:pt>
                <c:pt idx="936">
                  <c:v>45874</c:v>
                </c:pt>
                <c:pt idx="937">
                  <c:v>45875</c:v>
                </c:pt>
                <c:pt idx="938">
                  <c:v>45876</c:v>
                </c:pt>
                <c:pt idx="939">
                  <c:v>45877</c:v>
                </c:pt>
                <c:pt idx="940">
                  <c:v>45880</c:v>
                </c:pt>
                <c:pt idx="941">
                  <c:v>45881</c:v>
                </c:pt>
                <c:pt idx="942">
                  <c:v>45882</c:v>
                </c:pt>
                <c:pt idx="943">
                  <c:v>45883</c:v>
                </c:pt>
                <c:pt idx="944">
                  <c:v>45884</c:v>
                </c:pt>
                <c:pt idx="945">
                  <c:v>45887</c:v>
                </c:pt>
                <c:pt idx="946">
                  <c:v>45888</c:v>
                </c:pt>
                <c:pt idx="947">
                  <c:v>45889</c:v>
                </c:pt>
                <c:pt idx="948">
                  <c:v>45890</c:v>
                </c:pt>
              </c:numCache>
            </c:numRef>
          </c:cat>
          <c:val>
            <c:numRef>
              <c:f>'TTF vs JKM'!$C$2:$C$951</c:f>
              <c:numCache>
                <c:formatCode>General</c:formatCode>
                <c:ptCount val="950"/>
                <c:pt idx="0">
                  <c:v>176.929</c:v>
                </c:pt>
                <c:pt idx="1">
                  <c:v>189.92099999999999</c:v>
                </c:pt>
                <c:pt idx="2">
                  <c:v>198.30199999999999</c:v>
                </c:pt>
                <c:pt idx="3">
                  <c:v>197.60599999999999</c:v>
                </c:pt>
                <c:pt idx="4">
                  <c:v>196.91</c:v>
                </c:pt>
                <c:pt idx="5">
                  <c:v>192.93699999999998</c:v>
                </c:pt>
                <c:pt idx="6">
                  <c:v>190.90699999999998</c:v>
                </c:pt>
                <c:pt idx="7">
                  <c:v>191.4</c:v>
                </c:pt>
                <c:pt idx="8">
                  <c:v>189.10899999999998</c:v>
                </c:pt>
                <c:pt idx="9">
                  <c:v>190.50099999999998</c:v>
                </c:pt>
                <c:pt idx="10">
                  <c:v>190.50099999999998</c:v>
                </c:pt>
                <c:pt idx="11">
                  <c:v>133.023</c:v>
                </c:pt>
                <c:pt idx="12">
                  <c:v>122.61199999999999</c:v>
                </c:pt>
                <c:pt idx="13">
                  <c:v>119.04499999999999</c:v>
                </c:pt>
                <c:pt idx="14">
                  <c:v>128.12199999999999</c:v>
                </c:pt>
                <c:pt idx="15">
                  <c:v>146.102</c:v>
                </c:pt>
                <c:pt idx="16">
                  <c:v>150.82899999999998</c:v>
                </c:pt>
                <c:pt idx="17">
                  <c:v>149.785</c:v>
                </c:pt>
                <c:pt idx="18">
                  <c:v>146.595</c:v>
                </c:pt>
                <c:pt idx="19">
                  <c:v>155.49799999999999</c:v>
                </c:pt>
                <c:pt idx="20">
                  <c:v>143.31800000000001</c:v>
                </c:pt>
                <c:pt idx="21">
                  <c:v>137.48899999999998</c:v>
                </c:pt>
                <c:pt idx="22">
                  <c:v>140.35999999999999</c:v>
                </c:pt>
                <c:pt idx="23">
                  <c:v>141.172</c:v>
                </c:pt>
                <c:pt idx="24">
                  <c:v>147.03</c:v>
                </c:pt>
                <c:pt idx="25">
                  <c:v>145.58000000000001</c:v>
                </c:pt>
                <c:pt idx="26">
                  <c:v>146.76900000000001</c:v>
                </c:pt>
                <c:pt idx="27">
                  <c:v>143.34700000000001</c:v>
                </c:pt>
                <c:pt idx="28">
                  <c:v>143.81100000000001</c:v>
                </c:pt>
                <c:pt idx="29">
                  <c:v>142.506</c:v>
                </c:pt>
                <c:pt idx="30">
                  <c:v>144.333</c:v>
                </c:pt>
                <c:pt idx="31">
                  <c:v>143.92699999999999</c:v>
                </c:pt>
                <c:pt idx="32">
                  <c:v>133.83499999999998</c:v>
                </c:pt>
                <c:pt idx="33">
                  <c:v>142.15800000000002</c:v>
                </c:pt>
                <c:pt idx="34">
                  <c:v>138.06899999999999</c:v>
                </c:pt>
                <c:pt idx="35">
                  <c:v>138.06899999999999</c:v>
                </c:pt>
                <c:pt idx="36">
                  <c:v>150.56800000000001</c:v>
                </c:pt>
                <c:pt idx="37">
                  <c:v>167.99699999999999</c:v>
                </c:pt>
                <c:pt idx="38">
                  <c:v>214.65799999999999</c:v>
                </c:pt>
                <c:pt idx="39">
                  <c:v>159.55799999999999</c:v>
                </c:pt>
                <c:pt idx="40">
                  <c:v>162.10999999999999</c:v>
                </c:pt>
                <c:pt idx="41">
                  <c:v>182.7</c:v>
                </c:pt>
                <c:pt idx="42">
                  <c:v>223.32900000000001</c:v>
                </c:pt>
                <c:pt idx="43">
                  <c:v>252.88</c:v>
                </c:pt>
                <c:pt idx="44">
                  <c:v>224.17</c:v>
                </c:pt>
                <c:pt idx="45">
                  <c:v>300.23699999999997</c:v>
                </c:pt>
                <c:pt idx="46">
                  <c:v>247.19599999999997</c:v>
                </c:pt>
                <c:pt idx="47">
                  <c:v>225.99700000000001</c:v>
                </c:pt>
                <c:pt idx="48">
                  <c:v>222.285</c:v>
                </c:pt>
                <c:pt idx="49">
                  <c:v>215.441</c:v>
                </c:pt>
                <c:pt idx="50">
                  <c:v>216.04999999999998</c:v>
                </c:pt>
                <c:pt idx="51">
                  <c:v>217.18099999999998</c:v>
                </c:pt>
                <c:pt idx="52">
                  <c:v>195.08299999999997</c:v>
                </c:pt>
                <c:pt idx="53">
                  <c:v>206.21899999999999</c:v>
                </c:pt>
                <c:pt idx="54">
                  <c:v>205.87099999999998</c:v>
                </c:pt>
                <c:pt idx="55">
                  <c:v>201.898</c:v>
                </c:pt>
                <c:pt idx="56">
                  <c:v>198.21499999999997</c:v>
                </c:pt>
                <c:pt idx="57">
                  <c:v>197.89599999999999</c:v>
                </c:pt>
                <c:pt idx="58">
                  <c:v>201.14400000000001</c:v>
                </c:pt>
                <c:pt idx="59">
                  <c:v>199.69399999999999</c:v>
                </c:pt>
                <c:pt idx="60">
                  <c:v>197.02599999999998</c:v>
                </c:pt>
                <c:pt idx="61">
                  <c:v>196.47499999999999</c:v>
                </c:pt>
                <c:pt idx="62">
                  <c:v>198.07</c:v>
                </c:pt>
                <c:pt idx="63">
                  <c:v>205.523</c:v>
                </c:pt>
                <c:pt idx="64">
                  <c:v>201.20199999999997</c:v>
                </c:pt>
                <c:pt idx="65">
                  <c:v>191.11</c:v>
                </c:pt>
                <c:pt idx="66">
                  <c:v>194.03899999999999</c:v>
                </c:pt>
                <c:pt idx="67">
                  <c:v>193.95199999999997</c:v>
                </c:pt>
                <c:pt idx="68">
                  <c:v>191.98</c:v>
                </c:pt>
                <c:pt idx="69">
                  <c:v>194.90899999999996</c:v>
                </c:pt>
                <c:pt idx="70">
                  <c:v>191.51600000000002</c:v>
                </c:pt>
                <c:pt idx="71">
                  <c:v>191.197</c:v>
                </c:pt>
                <c:pt idx="72">
                  <c:v>190.96499999999997</c:v>
                </c:pt>
                <c:pt idx="73">
                  <c:v>190.994</c:v>
                </c:pt>
                <c:pt idx="74">
                  <c:v>190.994</c:v>
                </c:pt>
                <c:pt idx="75">
                  <c:v>147.14600000000002</c:v>
                </c:pt>
                <c:pt idx="76">
                  <c:v>145.696</c:v>
                </c:pt>
                <c:pt idx="77">
                  <c:v>146.16</c:v>
                </c:pt>
                <c:pt idx="78">
                  <c:v>146.68199999999999</c:v>
                </c:pt>
                <c:pt idx="79">
                  <c:v>147.87100000000001</c:v>
                </c:pt>
                <c:pt idx="80">
                  <c:v>147.291</c:v>
                </c:pt>
                <c:pt idx="81">
                  <c:v>144.971</c:v>
                </c:pt>
                <c:pt idx="82">
                  <c:v>145.84099999999998</c:v>
                </c:pt>
                <c:pt idx="83">
                  <c:v>143.95599999999999</c:v>
                </c:pt>
                <c:pt idx="84">
                  <c:v>142.274</c:v>
                </c:pt>
                <c:pt idx="85">
                  <c:v>136.29999999999998</c:v>
                </c:pt>
                <c:pt idx="86">
                  <c:v>136.29999999999998</c:v>
                </c:pt>
                <c:pt idx="87">
                  <c:v>139.43199999999999</c:v>
                </c:pt>
                <c:pt idx="88">
                  <c:v>140.041</c:v>
                </c:pt>
                <c:pt idx="89">
                  <c:v>139.374</c:v>
                </c:pt>
                <c:pt idx="90">
                  <c:v>134.29900000000001</c:v>
                </c:pt>
                <c:pt idx="91">
                  <c:v>133.28399999999999</c:v>
                </c:pt>
                <c:pt idx="92">
                  <c:v>135.57499999999999</c:v>
                </c:pt>
                <c:pt idx="93">
                  <c:v>136.47399999999999</c:v>
                </c:pt>
                <c:pt idx="94">
                  <c:v>135.91139999999999</c:v>
                </c:pt>
                <c:pt idx="95">
                  <c:v>116.14499999999998</c:v>
                </c:pt>
                <c:pt idx="96">
                  <c:v>116.43499999999999</c:v>
                </c:pt>
                <c:pt idx="97">
                  <c:v>122.75699999999999</c:v>
                </c:pt>
                <c:pt idx="98">
                  <c:v>126.38199999999999</c:v>
                </c:pt>
                <c:pt idx="99">
                  <c:v>126.58499999999999</c:v>
                </c:pt>
                <c:pt idx="100">
                  <c:v>131.08000000000001</c:v>
                </c:pt>
                <c:pt idx="101">
                  <c:v>128.006</c:v>
                </c:pt>
                <c:pt idx="102">
                  <c:v>128.87599999999998</c:v>
                </c:pt>
                <c:pt idx="103">
                  <c:v>130.41299999999998</c:v>
                </c:pt>
                <c:pt idx="104">
                  <c:v>131.22499999999999</c:v>
                </c:pt>
                <c:pt idx="105">
                  <c:v>131.22499999999999</c:v>
                </c:pt>
                <c:pt idx="106">
                  <c:v>139.63499999999999</c:v>
                </c:pt>
                <c:pt idx="107">
                  <c:v>139.28700000000001</c:v>
                </c:pt>
                <c:pt idx="108">
                  <c:v>139.28700000000001</c:v>
                </c:pt>
                <c:pt idx="109">
                  <c:v>139.28700000000001</c:v>
                </c:pt>
                <c:pt idx="110">
                  <c:v>135.459</c:v>
                </c:pt>
                <c:pt idx="111">
                  <c:v>132.64600000000002</c:v>
                </c:pt>
                <c:pt idx="112">
                  <c:v>132.095</c:v>
                </c:pt>
                <c:pt idx="113">
                  <c:v>134.328</c:v>
                </c:pt>
                <c:pt idx="114">
                  <c:v>134.357</c:v>
                </c:pt>
                <c:pt idx="115">
                  <c:v>133.60300000000001</c:v>
                </c:pt>
                <c:pt idx="116">
                  <c:v>134.41499999999999</c:v>
                </c:pt>
                <c:pt idx="117">
                  <c:v>135.691</c:v>
                </c:pt>
                <c:pt idx="118">
                  <c:v>200.97</c:v>
                </c:pt>
                <c:pt idx="119">
                  <c:v>196.93899999999999</c:v>
                </c:pt>
                <c:pt idx="120">
                  <c:v>196.93899999999999</c:v>
                </c:pt>
                <c:pt idx="121">
                  <c:v>216.48500000000001</c:v>
                </c:pt>
                <c:pt idx="122">
                  <c:v>215.238</c:v>
                </c:pt>
                <c:pt idx="123">
                  <c:v>215.35400000000001</c:v>
                </c:pt>
                <c:pt idx="124">
                  <c:v>215.15099999999998</c:v>
                </c:pt>
                <c:pt idx="125">
                  <c:v>215.12200000000001</c:v>
                </c:pt>
                <c:pt idx="126">
                  <c:v>214.6</c:v>
                </c:pt>
                <c:pt idx="127">
                  <c:v>215.52799999999996</c:v>
                </c:pt>
                <c:pt idx="128">
                  <c:v>224.22799999999998</c:v>
                </c:pt>
                <c:pt idx="129">
                  <c:v>224.31499999999997</c:v>
                </c:pt>
                <c:pt idx="130">
                  <c:v>224.31499999999997</c:v>
                </c:pt>
                <c:pt idx="131">
                  <c:v>232.55099999999999</c:v>
                </c:pt>
                <c:pt idx="132">
                  <c:v>223.93799999999999</c:v>
                </c:pt>
                <c:pt idx="133">
                  <c:v>229.506</c:v>
                </c:pt>
                <c:pt idx="134">
                  <c:v>228.43299999999999</c:v>
                </c:pt>
                <c:pt idx="135">
                  <c:v>225.27200000000002</c:v>
                </c:pt>
                <c:pt idx="136">
                  <c:v>224.054</c:v>
                </c:pt>
                <c:pt idx="137">
                  <c:v>227.38899999999998</c:v>
                </c:pt>
                <c:pt idx="138">
                  <c:v>227.447</c:v>
                </c:pt>
                <c:pt idx="139">
                  <c:v>226.66980000000001</c:v>
                </c:pt>
                <c:pt idx="140">
                  <c:v>212.25099999999998</c:v>
                </c:pt>
                <c:pt idx="141">
                  <c:v>217.41299999999998</c:v>
                </c:pt>
                <c:pt idx="142">
                  <c:v>221.386</c:v>
                </c:pt>
                <c:pt idx="143">
                  <c:v>220.95099999999999</c:v>
                </c:pt>
                <c:pt idx="144">
                  <c:v>226.142</c:v>
                </c:pt>
                <c:pt idx="145">
                  <c:v>228.46199999999999</c:v>
                </c:pt>
                <c:pt idx="146">
                  <c:v>233.21799999999999</c:v>
                </c:pt>
                <c:pt idx="147">
                  <c:v>250.154</c:v>
                </c:pt>
                <c:pt idx="148">
                  <c:v>240.93199999999999</c:v>
                </c:pt>
                <c:pt idx="149">
                  <c:v>244.905</c:v>
                </c:pt>
                <c:pt idx="150">
                  <c:v>260.01400000000001</c:v>
                </c:pt>
                <c:pt idx="151">
                  <c:v>262.62400000000002</c:v>
                </c:pt>
                <c:pt idx="152">
                  <c:v>266.51</c:v>
                </c:pt>
                <c:pt idx="153">
                  <c:v>258.70899999999995</c:v>
                </c:pt>
                <c:pt idx="154">
                  <c:v>259.02799999999996</c:v>
                </c:pt>
                <c:pt idx="155">
                  <c:v>257.92599999999999</c:v>
                </c:pt>
                <c:pt idx="156">
                  <c:v>258.79599999999999</c:v>
                </c:pt>
                <c:pt idx="157">
                  <c:v>259.31799999999998</c:v>
                </c:pt>
                <c:pt idx="158">
                  <c:v>262.94299999999998</c:v>
                </c:pt>
                <c:pt idx="159">
                  <c:v>263.262</c:v>
                </c:pt>
                <c:pt idx="160">
                  <c:v>263.56939999999997</c:v>
                </c:pt>
                <c:pt idx="161">
                  <c:v>328.947</c:v>
                </c:pt>
                <c:pt idx="162">
                  <c:v>329.55599999999998</c:v>
                </c:pt>
                <c:pt idx="163">
                  <c:v>334.08</c:v>
                </c:pt>
                <c:pt idx="164">
                  <c:v>330.71600000000001</c:v>
                </c:pt>
                <c:pt idx="165">
                  <c:v>335.35599999999999</c:v>
                </c:pt>
                <c:pt idx="166">
                  <c:v>326.714</c:v>
                </c:pt>
                <c:pt idx="167">
                  <c:v>384.27899999999994</c:v>
                </c:pt>
                <c:pt idx="168">
                  <c:v>405.73899999999998</c:v>
                </c:pt>
                <c:pt idx="169">
                  <c:v>399.03999999999996</c:v>
                </c:pt>
                <c:pt idx="170">
                  <c:v>398.25700000000001</c:v>
                </c:pt>
                <c:pt idx="171">
                  <c:v>340.72099999999995</c:v>
                </c:pt>
                <c:pt idx="172">
                  <c:v>312.91000000000003</c:v>
                </c:pt>
                <c:pt idx="173">
                  <c:v>343.09899999999999</c:v>
                </c:pt>
                <c:pt idx="174">
                  <c:v>320.42099999999999</c:v>
                </c:pt>
                <c:pt idx="175">
                  <c:v>320.42099999999999</c:v>
                </c:pt>
                <c:pt idx="176">
                  <c:v>317.202</c:v>
                </c:pt>
                <c:pt idx="177">
                  <c:v>320.16000000000003</c:v>
                </c:pt>
                <c:pt idx="178">
                  <c:v>306.44299999999998</c:v>
                </c:pt>
                <c:pt idx="179">
                  <c:v>312.62</c:v>
                </c:pt>
                <c:pt idx="180">
                  <c:v>308.125</c:v>
                </c:pt>
                <c:pt idx="181">
                  <c:v>307.60299999999995</c:v>
                </c:pt>
                <c:pt idx="182">
                  <c:v>307.83499999999998</c:v>
                </c:pt>
                <c:pt idx="183">
                  <c:v>310.34640000000002</c:v>
                </c:pt>
                <c:pt idx="184">
                  <c:v>244.52799999999996</c:v>
                </c:pt>
                <c:pt idx="185">
                  <c:v>243.42599999999999</c:v>
                </c:pt>
                <c:pt idx="186">
                  <c:v>251.05299999999997</c:v>
                </c:pt>
                <c:pt idx="187">
                  <c:v>225.70699999999999</c:v>
                </c:pt>
                <c:pt idx="188">
                  <c:v>231.47799999999998</c:v>
                </c:pt>
                <c:pt idx="189">
                  <c:v>217.90600000000001</c:v>
                </c:pt>
                <c:pt idx="190">
                  <c:v>218.60199999999998</c:v>
                </c:pt>
                <c:pt idx="191">
                  <c:v>246.32599999999999</c:v>
                </c:pt>
                <c:pt idx="192">
                  <c:v>238.98899999999998</c:v>
                </c:pt>
                <c:pt idx="193">
                  <c:v>226.80899999999997</c:v>
                </c:pt>
                <c:pt idx="194">
                  <c:v>224.60499999999999</c:v>
                </c:pt>
                <c:pt idx="195">
                  <c:v>225.44599999999997</c:v>
                </c:pt>
                <c:pt idx="196">
                  <c:v>221.53100000000001</c:v>
                </c:pt>
                <c:pt idx="197">
                  <c:v>203.28999999999996</c:v>
                </c:pt>
                <c:pt idx="198">
                  <c:v>207.95899999999997</c:v>
                </c:pt>
                <c:pt idx="199">
                  <c:v>199.86799999999999</c:v>
                </c:pt>
                <c:pt idx="200">
                  <c:v>198.70799999999997</c:v>
                </c:pt>
                <c:pt idx="201">
                  <c:v>201.75299999999999</c:v>
                </c:pt>
                <c:pt idx="202">
                  <c:v>201.28899999999999</c:v>
                </c:pt>
                <c:pt idx="203">
                  <c:v>202.04300000000001</c:v>
                </c:pt>
                <c:pt idx="204">
                  <c:v>201.71820000000002</c:v>
                </c:pt>
                <c:pt idx="205">
                  <c:v>179.33600000000001</c:v>
                </c:pt>
                <c:pt idx="206">
                  <c:v>172.202</c:v>
                </c:pt>
                <c:pt idx="207">
                  <c:v>175.827</c:v>
                </c:pt>
                <c:pt idx="208">
                  <c:v>187.63</c:v>
                </c:pt>
                <c:pt idx="209">
                  <c:v>188.32599999999999</c:v>
                </c:pt>
                <c:pt idx="210">
                  <c:v>181.482</c:v>
                </c:pt>
                <c:pt idx="211">
                  <c:v>179.916</c:v>
                </c:pt>
                <c:pt idx="212">
                  <c:v>176.60999999999999</c:v>
                </c:pt>
                <c:pt idx="213">
                  <c:v>176.84199999999998</c:v>
                </c:pt>
                <c:pt idx="214">
                  <c:v>174.928</c:v>
                </c:pt>
                <c:pt idx="215">
                  <c:v>159.703</c:v>
                </c:pt>
                <c:pt idx="216">
                  <c:v>159.732</c:v>
                </c:pt>
                <c:pt idx="217">
                  <c:v>168.809</c:v>
                </c:pt>
                <c:pt idx="218">
                  <c:v>161.327</c:v>
                </c:pt>
                <c:pt idx="219">
                  <c:v>167.76499999999999</c:v>
                </c:pt>
                <c:pt idx="220">
                  <c:v>157.73099999999999</c:v>
                </c:pt>
                <c:pt idx="221">
                  <c:v>161.70399999999998</c:v>
                </c:pt>
                <c:pt idx="222">
                  <c:v>160.834</c:v>
                </c:pt>
                <c:pt idx="223">
                  <c:v>159.761</c:v>
                </c:pt>
                <c:pt idx="224">
                  <c:v>157.905</c:v>
                </c:pt>
                <c:pt idx="225">
                  <c:v>157.934</c:v>
                </c:pt>
                <c:pt idx="226">
                  <c:v>158.90259999999998</c:v>
                </c:pt>
                <c:pt idx="227">
                  <c:v>150.13300000000001</c:v>
                </c:pt>
                <c:pt idx="228">
                  <c:v>152.62700000000001</c:v>
                </c:pt>
                <c:pt idx="229">
                  <c:v>153.03300000000002</c:v>
                </c:pt>
                <c:pt idx="230">
                  <c:v>158.34</c:v>
                </c:pt>
                <c:pt idx="231">
                  <c:v>169.447</c:v>
                </c:pt>
                <c:pt idx="232">
                  <c:v>180.46699999999998</c:v>
                </c:pt>
                <c:pt idx="233">
                  <c:v>180.46699999999998</c:v>
                </c:pt>
                <c:pt idx="234">
                  <c:v>173.768</c:v>
                </c:pt>
                <c:pt idx="235">
                  <c:v>175.624</c:v>
                </c:pt>
                <c:pt idx="236">
                  <c:v>176.929</c:v>
                </c:pt>
                <c:pt idx="237">
                  <c:v>193.19800000000001</c:v>
                </c:pt>
                <c:pt idx="238">
                  <c:v>195.92400000000001</c:v>
                </c:pt>
                <c:pt idx="239">
                  <c:v>184.208</c:v>
                </c:pt>
                <c:pt idx="240">
                  <c:v>192.47300000000001</c:v>
                </c:pt>
                <c:pt idx="241">
                  <c:v>190.50099999999998</c:v>
                </c:pt>
                <c:pt idx="242">
                  <c:v>193.43</c:v>
                </c:pt>
                <c:pt idx="243">
                  <c:v>198.911</c:v>
                </c:pt>
                <c:pt idx="244">
                  <c:v>193.517</c:v>
                </c:pt>
                <c:pt idx="245">
                  <c:v>190.96499999999997</c:v>
                </c:pt>
                <c:pt idx="246">
                  <c:v>193.40099999999998</c:v>
                </c:pt>
                <c:pt idx="247">
                  <c:v>193.63299999999998</c:v>
                </c:pt>
                <c:pt idx="248">
                  <c:v>193.96939999999998</c:v>
                </c:pt>
                <c:pt idx="249">
                  <c:v>206.33500000000001</c:v>
                </c:pt>
                <c:pt idx="250">
                  <c:v>211.642</c:v>
                </c:pt>
                <c:pt idx="251">
                  <c:v>202.50699999999998</c:v>
                </c:pt>
                <c:pt idx="252">
                  <c:v>183.744</c:v>
                </c:pt>
                <c:pt idx="253">
                  <c:v>183.483</c:v>
                </c:pt>
                <c:pt idx="254">
                  <c:v>163.096</c:v>
                </c:pt>
                <c:pt idx="255">
                  <c:v>163.096</c:v>
                </c:pt>
                <c:pt idx="256">
                  <c:v>163.47299999999998</c:v>
                </c:pt>
                <c:pt idx="257">
                  <c:v>165.358</c:v>
                </c:pt>
                <c:pt idx="258">
                  <c:v>167.214</c:v>
                </c:pt>
                <c:pt idx="259">
                  <c:v>171.18700000000001</c:v>
                </c:pt>
                <c:pt idx="260">
                  <c:v>171.18700000000001</c:v>
                </c:pt>
                <c:pt idx="261">
                  <c:v>170.20099999999999</c:v>
                </c:pt>
                <c:pt idx="262">
                  <c:v>171.1</c:v>
                </c:pt>
                <c:pt idx="263">
                  <c:v>167.33</c:v>
                </c:pt>
                <c:pt idx="264">
                  <c:v>165.01</c:v>
                </c:pt>
                <c:pt idx="265">
                  <c:v>157.267</c:v>
                </c:pt>
                <c:pt idx="266">
                  <c:v>156.94799999999998</c:v>
                </c:pt>
                <c:pt idx="267">
                  <c:v>155.846</c:v>
                </c:pt>
                <c:pt idx="268">
                  <c:v>155.208</c:v>
                </c:pt>
                <c:pt idx="269">
                  <c:v>155.48059999999998</c:v>
                </c:pt>
                <c:pt idx="270">
                  <c:v>155.48059999999998</c:v>
                </c:pt>
                <c:pt idx="271">
                  <c:v>131.80500000000001</c:v>
                </c:pt>
                <c:pt idx="272">
                  <c:v>133.922</c:v>
                </c:pt>
                <c:pt idx="273">
                  <c:v>133.10999999999999</c:v>
                </c:pt>
                <c:pt idx="274">
                  <c:v>132.327</c:v>
                </c:pt>
                <c:pt idx="275">
                  <c:v>134.87899999999999</c:v>
                </c:pt>
                <c:pt idx="276">
                  <c:v>128.267</c:v>
                </c:pt>
                <c:pt idx="277">
                  <c:v>121.452</c:v>
                </c:pt>
                <c:pt idx="278">
                  <c:v>116.95699999999999</c:v>
                </c:pt>
                <c:pt idx="279">
                  <c:v>113.1</c:v>
                </c:pt>
                <c:pt idx="280">
                  <c:v>113.01299999999999</c:v>
                </c:pt>
                <c:pt idx="281">
                  <c:v>110.34499999999998</c:v>
                </c:pt>
                <c:pt idx="282">
                  <c:v>110.026</c:v>
                </c:pt>
                <c:pt idx="283">
                  <c:v>106.54600000000001</c:v>
                </c:pt>
                <c:pt idx="284">
                  <c:v>107.44499999999999</c:v>
                </c:pt>
                <c:pt idx="285">
                  <c:v>107.271</c:v>
                </c:pt>
                <c:pt idx="286">
                  <c:v>105.47299999999998</c:v>
                </c:pt>
                <c:pt idx="287">
                  <c:v>103.994</c:v>
                </c:pt>
                <c:pt idx="288">
                  <c:v>103.907</c:v>
                </c:pt>
                <c:pt idx="289">
                  <c:v>104.31299999999999</c:v>
                </c:pt>
                <c:pt idx="290">
                  <c:v>103.791</c:v>
                </c:pt>
                <c:pt idx="291">
                  <c:v>103.762</c:v>
                </c:pt>
                <c:pt idx="292">
                  <c:v>103.71560000000001</c:v>
                </c:pt>
                <c:pt idx="293">
                  <c:v>94.51100000000001</c:v>
                </c:pt>
                <c:pt idx="294">
                  <c:v>92.335999999999999</c:v>
                </c:pt>
                <c:pt idx="295">
                  <c:v>92.335999999999999</c:v>
                </c:pt>
                <c:pt idx="296">
                  <c:v>82.94</c:v>
                </c:pt>
                <c:pt idx="297">
                  <c:v>86.072000000000003</c:v>
                </c:pt>
                <c:pt idx="298">
                  <c:v>86.42</c:v>
                </c:pt>
                <c:pt idx="299">
                  <c:v>86.941999999999993</c:v>
                </c:pt>
                <c:pt idx="300">
                  <c:v>86.826000000000008</c:v>
                </c:pt>
                <c:pt idx="301">
                  <c:v>83.287999999999997</c:v>
                </c:pt>
                <c:pt idx="302">
                  <c:v>84.563999999999993</c:v>
                </c:pt>
                <c:pt idx="303">
                  <c:v>84.593000000000004</c:v>
                </c:pt>
                <c:pt idx="304">
                  <c:v>83.084999999999994</c:v>
                </c:pt>
                <c:pt idx="305">
                  <c:v>82.852999999999994</c:v>
                </c:pt>
                <c:pt idx="306">
                  <c:v>80.85199999999999</c:v>
                </c:pt>
                <c:pt idx="307">
                  <c:v>80.590999999999994</c:v>
                </c:pt>
                <c:pt idx="308">
                  <c:v>82.998000000000005</c:v>
                </c:pt>
                <c:pt idx="309">
                  <c:v>82.09899999999999</c:v>
                </c:pt>
                <c:pt idx="310">
                  <c:v>82.620999999999995</c:v>
                </c:pt>
                <c:pt idx="311">
                  <c:v>82.36</c:v>
                </c:pt>
                <c:pt idx="312">
                  <c:v>82.174399999999991</c:v>
                </c:pt>
                <c:pt idx="313">
                  <c:v>78.619</c:v>
                </c:pt>
                <c:pt idx="314">
                  <c:v>76.444000000000003</c:v>
                </c:pt>
                <c:pt idx="315">
                  <c:v>76.298999999999992</c:v>
                </c:pt>
                <c:pt idx="316">
                  <c:v>79.140999999999991</c:v>
                </c:pt>
                <c:pt idx="317">
                  <c:v>73.311999999999998</c:v>
                </c:pt>
                <c:pt idx="318">
                  <c:v>77.343000000000004</c:v>
                </c:pt>
                <c:pt idx="319">
                  <c:v>73.66</c:v>
                </c:pt>
                <c:pt idx="320">
                  <c:v>72.644999999999996</c:v>
                </c:pt>
                <c:pt idx="321">
                  <c:v>72.528999999999996</c:v>
                </c:pt>
                <c:pt idx="322">
                  <c:v>72.703000000000003</c:v>
                </c:pt>
                <c:pt idx="323">
                  <c:v>73.66</c:v>
                </c:pt>
                <c:pt idx="324">
                  <c:v>78.387</c:v>
                </c:pt>
                <c:pt idx="325">
                  <c:v>73.95</c:v>
                </c:pt>
                <c:pt idx="326">
                  <c:v>76.328000000000003</c:v>
                </c:pt>
                <c:pt idx="327">
                  <c:v>73.543999999999997</c:v>
                </c:pt>
                <c:pt idx="328">
                  <c:v>73.224999999999994</c:v>
                </c:pt>
                <c:pt idx="329">
                  <c:v>73.224999999999994</c:v>
                </c:pt>
                <c:pt idx="330">
                  <c:v>73.224999999999994</c:v>
                </c:pt>
                <c:pt idx="331">
                  <c:v>72.906000000000006</c:v>
                </c:pt>
                <c:pt idx="332">
                  <c:v>73.224999999999994</c:v>
                </c:pt>
                <c:pt idx="333">
                  <c:v>73.108999999999995</c:v>
                </c:pt>
                <c:pt idx="334">
                  <c:v>73.039400000000001</c:v>
                </c:pt>
                <c:pt idx="335">
                  <c:v>72.441999999999993</c:v>
                </c:pt>
                <c:pt idx="336">
                  <c:v>74.53</c:v>
                </c:pt>
                <c:pt idx="337">
                  <c:v>71.020999999999987</c:v>
                </c:pt>
                <c:pt idx="338">
                  <c:v>70.962999999999994</c:v>
                </c:pt>
                <c:pt idx="339">
                  <c:v>68.903999999999996</c:v>
                </c:pt>
                <c:pt idx="340">
                  <c:v>68.875</c:v>
                </c:pt>
                <c:pt idx="341">
                  <c:v>68.701000000000008</c:v>
                </c:pt>
                <c:pt idx="342">
                  <c:v>67.512</c:v>
                </c:pt>
                <c:pt idx="343">
                  <c:v>67.251000000000005</c:v>
                </c:pt>
                <c:pt idx="344">
                  <c:v>66.990000000000009</c:v>
                </c:pt>
                <c:pt idx="345">
                  <c:v>66.990000000000009</c:v>
                </c:pt>
                <c:pt idx="346">
                  <c:v>66.670999999999992</c:v>
                </c:pt>
                <c:pt idx="347">
                  <c:v>66.7</c:v>
                </c:pt>
                <c:pt idx="348">
                  <c:v>65.597999999999999</c:v>
                </c:pt>
                <c:pt idx="349">
                  <c:v>65.626999999999995</c:v>
                </c:pt>
                <c:pt idx="350">
                  <c:v>65.626999999999995</c:v>
                </c:pt>
                <c:pt idx="351">
                  <c:v>65.191999999999993</c:v>
                </c:pt>
                <c:pt idx="352">
                  <c:v>65.018000000000001</c:v>
                </c:pt>
                <c:pt idx="353">
                  <c:v>64.727999999999994</c:v>
                </c:pt>
                <c:pt idx="354">
                  <c:v>64.466999999999999</c:v>
                </c:pt>
                <c:pt idx="355">
                  <c:v>64.084199999999996</c:v>
                </c:pt>
                <c:pt idx="356">
                  <c:v>57.158999999999999</c:v>
                </c:pt>
                <c:pt idx="357">
                  <c:v>57.680999999999997</c:v>
                </c:pt>
                <c:pt idx="358">
                  <c:v>56.346999999999994</c:v>
                </c:pt>
                <c:pt idx="359">
                  <c:v>57.071999999999996</c:v>
                </c:pt>
                <c:pt idx="360">
                  <c:v>56.579000000000001</c:v>
                </c:pt>
                <c:pt idx="361">
                  <c:v>56.462999999999994</c:v>
                </c:pt>
                <c:pt idx="362">
                  <c:v>55.564</c:v>
                </c:pt>
                <c:pt idx="363">
                  <c:v>54.23</c:v>
                </c:pt>
                <c:pt idx="364">
                  <c:v>53.562999999999995</c:v>
                </c:pt>
                <c:pt idx="365">
                  <c:v>53.562999999999995</c:v>
                </c:pt>
                <c:pt idx="366">
                  <c:v>54.317</c:v>
                </c:pt>
                <c:pt idx="367">
                  <c:v>53.853000000000002</c:v>
                </c:pt>
                <c:pt idx="368">
                  <c:v>53.737000000000002</c:v>
                </c:pt>
                <c:pt idx="369">
                  <c:v>53.853000000000002</c:v>
                </c:pt>
                <c:pt idx="370">
                  <c:v>53.737000000000002</c:v>
                </c:pt>
                <c:pt idx="371">
                  <c:v>53.418000000000006</c:v>
                </c:pt>
                <c:pt idx="372">
                  <c:v>53.562999999999995</c:v>
                </c:pt>
                <c:pt idx="373">
                  <c:v>53.418000000000006</c:v>
                </c:pt>
                <c:pt idx="374">
                  <c:v>53.65</c:v>
                </c:pt>
                <c:pt idx="375">
                  <c:v>53.737000000000002</c:v>
                </c:pt>
                <c:pt idx="376">
                  <c:v>53.940000000000005</c:v>
                </c:pt>
                <c:pt idx="377">
                  <c:v>54.52</c:v>
                </c:pt>
                <c:pt idx="378">
                  <c:v>55.587199999999996</c:v>
                </c:pt>
                <c:pt idx="379">
                  <c:v>64.959999999999994</c:v>
                </c:pt>
                <c:pt idx="380">
                  <c:v>64.959999999999994</c:v>
                </c:pt>
                <c:pt idx="381">
                  <c:v>73.891999999999996</c:v>
                </c:pt>
                <c:pt idx="382">
                  <c:v>72.35499999999999</c:v>
                </c:pt>
                <c:pt idx="383">
                  <c:v>69.97699999999999</c:v>
                </c:pt>
                <c:pt idx="384">
                  <c:v>68.643000000000001</c:v>
                </c:pt>
                <c:pt idx="385">
                  <c:v>68.381999999999991</c:v>
                </c:pt>
                <c:pt idx="386">
                  <c:v>70.006</c:v>
                </c:pt>
                <c:pt idx="387">
                  <c:v>69.715999999999994</c:v>
                </c:pt>
                <c:pt idx="388">
                  <c:v>70.295999999999992</c:v>
                </c:pt>
                <c:pt idx="389">
                  <c:v>70.992000000000004</c:v>
                </c:pt>
                <c:pt idx="390">
                  <c:v>70.063999999999993</c:v>
                </c:pt>
                <c:pt idx="391">
                  <c:v>70.063999999999993</c:v>
                </c:pt>
                <c:pt idx="392">
                  <c:v>70.179999999999993</c:v>
                </c:pt>
                <c:pt idx="393">
                  <c:v>70.034999999999997</c:v>
                </c:pt>
                <c:pt idx="394">
                  <c:v>70.093000000000004</c:v>
                </c:pt>
                <c:pt idx="395">
                  <c:v>69.948000000000008</c:v>
                </c:pt>
                <c:pt idx="396">
                  <c:v>69.715999999999994</c:v>
                </c:pt>
                <c:pt idx="397">
                  <c:v>69.454999999999998</c:v>
                </c:pt>
                <c:pt idx="398">
                  <c:v>69.078000000000003</c:v>
                </c:pt>
                <c:pt idx="399">
                  <c:v>68.840199999999996</c:v>
                </c:pt>
                <c:pt idx="400">
                  <c:v>61.247999999999998</c:v>
                </c:pt>
                <c:pt idx="401">
                  <c:v>63.915999999999997</c:v>
                </c:pt>
                <c:pt idx="402">
                  <c:v>62.320999999999991</c:v>
                </c:pt>
                <c:pt idx="403">
                  <c:v>63.335999999999999</c:v>
                </c:pt>
                <c:pt idx="404">
                  <c:v>63.132999999999996</c:v>
                </c:pt>
                <c:pt idx="405">
                  <c:v>65.307999999999993</c:v>
                </c:pt>
                <c:pt idx="406">
                  <c:v>66.468000000000004</c:v>
                </c:pt>
                <c:pt idx="407">
                  <c:v>64.38</c:v>
                </c:pt>
                <c:pt idx="408">
                  <c:v>63.626000000000005</c:v>
                </c:pt>
                <c:pt idx="409">
                  <c:v>62.523999999999994</c:v>
                </c:pt>
                <c:pt idx="410">
                  <c:v>63.335999999999999</c:v>
                </c:pt>
                <c:pt idx="411">
                  <c:v>63.365000000000002</c:v>
                </c:pt>
                <c:pt idx="412">
                  <c:v>63.626000000000005</c:v>
                </c:pt>
                <c:pt idx="413">
                  <c:v>63.8</c:v>
                </c:pt>
                <c:pt idx="414">
                  <c:v>63.539000000000001</c:v>
                </c:pt>
                <c:pt idx="415">
                  <c:v>63.683999999999997</c:v>
                </c:pt>
                <c:pt idx="416">
                  <c:v>63.539000000000001</c:v>
                </c:pt>
                <c:pt idx="417">
                  <c:v>63.973999999999997</c:v>
                </c:pt>
                <c:pt idx="418">
                  <c:v>64.060999999999993</c:v>
                </c:pt>
                <c:pt idx="419">
                  <c:v>64.293000000000006</c:v>
                </c:pt>
                <c:pt idx="420">
                  <c:v>64.640999999999991</c:v>
                </c:pt>
                <c:pt idx="421">
                  <c:v>64.989000000000004</c:v>
                </c:pt>
                <c:pt idx="422">
                  <c:v>83.055999999999997</c:v>
                </c:pt>
                <c:pt idx="423">
                  <c:v>82.128</c:v>
                </c:pt>
                <c:pt idx="424">
                  <c:v>80.91</c:v>
                </c:pt>
                <c:pt idx="425">
                  <c:v>82.94</c:v>
                </c:pt>
                <c:pt idx="426">
                  <c:v>82.94</c:v>
                </c:pt>
                <c:pt idx="427">
                  <c:v>79.662999999999997</c:v>
                </c:pt>
                <c:pt idx="428">
                  <c:v>74.935999999999993</c:v>
                </c:pt>
                <c:pt idx="429">
                  <c:v>78.067999999999998</c:v>
                </c:pt>
                <c:pt idx="430">
                  <c:v>78.067999999999998</c:v>
                </c:pt>
                <c:pt idx="431">
                  <c:v>77.690999999999988</c:v>
                </c:pt>
                <c:pt idx="432">
                  <c:v>77.748999999999995</c:v>
                </c:pt>
                <c:pt idx="433">
                  <c:v>76.559999999999988</c:v>
                </c:pt>
                <c:pt idx="434">
                  <c:v>77.690999999999988</c:v>
                </c:pt>
                <c:pt idx="435">
                  <c:v>77.690999999999988</c:v>
                </c:pt>
                <c:pt idx="436">
                  <c:v>76.792000000000002</c:v>
                </c:pt>
                <c:pt idx="437">
                  <c:v>76.618000000000009</c:v>
                </c:pt>
                <c:pt idx="438">
                  <c:v>77.256</c:v>
                </c:pt>
                <c:pt idx="439">
                  <c:v>77.313999999999993</c:v>
                </c:pt>
                <c:pt idx="440">
                  <c:v>77.632999999999996</c:v>
                </c:pt>
                <c:pt idx="441">
                  <c:v>77.662000000000006</c:v>
                </c:pt>
                <c:pt idx="442">
                  <c:v>77.662000000000006</c:v>
                </c:pt>
                <c:pt idx="443">
                  <c:v>77.516999999999996</c:v>
                </c:pt>
                <c:pt idx="444">
                  <c:v>77.308199999999999</c:v>
                </c:pt>
                <c:pt idx="445">
                  <c:v>81.141999999999996</c:v>
                </c:pt>
                <c:pt idx="446">
                  <c:v>82.649999999999991</c:v>
                </c:pt>
                <c:pt idx="447">
                  <c:v>82.591999999999999</c:v>
                </c:pt>
                <c:pt idx="448">
                  <c:v>83.114000000000004</c:v>
                </c:pt>
                <c:pt idx="449">
                  <c:v>84.650999999999996</c:v>
                </c:pt>
                <c:pt idx="450">
                  <c:v>86.941999999999993</c:v>
                </c:pt>
                <c:pt idx="451">
                  <c:v>84.97</c:v>
                </c:pt>
                <c:pt idx="452">
                  <c:v>84.650999999999996</c:v>
                </c:pt>
                <c:pt idx="453">
                  <c:v>85.60799999999999</c:v>
                </c:pt>
                <c:pt idx="454">
                  <c:v>84.853999999999999</c:v>
                </c:pt>
                <c:pt idx="455">
                  <c:v>83.491</c:v>
                </c:pt>
                <c:pt idx="456">
                  <c:v>82.620999999999995</c:v>
                </c:pt>
                <c:pt idx="457">
                  <c:v>82.07</c:v>
                </c:pt>
                <c:pt idx="458">
                  <c:v>81.808999999999997</c:v>
                </c:pt>
                <c:pt idx="459">
                  <c:v>81.634999999999991</c:v>
                </c:pt>
                <c:pt idx="460">
                  <c:v>82.09899999999999</c:v>
                </c:pt>
                <c:pt idx="461">
                  <c:v>82.620999999999995</c:v>
                </c:pt>
                <c:pt idx="462">
                  <c:v>82.968999999999994</c:v>
                </c:pt>
                <c:pt idx="463">
                  <c:v>83.287999999999997</c:v>
                </c:pt>
                <c:pt idx="464">
                  <c:v>83.954999999999998</c:v>
                </c:pt>
                <c:pt idx="465">
                  <c:v>102.776</c:v>
                </c:pt>
                <c:pt idx="466">
                  <c:v>102.34099999999999</c:v>
                </c:pt>
                <c:pt idx="467">
                  <c:v>106.08199999999999</c:v>
                </c:pt>
                <c:pt idx="468">
                  <c:v>105.821</c:v>
                </c:pt>
                <c:pt idx="469">
                  <c:v>106.71999999999998</c:v>
                </c:pt>
                <c:pt idx="470">
                  <c:v>107.79300000000001</c:v>
                </c:pt>
                <c:pt idx="471">
                  <c:v>103.47199999999999</c:v>
                </c:pt>
                <c:pt idx="472">
                  <c:v>104.13899999999998</c:v>
                </c:pt>
                <c:pt idx="473">
                  <c:v>103.878</c:v>
                </c:pt>
                <c:pt idx="474">
                  <c:v>103.791</c:v>
                </c:pt>
                <c:pt idx="475">
                  <c:v>103.878</c:v>
                </c:pt>
                <c:pt idx="476">
                  <c:v>102.776</c:v>
                </c:pt>
                <c:pt idx="477">
                  <c:v>102.399</c:v>
                </c:pt>
                <c:pt idx="478">
                  <c:v>102.34099999999999</c:v>
                </c:pt>
                <c:pt idx="479">
                  <c:v>101.90599999999999</c:v>
                </c:pt>
                <c:pt idx="480">
                  <c:v>101.181</c:v>
                </c:pt>
                <c:pt idx="481">
                  <c:v>100.65900000000001</c:v>
                </c:pt>
                <c:pt idx="482">
                  <c:v>100.282</c:v>
                </c:pt>
                <c:pt idx="483">
                  <c:v>100.07899999999999</c:v>
                </c:pt>
                <c:pt idx="484">
                  <c:v>99.672999999999988</c:v>
                </c:pt>
                <c:pt idx="485">
                  <c:v>99.759999999999991</c:v>
                </c:pt>
                <c:pt idx="486">
                  <c:v>99.325000000000003</c:v>
                </c:pt>
                <c:pt idx="487">
                  <c:v>99.191599999999994</c:v>
                </c:pt>
                <c:pt idx="488">
                  <c:v>99.18</c:v>
                </c:pt>
                <c:pt idx="489">
                  <c:v>98.454999999999998</c:v>
                </c:pt>
                <c:pt idx="490">
                  <c:v>99.325000000000003</c:v>
                </c:pt>
                <c:pt idx="491">
                  <c:v>95.497</c:v>
                </c:pt>
                <c:pt idx="492">
                  <c:v>95.641999999999982</c:v>
                </c:pt>
                <c:pt idx="493">
                  <c:v>95.641999999999982</c:v>
                </c:pt>
                <c:pt idx="494">
                  <c:v>99.150999999999996</c:v>
                </c:pt>
                <c:pt idx="495">
                  <c:v>95.728999999999985</c:v>
                </c:pt>
                <c:pt idx="496">
                  <c:v>95.236000000000004</c:v>
                </c:pt>
                <c:pt idx="497">
                  <c:v>94.221000000000004</c:v>
                </c:pt>
                <c:pt idx="498">
                  <c:v>93.583000000000013</c:v>
                </c:pt>
                <c:pt idx="499">
                  <c:v>94.25</c:v>
                </c:pt>
                <c:pt idx="500">
                  <c:v>93.09</c:v>
                </c:pt>
                <c:pt idx="501">
                  <c:v>93.147999999999996</c:v>
                </c:pt>
                <c:pt idx="502">
                  <c:v>92.828999999999994</c:v>
                </c:pt>
                <c:pt idx="503">
                  <c:v>93.09</c:v>
                </c:pt>
                <c:pt idx="504">
                  <c:v>92.655000000000001</c:v>
                </c:pt>
                <c:pt idx="505">
                  <c:v>91.320999999999998</c:v>
                </c:pt>
                <c:pt idx="506">
                  <c:v>90.566999999999993</c:v>
                </c:pt>
                <c:pt idx="507">
                  <c:v>89.638999999999996</c:v>
                </c:pt>
                <c:pt idx="508">
                  <c:v>88.884999999999991</c:v>
                </c:pt>
                <c:pt idx="509">
                  <c:v>88.142599999999987</c:v>
                </c:pt>
                <c:pt idx="510">
                  <c:v>71.890999999999991</c:v>
                </c:pt>
                <c:pt idx="511">
                  <c:v>68.295000000000002</c:v>
                </c:pt>
                <c:pt idx="512">
                  <c:v>68.498000000000005</c:v>
                </c:pt>
                <c:pt idx="513">
                  <c:v>69.222999999999999</c:v>
                </c:pt>
                <c:pt idx="514">
                  <c:v>69.281000000000006</c:v>
                </c:pt>
                <c:pt idx="515">
                  <c:v>69.281000000000006</c:v>
                </c:pt>
                <c:pt idx="516">
                  <c:v>69.281000000000006</c:v>
                </c:pt>
                <c:pt idx="517">
                  <c:v>68.845999999999989</c:v>
                </c:pt>
                <c:pt idx="518">
                  <c:v>68.004999999999995</c:v>
                </c:pt>
                <c:pt idx="519">
                  <c:v>66.816000000000003</c:v>
                </c:pt>
                <c:pt idx="520">
                  <c:v>66.816000000000003</c:v>
                </c:pt>
                <c:pt idx="521">
                  <c:v>66.670999999999992</c:v>
                </c:pt>
                <c:pt idx="522">
                  <c:v>66.7</c:v>
                </c:pt>
                <c:pt idx="523">
                  <c:v>67.018999999999991</c:v>
                </c:pt>
                <c:pt idx="524">
                  <c:v>67.076999999999998</c:v>
                </c:pt>
                <c:pt idx="525">
                  <c:v>66.584000000000003</c:v>
                </c:pt>
                <c:pt idx="526">
                  <c:v>65.540000000000006</c:v>
                </c:pt>
                <c:pt idx="527">
                  <c:v>65.453000000000003</c:v>
                </c:pt>
                <c:pt idx="528">
                  <c:v>65.220999999999989</c:v>
                </c:pt>
                <c:pt idx="529">
                  <c:v>64.959999999999994</c:v>
                </c:pt>
                <c:pt idx="530">
                  <c:v>64.959999999999994</c:v>
                </c:pt>
                <c:pt idx="531">
                  <c:v>58.145000000000003</c:v>
                </c:pt>
                <c:pt idx="532">
                  <c:v>55.39</c:v>
                </c:pt>
                <c:pt idx="533">
                  <c:v>55.418999999999997</c:v>
                </c:pt>
                <c:pt idx="534">
                  <c:v>55.593000000000004</c:v>
                </c:pt>
                <c:pt idx="535">
                  <c:v>54.548999999999992</c:v>
                </c:pt>
                <c:pt idx="536">
                  <c:v>54.143000000000001</c:v>
                </c:pt>
                <c:pt idx="537">
                  <c:v>55.534999999999997</c:v>
                </c:pt>
                <c:pt idx="538">
                  <c:v>54.462000000000003</c:v>
                </c:pt>
                <c:pt idx="539">
                  <c:v>53.881999999999991</c:v>
                </c:pt>
                <c:pt idx="540">
                  <c:v>54.462000000000003</c:v>
                </c:pt>
                <c:pt idx="541">
                  <c:v>54.984000000000002</c:v>
                </c:pt>
                <c:pt idx="542">
                  <c:v>55.273999999999994</c:v>
                </c:pt>
                <c:pt idx="543">
                  <c:v>54.868000000000002</c:v>
                </c:pt>
                <c:pt idx="544">
                  <c:v>54.868000000000002</c:v>
                </c:pt>
                <c:pt idx="545">
                  <c:v>54.838999999999999</c:v>
                </c:pt>
                <c:pt idx="546">
                  <c:v>54.926000000000002</c:v>
                </c:pt>
                <c:pt idx="547">
                  <c:v>54.809999999999995</c:v>
                </c:pt>
                <c:pt idx="548">
                  <c:v>54.809999999999995</c:v>
                </c:pt>
                <c:pt idx="549">
                  <c:v>54.722999999999999</c:v>
                </c:pt>
                <c:pt idx="550">
                  <c:v>54.722999999999999</c:v>
                </c:pt>
                <c:pt idx="551">
                  <c:v>54.548999999999992</c:v>
                </c:pt>
                <c:pt idx="552">
                  <c:v>54.317</c:v>
                </c:pt>
                <c:pt idx="553">
                  <c:v>54.212599999999995</c:v>
                </c:pt>
                <c:pt idx="554">
                  <c:v>49.706000000000003</c:v>
                </c:pt>
                <c:pt idx="555">
                  <c:v>49.706000000000003</c:v>
                </c:pt>
                <c:pt idx="556">
                  <c:v>48.545999999999992</c:v>
                </c:pt>
                <c:pt idx="557">
                  <c:v>48.110999999999997</c:v>
                </c:pt>
                <c:pt idx="558">
                  <c:v>47.298999999999992</c:v>
                </c:pt>
                <c:pt idx="559">
                  <c:v>47.125</c:v>
                </c:pt>
                <c:pt idx="560">
                  <c:v>48.14</c:v>
                </c:pt>
                <c:pt idx="561">
                  <c:v>47.676000000000002</c:v>
                </c:pt>
                <c:pt idx="562">
                  <c:v>49.270999999999994</c:v>
                </c:pt>
                <c:pt idx="563">
                  <c:v>48.545999999999992</c:v>
                </c:pt>
                <c:pt idx="564">
                  <c:v>48.14</c:v>
                </c:pt>
                <c:pt idx="565">
                  <c:v>48.372</c:v>
                </c:pt>
                <c:pt idx="566">
                  <c:v>48.604000000000006</c:v>
                </c:pt>
                <c:pt idx="567">
                  <c:v>48.806999999999995</c:v>
                </c:pt>
                <c:pt idx="568">
                  <c:v>48.72</c:v>
                </c:pt>
                <c:pt idx="569">
                  <c:v>49.068000000000005</c:v>
                </c:pt>
                <c:pt idx="570">
                  <c:v>49.096999999999994</c:v>
                </c:pt>
                <c:pt idx="571">
                  <c:v>49.096999999999994</c:v>
                </c:pt>
                <c:pt idx="572">
                  <c:v>49.154999999999994</c:v>
                </c:pt>
                <c:pt idx="573">
                  <c:v>49.241999999999997</c:v>
                </c:pt>
                <c:pt idx="574">
                  <c:v>49.421800000000005</c:v>
                </c:pt>
                <c:pt idx="575">
                  <c:v>57.304000000000002</c:v>
                </c:pt>
                <c:pt idx="576">
                  <c:v>57.42</c:v>
                </c:pt>
                <c:pt idx="577">
                  <c:v>55.506</c:v>
                </c:pt>
                <c:pt idx="578">
                  <c:v>53.853000000000002</c:v>
                </c:pt>
                <c:pt idx="579">
                  <c:v>54.780999999999999</c:v>
                </c:pt>
                <c:pt idx="580">
                  <c:v>56.346999999999994</c:v>
                </c:pt>
                <c:pt idx="581">
                  <c:v>55.534999999999997</c:v>
                </c:pt>
                <c:pt idx="582">
                  <c:v>54.52</c:v>
                </c:pt>
                <c:pt idx="583">
                  <c:v>55.302999999999997</c:v>
                </c:pt>
                <c:pt idx="584">
                  <c:v>55.302999999999997</c:v>
                </c:pt>
                <c:pt idx="585">
                  <c:v>55.302999999999997</c:v>
                </c:pt>
                <c:pt idx="586">
                  <c:v>54.896999999999998</c:v>
                </c:pt>
                <c:pt idx="587">
                  <c:v>55.1</c:v>
                </c:pt>
                <c:pt idx="588">
                  <c:v>55.360999999999997</c:v>
                </c:pt>
                <c:pt idx="589">
                  <c:v>55.360999999999997</c:v>
                </c:pt>
                <c:pt idx="590">
                  <c:v>55.534999999999997</c:v>
                </c:pt>
                <c:pt idx="591">
                  <c:v>55.593000000000004</c:v>
                </c:pt>
                <c:pt idx="592">
                  <c:v>55.593000000000004</c:v>
                </c:pt>
                <c:pt idx="593">
                  <c:v>55.737999999999992</c:v>
                </c:pt>
                <c:pt idx="594">
                  <c:v>55.940999999999995</c:v>
                </c:pt>
                <c:pt idx="595">
                  <c:v>56.184599999999996</c:v>
                </c:pt>
                <c:pt idx="596">
                  <c:v>65.307999999999993</c:v>
                </c:pt>
                <c:pt idx="597">
                  <c:v>62.320999999999991</c:v>
                </c:pt>
                <c:pt idx="598">
                  <c:v>63.103999999999999</c:v>
                </c:pt>
                <c:pt idx="599">
                  <c:v>60.9</c:v>
                </c:pt>
                <c:pt idx="600">
                  <c:v>61.073999999999991</c:v>
                </c:pt>
                <c:pt idx="601">
                  <c:v>59.304999999999993</c:v>
                </c:pt>
                <c:pt idx="602">
                  <c:v>60.523000000000003</c:v>
                </c:pt>
                <c:pt idx="603">
                  <c:v>60.494</c:v>
                </c:pt>
                <c:pt idx="604">
                  <c:v>59.884999999999991</c:v>
                </c:pt>
                <c:pt idx="605">
                  <c:v>59.218000000000004</c:v>
                </c:pt>
                <c:pt idx="606">
                  <c:v>59.943000000000005</c:v>
                </c:pt>
                <c:pt idx="607">
                  <c:v>59.362999999999992</c:v>
                </c:pt>
                <c:pt idx="608">
                  <c:v>60.378</c:v>
                </c:pt>
                <c:pt idx="609">
                  <c:v>60.725999999999999</c:v>
                </c:pt>
                <c:pt idx="610">
                  <c:v>60.725999999999999</c:v>
                </c:pt>
                <c:pt idx="611">
                  <c:v>60.9</c:v>
                </c:pt>
                <c:pt idx="612">
                  <c:v>60.668000000000006</c:v>
                </c:pt>
                <c:pt idx="613">
                  <c:v>60.668000000000006</c:v>
                </c:pt>
                <c:pt idx="614">
                  <c:v>60.754999999999995</c:v>
                </c:pt>
                <c:pt idx="615">
                  <c:v>60.609999999999992</c:v>
                </c:pt>
                <c:pt idx="616">
                  <c:v>60.609999999999992</c:v>
                </c:pt>
                <c:pt idx="617">
                  <c:v>60.720199999999991</c:v>
                </c:pt>
                <c:pt idx="618">
                  <c:v>64.060999999999993</c:v>
                </c:pt>
                <c:pt idx="619">
                  <c:v>64.727999999999994</c:v>
                </c:pt>
                <c:pt idx="620">
                  <c:v>66.728999999999999</c:v>
                </c:pt>
                <c:pt idx="621">
                  <c:v>68.584999999999994</c:v>
                </c:pt>
                <c:pt idx="622">
                  <c:v>69.454999999999998</c:v>
                </c:pt>
                <c:pt idx="623">
                  <c:v>71.079000000000008</c:v>
                </c:pt>
                <c:pt idx="624">
                  <c:v>69.251999999999995</c:v>
                </c:pt>
                <c:pt idx="625">
                  <c:v>69.251999999999995</c:v>
                </c:pt>
                <c:pt idx="626">
                  <c:v>69.338999999999999</c:v>
                </c:pt>
                <c:pt idx="627">
                  <c:v>68.614000000000004</c:v>
                </c:pt>
                <c:pt idx="628">
                  <c:v>69.368000000000009</c:v>
                </c:pt>
                <c:pt idx="629">
                  <c:v>69.048999999999992</c:v>
                </c:pt>
                <c:pt idx="630">
                  <c:v>69.89</c:v>
                </c:pt>
                <c:pt idx="631">
                  <c:v>69.542000000000002</c:v>
                </c:pt>
                <c:pt idx="632">
                  <c:v>69.426000000000002</c:v>
                </c:pt>
                <c:pt idx="633">
                  <c:v>69.512999999999991</c:v>
                </c:pt>
                <c:pt idx="634">
                  <c:v>69.426000000000002</c:v>
                </c:pt>
                <c:pt idx="635">
                  <c:v>69.396999999999991</c:v>
                </c:pt>
                <c:pt idx="636">
                  <c:v>69.599999999999994</c:v>
                </c:pt>
                <c:pt idx="637">
                  <c:v>69.774000000000001</c:v>
                </c:pt>
                <c:pt idx="638">
                  <c:v>70.150999999999996</c:v>
                </c:pt>
                <c:pt idx="639">
                  <c:v>70.400399999999991</c:v>
                </c:pt>
                <c:pt idx="640">
                  <c:v>72.934999999999988</c:v>
                </c:pt>
                <c:pt idx="641">
                  <c:v>73.08</c:v>
                </c:pt>
                <c:pt idx="642">
                  <c:v>73.08</c:v>
                </c:pt>
                <c:pt idx="643">
                  <c:v>73.08</c:v>
                </c:pt>
                <c:pt idx="644">
                  <c:v>72.296999999999997</c:v>
                </c:pt>
                <c:pt idx="645">
                  <c:v>73.137999999999991</c:v>
                </c:pt>
                <c:pt idx="646">
                  <c:v>73.863</c:v>
                </c:pt>
                <c:pt idx="647">
                  <c:v>73.195999999999998</c:v>
                </c:pt>
                <c:pt idx="648">
                  <c:v>73.427999999999997</c:v>
                </c:pt>
                <c:pt idx="649">
                  <c:v>73.283000000000001</c:v>
                </c:pt>
                <c:pt idx="650">
                  <c:v>72.703000000000003</c:v>
                </c:pt>
                <c:pt idx="651">
                  <c:v>72.847999999999999</c:v>
                </c:pt>
                <c:pt idx="652">
                  <c:v>72.036000000000001</c:v>
                </c:pt>
                <c:pt idx="653">
                  <c:v>72.036000000000001</c:v>
                </c:pt>
                <c:pt idx="654">
                  <c:v>72.412999999999997</c:v>
                </c:pt>
                <c:pt idx="655">
                  <c:v>71.861999999999995</c:v>
                </c:pt>
                <c:pt idx="656">
                  <c:v>71.716999999999999</c:v>
                </c:pt>
                <c:pt idx="657">
                  <c:v>71.63</c:v>
                </c:pt>
                <c:pt idx="658">
                  <c:v>71.716999999999999</c:v>
                </c:pt>
                <c:pt idx="659">
                  <c:v>71.513999999999996</c:v>
                </c:pt>
                <c:pt idx="660">
                  <c:v>71.461799999999997</c:v>
                </c:pt>
                <c:pt idx="661">
                  <c:v>71.34</c:v>
                </c:pt>
                <c:pt idx="662">
                  <c:v>70.122</c:v>
                </c:pt>
                <c:pt idx="663">
                  <c:v>70.759999999999991</c:v>
                </c:pt>
                <c:pt idx="664">
                  <c:v>70.266999999999996</c:v>
                </c:pt>
                <c:pt idx="665">
                  <c:v>70.150999999999996</c:v>
                </c:pt>
                <c:pt idx="666">
                  <c:v>69.658000000000001</c:v>
                </c:pt>
                <c:pt idx="667">
                  <c:v>70.962999999999994</c:v>
                </c:pt>
                <c:pt idx="668">
                  <c:v>70.034999999999997</c:v>
                </c:pt>
                <c:pt idx="669">
                  <c:v>70.789000000000001</c:v>
                </c:pt>
                <c:pt idx="670">
                  <c:v>72.180999999999997</c:v>
                </c:pt>
                <c:pt idx="671">
                  <c:v>72.35499999999999</c:v>
                </c:pt>
                <c:pt idx="672">
                  <c:v>72.644999999999996</c:v>
                </c:pt>
                <c:pt idx="673">
                  <c:v>72.441999999999993</c:v>
                </c:pt>
                <c:pt idx="674">
                  <c:v>72.616</c:v>
                </c:pt>
                <c:pt idx="675">
                  <c:v>72.180999999999997</c:v>
                </c:pt>
                <c:pt idx="676">
                  <c:v>72.557999999999993</c:v>
                </c:pt>
                <c:pt idx="677">
                  <c:v>72.703000000000003</c:v>
                </c:pt>
                <c:pt idx="678">
                  <c:v>72.876999999999995</c:v>
                </c:pt>
                <c:pt idx="679">
                  <c:v>72.790000000000006</c:v>
                </c:pt>
                <c:pt idx="680">
                  <c:v>73.224999999999994</c:v>
                </c:pt>
                <c:pt idx="681">
                  <c:v>73.399000000000001</c:v>
                </c:pt>
                <c:pt idx="682">
                  <c:v>73.775999999999996</c:v>
                </c:pt>
                <c:pt idx="683">
                  <c:v>74.112399999999994</c:v>
                </c:pt>
                <c:pt idx="684">
                  <c:v>84.186999999999998</c:v>
                </c:pt>
                <c:pt idx="685">
                  <c:v>83.896999999999991</c:v>
                </c:pt>
                <c:pt idx="686">
                  <c:v>80.823000000000008</c:v>
                </c:pt>
                <c:pt idx="687">
                  <c:v>79.981999999999999</c:v>
                </c:pt>
                <c:pt idx="688">
                  <c:v>79.75</c:v>
                </c:pt>
                <c:pt idx="689">
                  <c:v>80.156000000000006</c:v>
                </c:pt>
                <c:pt idx="690">
                  <c:v>80.156000000000006</c:v>
                </c:pt>
                <c:pt idx="691">
                  <c:v>81.518999999999991</c:v>
                </c:pt>
                <c:pt idx="692">
                  <c:v>81.576999999999998</c:v>
                </c:pt>
                <c:pt idx="693">
                  <c:v>81.257999999999996</c:v>
                </c:pt>
                <c:pt idx="694">
                  <c:v>81.721999999999994</c:v>
                </c:pt>
                <c:pt idx="695">
                  <c:v>81.721999999999994</c:v>
                </c:pt>
                <c:pt idx="696">
                  <c:v>80.184999999999988</c:v>
                </c:pt>
                <c:pt idx="697">
                  <c:v>79.953000000000003</c:v>
                </c:pt>
                <c:pt idx="698">
                  <c:v>80.126999999999995</c:v>
                </c:pt>
                <c:pt idx="699">
                  <c:v>79.981999999999999</c:v>
                </c:pt>
                <c:pt idx="700">
                  <c:v>79.923999999999992</c:v>
                </c:pt>
                <c:pt idx="701">
                  <c:v>79.953000000000003</c:v>
                </c:pt>
                <c:pt idx="702">
                  <c:v>79.662999999999997</c:v>
                </c:pt>
                <c:pt idx="703">
                  <c:v>79.373000000000005</c:v>
                </c:pt>
                <c:pt idx="704">
                  <c:v>79.30919999999999</c:v>
                </c:pt>
                <c:pt idx="705">
                  <c:v>76.153999999999996</c:v>
                </c:pt>
                <c:pt idx="706">
                  <c:v>77.14</c:v>
                </c:pt>
                <c:pt idx="707">
                  <c:v>76.676000000000002</c:v>
                </c:pt>
                <c:pt idx="708">
                  <c:v>74.414000000000001</c:v>
                </c:pt>
                <c:pt idx="709">
                  <c:v>75.225999999999999</c:v>
                </c:pt>
                <c:pt idx="710">
                  <c:v>76.588999999999999</c:v>
                </c:pt>
                <c:pt idx="711">
                  <c:v>75.718999999999994</c:v>
                </c:pt>
                <c:pt idx="712">
                  <c:v>75.951000000000008</c:v>
                </c:pt>
                <c:pt idx="713">
                  <c:v>76.501999999999995</c:v>
                </c:pt>
                <c:pt idx="714">
                  <c:v>76.588999999999999</c:v>
                </c:pt>
                <c:pt idx="715">
                  <c:v>76.125</c:v>
                </c:pt>
                <c:pt idx="716">
                  <c:v>76.415000000000006</c:v>
                </c:pt>
                <c:pt idx="717">
                  <c:v>75.921999999999997</c:v>
                </c:pt>
                <c:pt idx="718">
                  <c:v>75.951000000000008</c:v>
                </c:pt>
                <c:pt idx="719">
                  <c:v>75.921999999999997</c:v>
                </c:pt>
                <c:pt idx="720">
                  <c:v>76.182999999999993</c:v>
                </c:pt>
                <c:pt idx="721">
                  <c:v>75.951000000000008</c:v>
                </c:pt>
                <c:pt idx="722">
                  <c:v>75.805999999999997</c:v>
                </c:pt>
                <c:pt idx="723">
                  <c:v>75.834999999999994</c:v>
                </c:pt>
                <c:pt idx="724">
                  <c:v>75.864000000000004</c:v>
                </c:pt>
                <c:pt idx="725">
                  <c:v>76.009</c:v>
                </c:pt>
                <c:pt idx="726">
                  <c:v>76.032200000000003</c:v>
                </c:pt>
                <c:pt idx="727">
                  <c:v>78.096999999999994</c:v>
                </c:pt>
                <c:pt idx="728">
                  <c:v>78.270999999999987</c:v>
                </c:pt>
                <c:pt idx="729">
                  <c:v>76.995000000000005</c:v>
                </c:pt>
                <c:pt idx="730">
                  <c:v>77.372</c:v>
                </c:pt>
                <c:pt idx="731">
                  <c:v>78.444999999999993</c:v>
                </c:pt>
                <c:pt idx="732">
                  <c:v>78.850999999999999</c:v>
                </c:pt>
                <c:pt idx="733">
                  <c:v>79.576000000000008</c:v>
                </c:pt>
                <c:pt idx="734">
                  <c:v>80.010999999999996</c:v>
                </c:pt>
                <c:pt idx="735">
                  <c:v>79.778999999999996</c:v>
                </c:pt>
                <c:pt idx="736">
                  <c:v>79.373000000000005</c:v>
                </c:pt>
                <c:pt idx="737">
                  <c:v>78.415999999999997</c:v>
                </c:pt>
                <c:pt idx="738">
                  <c:v>78.995999999999995</c:v>
                </c:pt>
                <c:pt idx="739">
                  <c:v>78.155000000000001</c:v>
                </c:pt>
                <c:pt idx="740">
                  <c:v>78.155000000000001</c:v>
                </c:pt>
                <c:pt idx="741">
                  <c:v>78.531999999999996</c:v>
                </c:pt>
                <c:pt idx="742">
                  <c:v>78.270999999999987</c:v>
                </c:pt>
                <c:pt idx="743">
                  <c:v>78.270999999999987</c:v>
                </c:pt>
                <c:pt idx="744">
                  <c:v>78.59</c:v>
                </c:pt>
                <c:pt idx="745">
                  <c:v>78.59</c:v>
                </c:pt>
                <c:pt idx="746">
                  <c:v>78.676999999999992</c:v>
                </c:pt>
                <c:pt idx="747">
                  <c:v>78.619</c:v>
                </c:pt>
                <c:pt idx="748">
                  <c:v>78.676999999999992</c:v>
                </c:pt>
                <c:pt idx="749">
                  <c:v>78.758200000000002</c:v>
                </c:pt>
                <c:pt idx="750">
                  <c:v>84.97</c:v>
                </c:pt>
                <c:pt idx="751">
                  <c:v>83.52</c:v>
                </c:pt>
                <c:pt idx="752">
                  <c:v>85.027999999999992</c:v>
                </c:pt>
                <c:pt idx="753">
                  <c:v>87.434999999999988</c:v>
                </c:pt>
                <c:pt idx="754">
                  <c:v>85.753</c:v>
                </c:pt>
                <c:pt idx="755">
                  <c:v>87.087000000000003</c:v>
                </c:pt>
                <c:pt idx="756">
                  <c:v>86.652000000000001</c:v>
                </c:pt>
                <c:pt idx="757">
                  <c:v>87.116</c:v>
                </c:pt>
                <c:pt idx="758">
                  <c:v>87.116</c:v>
                </c:pt>
                <c:pt idx="759">
                  <c:v>86.564999999999998</c:v>
                </c:pt>
                <c:pt idx="760">
                  <c:v>87.667000000000002</c:v>
                </c:pt>
                <c:pt idx="761">
                  <c:v>87.724999999999994</c:v>
                </c:pt>
                <c:pt idx="762">
                  <c:v>87.434999999999988</c:v>
                </c:pt>
                <c:pt idx="763">
                  <c:v>87.376999999999995</c:v>
                </c:pt>
                <c:pt idx="764">
                  <c:v>87.434999999999988</c:v>
                </c:pt>
                <c:pt idx="765">
                  <c:v>87.347999999999999</c:v>
                </c:pt>
                <c:pt idx="766">
                  <c:v>87.116</c:v>
                </c:pt>
                <c:pt idx="767">
                  <c:v>87</c:v>
                </c:pt>
                <c:pt idx="768">
                  <c:v>86.71</c:v>
                </c:pt>
                <c:pt idx="769">
                  <c:v>86.286600000000007</c:v>
                </c:pt>
                <c:pt idx="770">
                  <c:v>74.037000000000006</c:v>
                </c:pt>
                <c:pt idx="771">
                  <c:v>77.256</c:v>
                </c:pt>
                <c:pt idx="772">
                  <c:v>75.429000000000002</c:v>
                </c:pt>
                <c:pt idx="773">
                  <c:v>78.067999999999998</c:v>
                </c:pt>
                <c:pt idx="774">
                  <c:v>79.256999999999991</c:v>
                </c:pt>
                <c:pt idx="775">
                  <c:v>81.113</c:v>
                </c:pt>
                <c:pt idx="776">
                  <c:v>80.997</c:v>
                </c:pt>
                <c:pt idx="777">
                  <c:v>80.997</c:v>
                </c:pt>
                <c:pt idx="778">
                  <c:v>80.997</c:v>
                </c:pt>
                <c:pt idx="779">
                  <c:v>82.881999999999991</c:v>
                </c:pt>
                <c:pt idx="780">
                  <c:v>82.09899999999999</c:v>
                </c:pt>
                <c:pt idx="781">
                  <c:v>82.591999999999999</c:v>
                </c:pt>
                <c:pt idx="782">
                  <c:v>82.591999999999999</c:v>
                </c:pt>
                <c:pt idx="783">
                  <c:v>83.403999999999996</c:v>
                </c:pt>
                <c:pt idx="784">
                  <c:v>83.287999999999997</c:v>
                </c:pt>
                <c:pt idx="785">
                  <c:v>82.852999999999994</c:v>
                </c:pt>
                <c:pt idx="786">
                  <c:v>82.765999999999991</c:v>
                </c:pt>
                <c:pt idx="787">
                  <c:v>82.504999999999995</c:v>
                </c:pt>
                <c:pt idx="788">
                  <c:v>82.301999999999992</c:v>
                </c:pt>
                <c:pt idx="789">
                  <c:v>82.09899999999999</c:v>
                </c:pt>
                <c:pt idx="790">
                  <c:v>82.012</c:v>
                </c:pt>
                <c:pt idx="791">
                  <c:v>81.98299999999999</c:v>
                </c:pt>
                <c:pt idx="792">
                  <c:v>81.9482</c:v>
                </c:pt>
                <c:pt idx="793">
                  <c:v>79.720999999999989</c:v>
                </c:pt>
                <c:pt idx="794">
                  <c:v>79.923999999999992</c:v>
                </c:pt>
                <c:pt idx="795">
                  <c:v>79.923999999999992</c:v>
                </c:pt>
                <c:pt idx="796">
                  <c:v>83.578000000000003</c:v>
                </c:pt>
                <c:pt idx="797">
                  <c:v>81.867000000000004</c:v>
                </c:pt>
                <c:pt idx="798">
                  <c:v>81.054999999999993</c:v>
                </c:pt>
                <c:pt idx="799">
                  <c:v>81.837999999999994</c:v>
                </c:pt>
                <c:pt idx="800">
                  <c:v>81.315999999999988</c:v>
                </c:pt>
                <c:pt idx="801">
                  <c:v>81.113</c:v>
                </c:pt>
                <c:pt idx="802">
                  <c:v>82.911000000000001</c:v>
                </c:pt>
                <c:pt idx="803">
                  <c:v>82.504999999999995</c:v>
                </c:pt>
                <c:pt idx="804">
                  <c:v>83.751999999999995</c:v>
                </c:pt>
                <c:pt idx="805">
                  <c:v>83.548999999999992</c:v>
                </c:pt>
                <c:pt idx="806">
                  <c:v>84.070999999999998</c:v>
                </c:pt>
                <c:pt idx="807">
                  <c:v>83.694000000000003</c:v>
                </c:pt>
                <c:pt idx="808">
                  <c:v>84.186999999999998</c:v>
                </c:pt>
                <c:pt idx="809">
                  <c:v>85.405000000000001</c:v>
                </c:pt>
                <c:pt idx="810">
                  <c:v>85.781999999999996</c:v>
                </c:pt>
                <c:pt idx="811">
                  <c:v>86.361999999999995</c:v>
                </c:pt>
                <c:pt idx="812">
                  <c:v>86.536000000000001</c:v>
                </c:pt>
                <c:pt idx="813">
                  <c:v>86.623000000000005</c:v>
                </c:pt>
                <c:pt idx="814">
                  <c:v>86.71</c:v>
                </c:pt>
                <c:pt idx="815">
                  <c:v>86.71</c:v>
                </c:pt>
                <c:pt idx="816">
                  <c:v>84.39</c:v>
                </c:pt>
                <c:pt idx="817">
                  <c:v>81.867000000000004</c:v>
                </c:pt>
                <c:pt idx="818">
                  <c:v>82.649999999999991</c:v>
                </c:pt>
                <c:pt idx="819">
                  <c:v>82.215000000000003</c:v>
                </c:pt>
                <c:pt idx="820">
                  <c:v>83.143000000000001</c:v>
                </c:pt>
                <c:pt idx="821">
                  <c:v>80.358999999999995</c:v>
                </c:pt>
                <c:pt idx="822">
                  <c:v>78.242000000000004</c:v>
                </c:pt>
                <c:pt idx="823">
                  <c:v>81.113</c:v>
                </c:pt>
                <c:pt idx="824">
                  <c:v>80.33</c:v>
                </c:pt>
                <c:pt idx="825">
                  <c:v>80.997</c:v>
                </c:pt>
                <c:pt idx="826">
                  <c:v>80.213999999999999</c:v>
                </c:pt>
                <c:pt idx="827">
                  <c:v>79.634</c:v>
                </c:pt>
                <c:pt idx="828">
                  <c:v>79.402000000000001</c:v>
                </c:pt>
                <c:pt idx="829">
                  <c:v>79.807999999999993</c:v>
                </c:pt>
                <c:pt idx="830">
                  <c:v>79.807999999999993</c:v>
                </c:pt>
                <c:pt idx="831">
                  <c:v>79.402000000000001</c:v>
                </c:pt>
                <c:pt idx="832">
                  <c:v>79.373000000000005</c:v>
                </c:pt>
                <c:pt idx="833">
                  <c:v>79.256999999999991</c:v>
                </c:pt>
                <c:pt idx="834">
                  <c:v>79.135199999999998</c:v>
                </c:pt>
                <c:pt idx="835">
                  <c:v>76.444000000000003</c:v>
                </c:pt>
                <c:pt idx="836">
                  <c:v>76.009</c:v>
                </c:pt>
                <c:pt idx="837">
                  <c:v>79.778999999999996</c:v>
                </c:pt>
                <c:pt idx="838">
                  <c:v>78.47399999999999</c:v>
                </c:pt>
                <c:pt idx="839">
                  <c:v>77.632999999999996</c:v>
                </c:pt>
                <c:pt idx="840">
                  <c:v>77.632999999999996</c:v>
                </c:pt>
                <c:pt idx="841">
                  <c:v>76.27</c:v>
                </c:pt>
                <c:pt idx="842">
                  <c:v>76.559999999999988</c:v>
                </c:pt>
                <c:pt idx="843">
                  <c:v>76.415000000000006</c:v>
                </c:pt>
                <c:pt idx="844">
                  <c:v>75.893000000000001</c:v>
                </c:pt>
                <c:pt idx="845">
                  <c:v>75.834999999999994</c:v>
                </c:pt>
                <c:pt idx="846">
                  <c:v>76.704999999999998</c:v>
                </c:pt>
                <c:pt idx="847">
                  <c:v>76.472999999999999</c:v>
                </c:pt>
                <c:pt idx="848">
                  <c:v>75.864000000000004</c:v>
                </c:pt>
                <c:pt idx="849">
                  <c:v>74.906999999999996</c:v>
                </c:pt>
                <c:pt idx="850">
                  <c:v>74.094999999999999</c:v>
                </c:pt>
                <c:pt idx="851">
                  <c:v>74.065999999999988</c:v>
                </c:pt>
                <c:pt idx="852">
                  <c:v>73.573000000000008</c:v>
                </c:pt>
                <c:pt idx="853">
                  <c:v>73.108999999999995</c:v>
                </c:pt>
                <c:pt idx="854">
                  <c:v>72.760999999999996</c:v>
                </c:pt>
                <c:pt idx="855">
                  <c:v>72.616</c:v>
                </c:pt>
                <c:pt idx="856">
                  <c:v>72.279600000000002</c:v>
                </c:pt>
                <c:pt idx="857">
                  <c:v>68.787999999999997</c:v>
                </c:pt>
                <c:pt idx="858">
                  <c:v>70.093000000000004</c:v>
                </c:pt>
                <c:pt idx="859">
                  <c:v>70.093000000000004</c:v>
                </c:pt>
                <c:pt idx="860">
                  <c:v>70.093000000000004</c:v>
                </c:pt>
                <c:pt idx="861">
                  <c:v>68.265999999999991</c:v>
                </c:pt>
                <c:pt idx="862">
                  <c:v>67.628</c:v>
                </c:pt>
                <c:pt idx="863">
                  <c:v>66.728999999999999</c:v>
                </c:pt>
                <c:pt idx="864">
                  <c:v>65.366</c:v>
                </c:pt>
                <c:pt idx="865">
                  <c:v>65.423999999999992</c:v>
                </c:pt>
                <c:pt idx="866">
                  <c:v>65.046999999999997</c:v>
                </c:pt>
                <c:pt idx="867">
                  <c:v>65.046999999999997</c:v>
                </c:pt>
                <c:pt idx="868">
                  <c:v>65.307999999999993</c:v>
                </c:pt>
                <c:pt idx="869">
                  <c:v>65.307999999999993</c:v>
                </c:pt>
                <c:pt idx="870">
                  <c:v>65.307999999999993</c:v>
                </c:pt>
                <c:pt idx="871">
                  <c:v>65.626999999999995</c:v>
                </c:pt>
                <c:pt idx="872">
                  <c:v>66.177999999999997</c:v>
                </c:pt>
                <c:pt idx="873">
                  <c:v>66.41</c:v>
                </c:pt>
                <c:pt idx="874">
                  <c:v>66.497</c:v>
                </c:pt>
                <c:pt idx="875">
                  <c:v>66.35199999999999</c:v>
                </c:pt>
                <c:pt idx="876">
                  <c:v>66.468000000000004</c:v>
                </c:pt>
                <c:pt idx="877">
                  <c:v>66.554999999999993</c:v>
                </c:pt>
                <c:pt idx="878">
                  <c:v>66.688399999999987</c:v>
                </c:pt>
                <c:pt idx="879">
                  <c:v>68.991</c:v>
                </c:pt>
                <c:pt idx="880">
                  <c:v>69.396999999999991</c:v>
                </c:pt>
                <c:pt idx="881">
                  <c:v>72.587000000000003</c:v>
                </c:pt>
                <c:pt idx="882">
                  <c:v>72.384</c:v>
                </c:pt>
                <c:pt idx="883">
                  <c:v>71.63</c:v>
                </c:pt>
                <c:pt idx="884">
                  <c:v>72.412999999999997</c:v>
                </c:pt>
                <c:pt idx="885">
                  <c:v>72.412999999999997</c:v>
                </c:pt>
                <c:pt idx="886">
                  <c:v>72.470999999999989</c:v>
                </c:pt>
                <c:pt idx="887">
                  <c:v>72.296999999999997</c:v>
                </c:pt>
                <c:pt idx="888">
                  <c:v>71.310999999999993</c:v>
                </c:pt>
                <c:pt idx="889">
                  <c:v>70.498999999999995</c:v>
                </c:pt>
                <c:pt idx="890">
                  <c:v>71.34</c:v>
                </c:pt>
                <c:pt idx="891">
                  <c:v>71.513999999999996</c:v>
                </c:pt>
                <c:pt idx="892">
                  <c:v>71.745999999999995</c:v>
                </c:pt>
                <c:pt idx="893">
                  <c:v>72.006999999999991</c:v>
                </c:pt>
                <c:pt idx="894">
                  <c:v>72.180999999999997</c:v>
                </c:pt>
                <c:pt idx="895">
                  <c:v>72.152000000000001</c:v>
                </c:pt>
                <c:pt idx="896">
                  <c:v>71.977999999999994</c:v>
                </c:pt>
                <c:pt idx="897">
                  <c:v>72.180999999999997</c:v>
                </c:pt>
                <c:pt idx="898">
                  <c:v>72.268000000000001</c:v>
                </c:pt>
                <c:pt idx="899">
                  <c:v>72.523199999999989</c:v>
                </c:pt>
                <c:pt idx="900">
                  <c:v>78.793000000000006</c:v>
                </c:pt>
                <c:pt idx="901">
                  <c:v>81.228999999999999</c:v>
                </c:pt>
                <c:pt idx="902">
                  <c:v>80.504000000000005</c:v>
                </c:pt>
                <c:pt idx="903">
                  <c:v>80.504000000000005</c:v>
                </c:pt>
                <c:pt idx="904">
                  <c:v>82.679000000000002</c:v>
                </c:pt>
                <c:pt idx="905">
                  <c:v>83.868000000000009</c:v>
                </c:pt>
                <c:pt idx="906">
                  <c:v>78.415999999999997</c:v>
                </c:pt>
                <c:pt idx="907">
                  <c:v>78.531999999999996</c:v>
                </c:pt>
                <c:pt idx="908">
                  <c:v>77.284999999999997</c:v>
                </c:pt>
                <c:pt idx="909">
                  <c:v>76.531000000000006</c:v>
                </c:pt>
                <c:pt idx="910">
                  <c:v>76.125</c:v>
                </c:pt>
                <c:pt idx="911">
                  <c:v>76.009</c:v>
                </c:pt>
                <c:pt idx="912">
                  <c:v>76.356999999999999</c:v>
                </c:pt>
                <c:pt idx="913">
                  <c:v>76.328000000000003</c:v>
                </c:pt>
                <c:pt idx="914">
                  <c:v>76.328000000000003</c:v>
                </c:pt>
                <c:pt idx="915">
                  <c:v>75.951000000000008</c:v>
                </c:pt>
                <c:pt idx="916">
                  <c:v>76.066999999999993</c:v>
                </c:pt>
                <c:pt idx="917">
                  <c:v>76.066999999999993</c:v>
                </c:pt>
                <c:pt idx="918">
                  <c:v>76.125</c:v>
                </c:pt>
                <c:pt idx="919">
                  <c:v>76.066999999999993</c:v>
                </c:pt>
                <c:pt idx="920">
                  <c:v>76.066999999999993</c:v>
                </c:pt>
                <c:pt idx="921">
                  <c:v>76.009</c:v>
                </c:pt>
                <c:pt idx="922">
                  <c:v>71.948999999999998</c:v>
                </c:pt>
                <c:pt idx="923">
                  <c:v>70.643999999999991</c:v>
                </c:pt>
                <c:pt idx="924">
                  <c:v>69.599999999999994</c:v>
                </c:pt>
                <c:pt idx="925">
                  <c:v>69.483999999999995</c:v>
                </c:pt>
                <c:pt idx="926">
                  <c:v>70.006</c:v>
                </c:pt>
                <c:pt idx="927">
                  <c:v>69.194000000000003</c:v>
                </c:pt>
                <c:pt idx="928">
                  <c:v>68.903999999999996</c:v>
                </c:pt>
                <c:pt idx="929">
                  <c:v>68.875</c:v>
                </c:pt>
                <c:pt idx="930">
                  <c:v>69.165000000000006</c:v>
                </c:pt>
                <c:pt idx="931">
                  <c:v>69.599999999999994</c:v>
                </c:pt>
                <c:pt idx="932">
                  <c:v>69.831999999999994</c:v>
                </c:pt>
                <c:pt idx="933">
                  <c:v>69.831999999999994</c:v>
                </c:pt>
                <c:pt idx="934">
                  <c:v>69.599999999999994</c:v>
                </c:pt>
                <c:pt idx="935">
                  <c:v>69.629000000000005</c:v>
                </c:pt>
                <c:pt idx="936">
                  <c:v>69.542000000000002</c:v>
                </c:pt>
                <c:pt idx="937">
                  <c:v>69.194000000000003</c:v>
                </c:pt>
                <c:pt idx="938">
                  <c:v>69.251999999999995</c:v>
                </c:pt>
                <c:pt idx="939">
                  <c:v>69.194000000000003</c:v>
                </c:pt>
                <c:pt idx="940">
                  <c:v>69.222999999999999</c:v>
                </c:pt>
                <c:pt idx="941">
                  <c:v>69.165000000000006</c:v>
                </c:pt>
                <c:pt idx="942">
                  <c:v>69.194000000000003</c:v>
                </c:pt>
                <c:pt idx="943">
                  <c:v>69.078000000000003</c:v>
                </c:pt>
                <c:pt idx="944">
                  <c:v>68.979399999999998</c:v>
                </c:pt>
                <c:pt idx="945">
                  <c:v>63.393999999999998</c:v>
                </c:pt>
                <c:pt idx="946">
                  <c:v>63.306999999999995</c:v>
                </c:pt>
                <c:pt idx="947">
                  <c:v>64.437999999999988</c:v>
                </c:pt>
                <c:pt idx="948">
                  <c:v>64.437999999999988</c:v>
                </c:pt>
                <c:pt idx="9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F-4360-9323-47249EEC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83936"/>
        <c:axId val="1247484264"/>
      </c:lineChart>
      <c:dateAx>
        <c:axId val="124748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4264"/>
        <c:crosses val="autoZero"/>
        <c:auto val="1"/>
        <c:lblOffset val="100"/>
        <c:baseTimeUnit val="days"/>
      </c:dateAx>
      <c:valAx>
        <c:axId val="12474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TTF vs JKM (BOE)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JKM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JKM'!$A$741:$A$794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JKM'!$B$741:$B$794</c:f>
              <c:numCache>
                <c:formatCode>General</c:formatCode>
                <c:ptCount val="54"/>
                <c:pt idx="0">
                  <c:v>71.637327560837562</c:v>
                </c:pt>
                <c:pt idx="1">
                  <c:v>74.840530173373253</c:v>
                </c:pt>
                <c:pt idx="2">
                  <c:v>75.058947542783201</c:v>
                </c:pt>
                <c:pt idx="3">
                  <c:v>74.043377742186436</c:v>
                </c:pt>
                <c:pt idx="4">
                  <c:v>76.404518885052809</c:v>
                </c:pt>
                <c:pt idx="5">
                  <c:v>76.700252212652686</c:v>
                </c:pt>
                <c:pt idx="6">
                  <c:v>79.509480851142683</c:v>
                </c:pt>
                <c:pt idx="7">
                  <c:v>78.63869255519198</c:v>
                </c:pt>
                <c:pt idx="8">
                  <c:v>78.740638792246841</c:v>
                </c:pt>
                <c:pt idx="9">
                  <c:v>82.961969422749291</c:v>
                </c:pt>
                <c:pt idx="10">
                  <c:v>81.96579447942301</c:v>
                </c:pt>
                <c:pt idx="11">
                  <c:v>84.848811965775496</c:v>
                </c:pt>
                <c:pt idx="12">
                  <c:v>82.86957783010439</c:v>
                </c:pt>
                <c:pt idx="13">
                  <c:v>83.663723293498762</c:v>
                </c:pt>
                <c:pt idx="14">
                  <c:v>86.526628601829856</c:v>
                </c:pt>
                <c:pt idx="15">
                  <c:v>82.964995088476002</c:v>
                </c:pt>
                <c:pt idx="16">
                  <c:v>85.629739689456017</c:v>
                </c:pt>
                <c:pt idx="17">
                  <c:v>83.084678865900429</c:v>
                </c:pt>
                <c:pt idx="18">
                  <c:v>83.515003323971399</c:v>
                </c:pt>
                <c:pt idx="19">
                  <c:v>83.009744344611136</c:v>
                </c:pt>
                <c:pt idx="20">
                  <c:v>85.04026181453726</c:v>
                </c:pt>
                <c:pt idx="21">
                  <c:v>86.457225269458874</c:v>
                </c:pt>
                <c:pt idx="22">
                  <c:v>86.547816760977625</c:v>
                </c:pt>
                <c:pt idx="23">
                  <c:v>84.42028080958184</c:v>
                </c:pt>
                <c:pt idx="24">
                  <c:v>83.763056919192977</c:v>
                </c:pt>
                <c:pt idx="25">
                  <c:v>83.440993500522168</c:v>
                </c:pt>
                <c:pt idx="26">
                  <c:v>80.747120917580105</c:v>
                </c:pt>
                <c:pt idx="27">
                  <c:v>81.757334609915773</c:v>
                </c:pt>
                <c:pt idx="28">
                  <c:v>79.723531402995462</c:v>
                </c:pt>
                <c:pt idx="29">
                  <c:v>75.711913403596043</c:v>
                </c:pt>
                <c:pt idx="30">
                  <c:v>73.433780889997493</c:v>
                </c:pt>
                <c:pt idx="31">
                  <c:v>71.062729841970139</c:v>
                </c:pt>
                <c:pt idx="32">
                  <c:v>74.754803544388025</c:v>
                </c:pt>
                <c:pt idx="33">
                  <c:v>72.152438651743807</c:v>
                </c:pt>
                <c:pt idx="34">
                  <c:v>76.696380040447409</c:v>
                </c:pt>
                <c:pt idx="35">
                  <c:v>77.821626824011901</c:v>
                </c:pt>
                <c:pt idx="36">
                  <c:v>80.783298870666513</c:v>
                </c:pt>
                <c:pt idx="37">
                  <c:v>81.046051591939502</c:v>
                </c:pt>
                <c:pt idx="38">
                  <c:v>81.108400703655576</c:v>
                </c:pt>
                <c:pt idx="39">
                  <c:v>81.225305288123224</c:v>
                </c:pt>
                <c:pt idx="40">
                  <c:v>84.357872204438564</c:v>
                </c:pt>
                <c:pt idx="41">
                  <c:v>84.425265508875952</c:v>
                </c:pt>
                <c:pt idx="42">
                  <c:v>87.999277904620016</c:v>
                </c:pt>
                <c:pt idx="43">
                  <c:v>88.016276026680003</c:v>
                </c:pt>
                <c:pt idx="44">
                  <c:v>86.893890027058191</c:v>
                </c:pt>
                <c:pt idx="45">
                  <c:v>86.819846207364833</c:v>
                </c:pt>
                <c:pt idx="46">
                  <c:v>83.183539943801406</c:v>
                </c:pt>
                <c:pt idx="47">
                  <c:v>84.145378680566509</c:v>
                </c:pt>
                <c:pt idx="48">
                  <c:v>79.37998575766521</c:v>
                </c:pt>
                <c:pt idx="49">
                  <c:v>79.171473193979594</c:v>
                </c:pt>
                <c:pt idx="50">
                  <c:v>79.054458121718554</c:v>
                </c:pt>
                <c:pt idx="51">
                  <c:v>84.373620964527149</c:v>
                </c:pt>
                <c:pt idx="52">
                  <c:v>82.75482010845289</c:v>
                </c:pt>
                <c:pt idx="53">
                  <c:v>82.374922279285144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2-4AA0-B3C6-72FDA0519538}"/>
            </c:ext>
          </c:extLst>
        </c:ser>
        <c:ser>
          <c:idx val="1"/>
          <c:order val="1"/>
          <c:tx>
            <c:v>TTF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'TTF vs JKM'!$A$741:$A$794</c:f>
              <c:numCache>
                <c:formatCode>dd\.mm\.yyyy</c:formatCode>
                <c:ptCount val="54"/>
                <c:pt idx="0">
                  <c:v>45597</c:v>
                </c:pt>
                <c:pt idx="1">
                  <c:v>45600</c:v>
                </c:pt>
                <c:pt idx="2">
                  <c:v>45601</c:v>
                </c:pt>
                <c:pt idx="3">
                  <c:v>45602</c:v>
                </c:pt>
                <c:pt idx="4">
                  <c:v>45603</c:v>
                </c:pt>
                <c:pt idx="5">
                  <c:v>45604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45614</c:v>
                </c:pt>
                <c:pt idx="12">
                  <c:v>45615</c:v>
                </c:pt>
                <c:pt idx="13">
                  <c:v>45616</c:v>
                </c:pt>
                <c:pt idx="14">
                  <c:v>45617</c:v>
                </c:pt>
                <c:pt idx="15">
                  <c:v>45618</c:v>
                </c:pt>
                <c:pt idx="16">
                  <c:v>45621</c:v>
                </c:pt>
                <c:pt idx="17">
                  <c:v>45622</c:v>
                </c:pt>
                <c:pt idx="18">
                  <c:v>45623</c:v>
                </c:pt>
                <c:pt idx="19">
                  <c:v>45624</c:v>
                </c:pt>
                <c:pt idx="20">
                  <c:v>45625</c:v>
                </c:pt>
                <c:pt idx="21">
                  <c:v>45628</c:v>
                </c:pt>
                <c:pt idx="22">
                  <c:v>45629</c:v>
                </c:pt>
                <c:pt idx="23">
                  <c:v>45630</c:v>
                </c:pt>
                <c:pt idx="24">
                  <c:v>45631</c:v>
                </c:pt>
                <c:pt idx="25">
                  <c:v>45632</c:v>
                </c:pt>
                <c:pt idx="26">
                  <c:v>45635</c:v>
                </c:pt>
                <c:pt idx="27">
                  <c:v>45636</c:v>
                </c:pt>
                <c:pt idx="28">
                  <c:v>45637</c:v>
                </c:pt>
                <c:pt idx="29">
                  <c:v>45638</c:v>
                </c:pt>
                <c:pt idx="30">
                  <c:v>45639</c:v>
                </c:pt>
                <c:pt idx="31">
                  <c:v>45642</c:v>
                </c:pt>
                <c:pt idx="32">
                  <c:v>45643</c:v>
                </c:pt>
                <c:pt idx="33">
                  <c:v>45644</c:v>
                </c:pt>
                <c:pt idx="34">
                  <c:v>45645</c:v>
                </c:pt>
                <c:pt idx="35">
                  <c:v>45646</c:v>
                </c:pt>
                <c:pt idx="36">
                  <c:v>45649</c:v>
                </c:pt>
                <c:pt idx="37">
                  <c:v>45650</c:v>
                </c:pt>
                <c:pt idx="38">
                  <c:v>45651</c:v>
                </c:pt>
                <c:pt idx="39">
                  <c:v>45652</c:v>
                </c:pt>
                <c:pt idx="40">
                  <c:v>45653</c:v>
                </c:pt>
                <c:pt idx="41">
                  <c:v>45656</c:v>
                </c:pt>
                <c:pt idx="42">
                  <c:v>45657</c:v>
                </c:pt>
                <c:pt idx="43">
                  <c:v>45658</c:v>
                </c:pt>
                <c:pt idx="44">
                  <c:v>45659</c:v>
                </c:pt>
                <c:pt idx="45">
                  <c:v>45660</c:v>
                </c:pt>
                <c:pt idx="46">
                  <c:v>45663</c:v>
                </c:pt>
                <c:pt idx="47">
                  <c:v>45664</c:v>
                </c:pt>
                <c:pt idx="48">
                  <c:v>45665</c:v>
                </c:pt>
                <c:pt idx="49">
                  <c:v>45666</c:v>
                </c:pt>
                <c:pt idx="50">
                  <c:v>45667</c:v>
                </c:pt>
                <c:pt idx="51">
                  <c:v>45670</c:v>
                </c:pt>
                <c:pt idx="52">
                  <c:v>45671</c:v>
                </c:pt>
                <c:pt idx="53">
                  <c:v>45672</c:v>
                </c:pt>
              </c:numCache>
            </c:numRef>
          </c:cat>
          <c:val>
            <c:numRef>
              <c:f>'TTF vs JKM'!$C$741:$C$794</c:f>
              <c:numCache>
                <c:formatCode>General</c:formatCode>
                <c:ptCount val="54"/>
                <c:pt idx="0">
                  <c:v>78.155000000000001</c:v>
                </c:pt>
                <c:pt idx="1">
                  <c:v>78.155000000000001</c:v>
                </c:pt>
                <c:pt idx="2">
                  <c:v>78.531999999999996</c:v>
                </c:pt>
                <c:pt idx="3">
                  <c:v>78.270999999999987</c:v>
                </c:pt>
                <c:pt idx="4">
                  <c:v>78.270999999999987</c:v>
                </c:pt>
                <c:pt idx="5">
                  <c:v>78.59</c:v>
                </c:pt>
                <c:pt idx="6">
                  <c:v>78.59</c:v>
                </c:pt>
                <c:pt idx="7">
                  <c:v>78.676999999999992</c:v>
                </c:pt>
                <c:pt idx="8">
                  <c:v>78.619</c:v>
                </c:pt>
                <c:pt idx="9">
                  <c:v>78.676999999999992</c:v>
                </c:pt>
                <c:pt idx="10">
                  <c:v>78.758200000000002</c:v>
                </c:pt>
                <c:pt idx="11">
                  <c:v>84.97</c:v>
                </c:pt>
                <c:pt idx="12">
                  <c:v>83.52</c:v>
                </c:pt>
                <c:pt idx="13">
                  <c:v>85.027999999999992</c:v>
                </c:pt>
                <c:pt idx="14">
                  <c:v>87.434999999999988</c:v>
                </c:pt>
                <c:pt idx="15">
                  <c:v>85.753</c:v>
                </c:pt>
                <c:pt idx="16">
                  <c:v>87.087000000000003</c:v>
                </c:pt>
                <c:pt idx="17">
                  <c:v>86.652000000000001</c:v>
                </c:pt>
                <c:pt idx="18">
                  <c:v>87.116</c:v>
                </c:pt>
                <c:pt idx="19">
                  <c:v>87.116</c:v>
                </c:pt>
                <c:pt idx="20">
                  <c:v>86.564999999999998</c:v>
                </c:pt>
                <c:pt idx="21">
                  <c:v>87.667000000000002</c:v>
                </c:pt>
                <c:pt idx="22">
                  <c:v>87.724999999999994</c:v>
                </c:pt>
                <c:pt idx="23">
                  <c:v>87.434999999999988</c:v>
                </c:pt>
                <c:pt idx="24">
                  <c:v>87.376999999999995</c:v>
                </c:pt>
                <c:pt idx="25">
                  <c:v>87.434999999999988</c:v>
                </c:pt>
                <c:pt idx="26">
                  <c:v>87.347999999999999</c:v>
                </c:pt>
                <c:pt idx="27">
                  <c:v>87.116</c:v>
                </c:pt>
                <c:pt idx="28">
                  <c:v>87</c:v>
                </c:pt>
                <c:pt idx="29">
                  <c:v>86.71</c:v>
                </c:pt>
                <c:pt idx="30">
                  <c:v>86.286600000000007</c:v>
                </c:pt>
                <c:pt idx="31">
                  <c:v>74.037000000000006</c:v>
                </c:pt>
                <c:pt idx="32">
                  <c:v>77.256</c:v>
                </c:pt>
                <c:pt idx="33">
                  <c:v>75.429000000000002</c:v>
                </c:pt>
                <c:pt idx="34">
                  <c:v>78.067999999999998</c:v>
                </c:pt>
                <c:pt idx="35">
                  <c:v>79.256999999999991</c:v>
                </c:pt>
                <c:pt idx="36">
                  <c:v>81.113</c:v>
                </c:pt>
                <c:pt idx="37">
                  <c:v>80.997</c:v>
                </c:pt>
                <c:pt idx="38">
                  <c:v>80.997</c:v>
                </c:pt>
                <c:pt idx="39">
                  <c:v>80.997</c:v>
                </c:pt>
                <c:pt idx="40">
                  <c:v>82.881999999999991</c:v>
                </c:pt>
                <c:pt idx="41">
                  <c:v>82.09899999999999</c:v>
                </c:pt>
                <c:pt idx="42">
                  <c:v>82.591999999999999</c:v>
                </c:pt>
                <c:pt idx="43">
                  <c:v>82.591999999999999</c:v>
                </c:pt>
                <c:pt idx="44">
                  <c:v>83.403999999999996</c:v>
                </c:pt>
                <c:pt idx="45">
                  <c:v>83.287999999999997</c:v>
                </c:pt>
                <c:pt idx="46">
                  <c:v>82.852999999999994</c:v>
                </c:pt>
                <c:pt idx="47">
                  <c:v>82.765999999999991</c:v>
                </c:pt>
                <c:pt idx="48">
                  <c:v>82.504999999999995</c:v>
                </c:pt>
                <c:pt idx="49">
                  <c:v>82.301999999999992</c:v>
                </c:pt>
                <c:pt idx="50">
                  <c:v>82.09899999999999</c:v>
                </c:pt>
                <c:pt idx="51">
                  <c:v>82.012</c:v>
                </c:pt>
                <c:pt idx="52">
                  <c:v>81.98299999999999</c:v>
                </c:pt>
                <c:pt idx="53">
                  <c:v>81.9482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2-4AA0-B3C6-72FDA051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639880"/>
        <c:axId val="1251635288"/>
      </c:lineChart>
      <c:dateAx>
        <c:axId val="125163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35288"/>
        <c:crosses val="autoZero"/>
        <c:auto val="1"/>
        <c:lblOffset val="100"/>
        <c:baseTimeUnit val="days"/>
      </c:dateAx>
      <c:valAx>
        <c:axId val="125163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3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180974</xdr:rowOff>
    </xdr:from>
    <xdr:to>
      <xdr:col>25</xdr:col>
      <xdr:colOff>352425</xdr:colOff>
      <xdr:row>31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34</xdr:row>
      <xdr:rowOff>142875</xdr:rowOff>
    </xdr:from>
    <xdr:to>
      <xdr:col>24</xdr:col>
      <xdr:colOff>314325</xdr:colOff>
      <xdr:row>60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C8CE2-9493-43A9-A206-FECB18A28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123824</xdr:colOff>
      <xdr:row>765</xdr:row>
      <xdr:rowOff>114299</xdr:rowOff>
    </xdr:from>
    <xdr:to>
      <xdr:col>32</xdr:col>
      <xdr:colOff>504825</xdr:colOff>
      <xdr:row>795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33</xdr:col>
      <xdr:colOff>381001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775</xdr:row>
      <xdr:rowOff>19050</xdr:rowOff>
    </xdr:from>
    <xdr:to>
      <xdr:col>11</xdr:col>
      <xdr:colOff>723900</xdr:colOff>
      <xdr:row>789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19050</xdr:colOff>
      <xdr:row>39</xdr:row>
      <xdr:rowOff>76200</xdr:rowOff>
    </xdr:from>
    <xdr:to>
      <xdr:col>32</xdr:col>
      <xdr:colOff>504825</xdr:colOff>
      <xdr:row>65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769</xdr:row>
      <xdr:rowOff>19050</xdr:rowOff>
    </xdr:from>
    <xdr:to>
      <xdr:col>18</xdr:col>
      <xdr:colOff>285750</xdr:colOff>
      <xdr:row>783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504824</xdr:colOff>
      <xdr:row>3</xdr:row>
      <xdr:rowOff>142874</xdr:rowOff>
    </xdr:from>
    <xdr:to>
      <xdr:col>18</xdr:col>
      <xdr:colOff>476249</xdr:colOff>
      <xdr:row>29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746</xdr:row>
      <xdr:rowOff>76199</xdr:rowOff>
    </xdr:from>
    <xdr:to>
      <xdr:col>16</xdr:col>
      <xdr:colOff>466725</xdr:colOff>
      <xdr:row>763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770</xdr:row>
      <xdr:rowOff>14287</xdr:rowOff>
    </xdr:from>
    <xdr:to>
      <xdr:col>15</xdr:col>
      <xdr:colOff>600075</xdr:colOff>
      <xdr:row>784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</xdr:colOff>
      <xdr:row>31</xdr:row>
      <xdr:rowOff>180974</xdr:rowOff>
    </xdr:from>
    <xdr:to>
      <xdr:col>18</xdr:col>
      <xdr:colOff>152400</xdr:colOff>
      <xdr:row>53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2</xdr:row>
      <xdr:rowOff>180974</xdr:rowOff>
    </xdr:from>
    <xdr:to>
      <xdr:col>30</xdr:col>
      <xdr:colOff>47625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385762</xdr:colOff>
      <xdr:row>915</xdr:row>
      <xdr:rowOff>80961</xdr:rowOff>
    </xdr:from>
    <xdr:to>
      <xdr:col>24</xdr:col>
      <xdr:colOff>228600</xdr:colOff>
      <xdr:row>933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58501-F2FD-C9B0-77A3-FDEC14359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36</xdr:row>
      <xdr:rowOff>123825</xdr:rowOff>
    </xdr:from>
    <xdr:to>
      <xdr:col>29</xdr:col>
      <xdr:colOff>523875</xdr:colOff>
      <xdr:row>58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EFF68-9C2A-4692-AA35-F5457F0D1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K956" totalsRowShown="0">
  <autoFilter ref="A1:K956" xr:uid="{00000000-0009-0000-0100-000003000000}"/>
  <tableColumns count="11">
    <tableColumn id="1" xr3:uid="{00000000-0010-0000-0000-000001000000}" name="Column1" dataDxfId="4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 dataDxfId="3"/>
    <tableColumn id="10" xr3:uid="{00000000-0010-0000-0000-00000A000000}" name="Column10">
      <calculatedColumnFormula>B2*5.8</calculatedColumnFormula>
    </tableColumn>
    <tableColumn id="11" xr3:uid="{00000000-0010-0000-0000-00000B000000}" name="Column11">
      <calculatedColumnFormula>C2*0.1573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Q956" totalsRowShown="0">
  <autoFilter ref="A1:Q956" xr:uid="{00000000-0009-0000-0100-000001000000}"/>
  <tableColumns count="17">
    <tableColumn id="1" xr3:uid="{00000000-0010-0000-0100-000001000000}" name="Column1" dataDxfId="2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>
      <calculatedColumnFormula>B2*0.1573</calculatedColumnFormula>
    </tableColumn>
    <tableColumn id="13" xr3:uid="{00000000-0010-0000-0100-00000D000000}" name="Column13">
      <calculatedColumnFormula>L2*(6.35/5.8)</calculatedColumnFormula>
    </tableColumn>
    <tableColumn id="14" xr3:uid="{00000000-0010-0000-0100-00000E000000}" name="Column14"/>
    <tableColumn id="15" xr3:uid="{00000000-0010-0000-0100-00000F000000}" name="Column15">
      <calculatedColumnFormula>C2*1.03</calculatedColumnFormula>
    </tableColumn>
    <tableColumn id="16" xr3:uid="{00000000-0010-0000-0100-000010000000}" name="Column16">
      <calculatedColumnFormula>O2/3.412</calculatedColumnFormula>
    </tableColumn>
    <tableColumn id="17" xr3:uid="{00000000-0010-0000-0100-000011000000}" name="Column17">
      <calculatedColumnFormula>P2*5.8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C951" totalsRowShown="0">
  <autoFilter ref="A1:C951" xr:uid="{00000000-0009-0000-0100-000002000000}"/>
  <tableColumns count="3">
    <tableColumn id="1" xr3:uid="{00000000-0010-0000-0200-000001000000}" name="Dates" dataDxfId="1"/>
    <tableColumn id="2" xr3:uid="{00000000-0010-0000-0200-000002000000}" name="TTF">
      <calculatedColumnFormula>'TTF vs 1%'!Q8</calculatedColumnFormula>
    </tableColumn>
    <tableColumn id="3" xr3:uid="{00000000-0010-0000-0200-000003000000}" name="JKM">
      <calculatedColumnFormula>'JKM vs 380'!J8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956" totalsRowShown="0">
  <autoFilter ref="A1:M956" xr:uid="{00000000-0009-0000-0100-000004000000}"/>
  <tableColumns count="13">
    <tableColumn id="1" xr3:uid="{00000000-0010-0000-0300-000001000000}" name="Column1" dataDxfId="0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>
      <calculatedColumnFormula>C2*0.1573</calculatedColumnFormula>
    </tableColumn>
    <tableColumn id="13" xr3:uid="{00000000-0010-0000-0300-00000D000000}" name="Column13">
      <calculatedColumnFormula>(L2*6.2)/5.8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956"/>
  <sheetViews>
    <sheetView topLeftCell="A942" zoomScaleNormal="100" workbookViewId="0">
      <selection activeCell="F964" sqref="F964"/>
    </sheetView>
  </sheetViews>
  <sheetFormatPr defaultRowHeight="15" x14ac:dyDescent="0.25"/>
  <cols>
    <col min="1" max="1" width="11" customWidth="1"/>
    <col min="2" max="2" width="20" bestFit="1" customWidth="1"/>
    <col min="3" max="3" width="22.42578125" customWidth="1"/>
    <col min="4" max="5" width="11" customWidth="1"/>
    <col min="6" max="6" width="11" bestFit="1" customWidth="1"/>
    <col min="7" max="8" width="11" customWidth="1"/>
    <col min="9" max="9" width="17.7109375" customWidth="1"/>
    <col min="10" max="11" width="12" customWidth="1"/>
  </cols>
  <sheetData>
    <row r="1" spans="1:18" x14ac:dyDescent="0.25">
      <c r="A1" t="s">
        <v>12</v>
      </c>
      <c r="B1" s="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8" x14ac:dyDescent="0.25">
      <c r="A2" t="s">
        <v>0</v>
      </c>
      <c r="B2" s="1">
        <v>44562</v>
      </c>
    </row>
    <row r="3" spans="1:18" x14ac:dyDescent="0.25">
      <c r="A3" t="s">
        <v>1</v>
      </c>
      <c r="R3" s="7"/>
    </row>
    <row r="4" spans="1:18" x14ac:dyDescent="0.25">
      <c r="B4" t="s">
        <v>5</v>
      </c>
      <c r="C4" t="s">
        <v>4</v>
      </c>
      <c r="J4" t="s">
        <v>5</v>
      </c>
      <c r="K4" t="s">
        <v>4</v>
      </c>
    </row>
    <row r="5" spans="1:18" x14ac:dyDescent="0.25">
      <c r="B5" t="s">
        <v>31</v>
      </c>
      <c r="C5" s="7" t="s">
        <v>35</v>
      </c>
    </row>
    <row r="6" spans="1:18" x14ac:dyDescent="0.25">
      <c r="B6" t="str">
        <f>_xll.BFieldInfo(B$7)</f>
        <v>Last Price</v>
      </c>
      <c r="C6" t="str">
        <f>_xll.BFieldInfo(C$7)</f>
        <v>Last Price</v>
      </c>
      <c r="F6" t="s">
        <v>6</v>
      </c>
      <c r="G6" t="s">
        <v>7</v>
      </c>
    </row>
    <row r="7" spans="1:18" x14ac:dyDescent="0.25">
      <c r="A7" t="s">
        <v>2</v>
      </c>
      <c r="B7" t="s">
        <v>3</v>
      </c>
      <c r="C7" t="s">
        <v>3</v>
      </c>
    </row>
    <row r="8" spans="1:18" x14ac:dyDescent="0.25">
      <c r="A8" s="2">
        <f>_xll.BDH(B$5,B$7,$B2,$B3,"Dir=V","CDR=5D","Days=A","Dts=S","cols=2;rows=949")</f>
        <v>44564</v>
      </c>
      <c r="B8">
        <v>30.504999999999999</v>
      </c>
      <c r="C8">
        <f>_xll.BDH(C$5,C$7,$B2,$B3,"Dir=V","CDR=5D","Days=A","Dts=H","cols=1;rows=949")</f>
        <v>436.98</v>
      </c>
      <c r="I8" s="2">
        <f>Table3[[#This Row],[Column1]]</f>
        <v>44564</v>
      </c>
      <c r="J8">
        <f>B8*5.8</f>
        <v>176.929</v>
      </c>
      <c r="K8">
        <f>C8/6.35</f>
        <v>68.815748031496071</v>
      </c>
    </row>
    <row r="9" spans="1:18" x14ac:dyDescent="0.25">
      <c r="A9" s="2">
        <v>44565</v>
      </c>
      <c r="B9">
        <v>32.744999999999997</v>
      </c>
      <c r="C9">
        <v>442.52</v>
      </c>
      <c r="I9" s="2">
        <f>Table3[[#This Row],[Column1]]</f>
        <v>44565</v>
      </c>
      <c r="J9">
        <f t="shared" ref="J9:J72" si="0">B9*5.8</f>
        <v>189.92099999999999</v>
      </c>
      <c r="K9">
        <f t="shared" ref="K9:K72" si="1">C9/6.35</f>
        <v>69.688188976377958</v>
      </c>
    </row>
    <row r="10" spans="1:18" x14ac:dyDescent="0.25">
      <c r="A10" s="2">
        <v>44566</v>
      </c>
      <c r="B10">
        <v>34.19</v>
      </c>
      <c r="C10">
        <v>439.76</v>
      </c>
      <c r="I10" s="2">
        <f>Table3[[#This Row],[Column1]]</f>
        <v>44566</v>
      </c>
      <c r="J10">
        <f t="shared" si="0"/>
        <v>198.30199999999999</v>
      </c>
      <c r="K10">
        <f t="shared" si="1"/>
        <v>69.253543307086616</v>
      </c>
    </row>
    <row r="11" spans="1:18" x14ac:dyDescent="0.25">
      <c r="A11" s="2">
        <v>44567</v>
      </c>
      <c r="B11">
        <v>34.07</v>
      </c>
      <c r="C11">
        <v>450.37</v>
      </c>
      <c r="I11" s="2">
        <f>Table3[[#This Row],[Column1]]</f>
        <v>44567</v>
      </c>
      <c r="J11">
        <f t="shared" si="0"/>
        <v>197.60599999999999</v>
      </c>
      <c r="K11">
        <f t="shared" si="1"/>
        <v>70.924409448818906</v>
      </c>
    </row>
    <row r="12" spans="1:18" x14ac:dyDescent="0.25">
      <c r="A12" s="2">
        <v>44568</v>
      </c>
      <c r="B12">
        <v>33.950000000000003</v>
      </c>
      <c r="C12">
        <v>449.54</v>
      </c>
      <c r="I12" s="2">
        <f>Table3[[#This Row],[Column1]]</f>
        <v>44568</v>
      </c>
      <c r="J12">
        <f t="shared" si="0"/>
        <v>196.91</v>
      </c>
      <c r="K12">
        <f t="shared" si="1"/>
        <v>70.793700787401576</v>
      </c>
    </row>
    <row r="13" spans="1:18" x14ac:dyDescent="0.25">
      <c r="A13" s="2">
        <v>44571</v>
      </c>
      <c r="B13">
        <v>33.265000000000001</v>
      </c>
      <c r="C13">
        <v>443.61</v>
      </c>
      <c r="I13" s="2">
        <f>Table3[[#This Row],[Column1]]</f>
        <v>44571</v>
      </c>
      <c r="J13">
        <f t="shared" si="0"/>
        <v>192.93699999999998</v>
      </c>
      <c r="K13">
        <f t="shared" si="1"/>
        <v>69.859842519685046</v>
      </c>
    </row>
    <row r="14" spans="1:18" x14ac:dyDescent="0.25">
      <c r="A14" s="2">
        <v>44572</v>
      </c>
      <c r="B14">
        <v>32.914999999999999</v>
      </c>
      <c r="C14">
        <v>455.84</v>
      </c>
      <c r="I14" s="2">
        <f>Table3[[#This Row],[Column1]]</f>
        <v>44572</v>
      </c>
      <c r="J14">
        <f t="shared" si="0"/>
        <v>190.90699999999998</v>
      </c>
      <c r="K14">
        <f t="shared" si="1"/>
        <v>71.785826771653547</v>
      </c>
    </row>
    <row r="15" spans="1:18" x14ac:dyDescent="0.25">
      <c r="A15" s="2">
        <v>44573</v>
      </c>
      <c r="B15">
        <v>33</v>
      </c>
      <c r="C15">
        <v>463.24</v>
      </c>
      <c r="I15" s="2">
        <f>Table3[[#This Row],[Column1]]</f>
        <v>44573</v>
      </c>
      <c r="J15">
        <f t="shared" si="0"/>
        <v>191.4</v>
      </c>
      <c r="K15">
        <f t="shared" si="1"/>
        <v>72.951181102362213</v>
      </c>
    </row>
    <row r="16" spans="1:18" x14ac:dyDescent="0.25">
      <c r="A16" s="2">
        <v>44574</v>
      </c>
      <c r="B16">
        <v>32.604999999999997</v>
      </c>
      <c r="C16">
        <v>460.09</v>
      </c>
      <c r="I16" s="2">
        <f>Table3[[#This Row],[Column1]]</f>
        <v>44574</v>
      </c>
      <c r="J16">
        <f t="shared" si="0"/>
        <v>189.10899999999998</v>
      </c>
      <c r="K16">
        <f t="shared" si="1"/>
        <v>72.455118110236214</v>
      </c>
    </row>
    <row r="17" spans="1:11" x14ac:dyDescent="0.25">
      <c r="A17" s="2">
        <v>44575</v>
      </c>
      <c r="B17">
        <v>32.844999999999999</v>
      </c>
      <c r="C17">
        <v>472.57</v>
      </c>
      <c r="I17" s="2">
        <f>Table3[[#This Row],[Column1]]</f>
        <v>44575</v>
      </c>
      <c r="J17">
        <f t="shared" si="0"/>
        <v>190.50099999999998</v>
      </c>
      <c r="K17">
        <f t="shared" si="1"/>
        <v>74.420472440944891</v>
      </c>
    </row>
    <row r="18" spans="1:11" x14ac:dyDescent="0.25">
      <c r="A18" s="2">
        <v>44578</v>
      </c>
      <c r="B18">
        <v>32.844999999999999</v>
      </c>
      <c r="C18">
        <v>473.42</v>
      </c>
      <c r="I18" s="2">
        <f>Table3[[#This Row],[Column1]]</f>
        <v>44578</v>
      </c>
      <c r="J18">
        <f t="shared" si="0"/>
        <v>190.50099999999998</v>
      </c>
      <c r="K18">
        <f t="shared" si="1"/>
        <v>74.554330708661425</v>
      </c>
    </row>
    <row r="19" spans="1:11" x14ac:dyDescent="0.25">
      <c r="A19" s="2">
        <v>44579</v>
      </c>
      <c r="B19">
        <v>22.934999999999999</v>
      </c>
      <c r="C19">
        <v>488.34</v>
      </c>
      <c r="I19" s="2">
        <f>Table3[[#This Row],[Column1]]</f>
        <v>44579</v>
      </c>
      <c r="J19">
        <f t="shared" si="0"/>
        <v>133.023</v>
      </c>
      <c r="K19">
        <f t="shared" si="1"/>
        <v>76.903937007874021</v>
      </c>
    </row>
    <row r="20" spans="1:11" x14ac:dyDescent="0.25">
      <c r="A20" s="2">
        <v>44580</v>
      </c>
      <c r="B20">
        <v>21.14</v>
      </c>
      <c r="C20">
        <v>487.32</v>
      </c>
      <c r="I20" s="2">
        <f>Table3[[#This Row],[Column1]]</f>
        <v>44580</v>
      </c>
      <c r="J20">
        <f t="shared" si="0"/>
        <v>122.61199999999999</v>
      </c>
      <c r="K20">
        <f t="shared" si="1"/>
        <v>76.74330708661418</v>
      </c>
    </row>
    <row r="21" spans="1:11" x14ac:dyDescent="0.25">
      <c r="A21" s="2">
        <v>44581</v>
      </c>
      <c r="B21">
        <v>20.524999999999999</v>
      </c>
      <c r="C21">
        <v>489.45</v>
      </c>
      <c r="I21" s="2">
        <f>Table3[[#This Row],[Column1]]</f>
        <v>44581</v>
      </c>
      <c r="J21">
        <f t="shared" si="0"/>
        <v>119.04499999999999</v>
      </c>
      <c r="K21">
        <f t="shared" si="1"/>
        <v>77.078740157480311</v>
      </c>
    </row>
    <row r="22" spans="1:11" x14ac:dyDescent="0.25">
      <c r="A22" s="2">
        <v>44582</v>
      </c>
      <c r="B22">
        <v>22.09</v>
      </c>
      <c r="C22">
        <v>493.04</v>
      </c>
      <c r="I22" s="2">
        <f>Table3[[#This Row],[Column1]]</f>
        <v>44582</v>
      </c>
      <c r="J22">
        <f t="shared" si="0"/>
        <v>128.12199999999999</v>
      </c>
      <c r="K22">
        <f t="shared" si="1"/>
        <v>77.644094488188983</v>
      </c>
    </row>
    <row r="23" spans="1:11" x14ac:dyDescent="0.25">
      <c r="A23" s="2">
        <v>44585</v>
      </c>
      <c r="B23">
        <v>25.19</v>
      </c>
      <c r="C23">
        <v>486.12</v>
      </c>
      <c r="I23" s="2">
        <f>Table3[[#This Row],[Column1]]</f>
        <v>44585</v>
      </c>
      <c r="J23">
        <f t="shared" si="0"/>
        <v>146.102</v>
      </c>
      <c r="K23">
        <f t="shared" si="1"/>
        <v>76.554330708661425</v>
      </c>
    </row>
    <row r="24" spans="1:11" x14ac:dyDescent="0.25">
      <c r="A24" s="2">
        <v>44586</v>
      </c>
      <c r="B24">
        <v>26.004999999999999</v>
      </c>
      <c r="C24">
        <v>491.85</v>
      </c>
      <c r="I24" s="2">
        <f>Table3[[#This Row],[Column1]]</f>
        <v>44586</v>
      </c>
      <c r="J24">
        <f t="shared" si="0"/>
        <v>150.82899999999998</v>
      </c>
      <c r="K24">
        <f t="shared" si="1"/>
        <v>77.456692913385837</v>
      </c>
    </row>
    <row r="25" spans="1:11" x14ac:dyDescent="0.25">
      <c r="A25" s="2">
        <v>44587</v>
      </c>
      <c r="B25">
        <v>25.824999999999999</v>
      </c>
      <c r="C25">
        <v>503.04</v>
      </c>
      <c r="I25" s="2">
        <f>Table3[[#This Row],[Column1]]</f>
        <v>44587</v>
      </c>
      <c r="J25">
        <f t="shared" si="0"/>
        <v>149.785</v>
      </c>
      <c r="K25">
        <f t="shared" si="1"/>
        <v>79.21889763779528</v>
      </c>
    </row>
    <row r="26" spans="1:11" x14ac:dyDescent="0.25">
      <c r="A26" s="2">
        <v>44588</v>
      </c>
      <c r="B26">
        <v>25.274999999999999</v>
      </c>
      <c r="C26">
        <v>503.53</v>
      </c>
      <c r="I26" s="2">
        <f>Table3[[#This Row],[Column1]]</f>
        <v>44588</v>
      </c>
      <c r="J26">
        <f t="shared" si="0"/>
        <v>146.595</v>
      </c>
      <c r="K26">
        <f t="shared" si="1"/>
        <v>79.296062992125982</v>
      </c>
    </row>
    <row r="27" spans="1:11" x14ac:dyDescent="0.25">
      <c r="A27" s="2">
        <v>44589</v>
      </c>
      <c r="B27">
        <v>26.81</v>
      </c>
      <c r="C27">
        <v>499.65</v>
      </c>
      <c r="I27" s="2">
        <f>Table3[[#This Row],[Column1]]</f>
        <v>44589</v>
      </c>
      <c r="J27">
        <f t="shared" si="0"/>
        <v>155.49799999999999</v>
      </c>
      <c r="K27">
        <f t="shared" si="1"/>
        <v>78.685039370078741</v>
      </c>
    </row>
    <row r="28" spans="1:11" x14ac:dyDescent="0.25">
      <c r="A28" s="2">
        <v>44592</v>
      </c>
      <c r="B28">
        <v>24.71</v>
      </c>
      <c r="C28">
        <v>498.19</v>
      </c>
      <c r="I28" s="2">
        <f>Table3[[#This Row],[Column1]]</f>
        <v>44592</v>
      </c>
      <c r="J28">
        <f t="shared" si="0"/>
        <v>143.31800000000001</v>
      </c>
      <c r="K28">
        <f t="shared" si="1"/>
        <v>78.455118110236228</v>
      </c>
    </row>
    <row r="29" spans="1:11" x14ac:dyDescent="0.25">
      <c r="A29" s="2">
        <v>44593</v>
      </c>
      <c r="B29">
        <v>23.704999999999998</v>
      </c>
      <c r="C29">
        <v>496.37</v>
      </c>
      <c r="I29" s="2">
        <f>Table3[[#This Row],[Column1]]</f>
        <v>44593</v>
      </c>
      <c r="J29">
        <f t="shared" si="0"/>
        <v>137.48899999999998</v>
      </c>
      <c r="K29">
        <f t="shared" si="1"/>
        <v>78.168503937007884</v>
      </c>
    </row>
    <row r="30" spans="1:11" x14ac:dyDescent="0.25">
      <c r="A30" s="2">
        <v>44594</v>
      </c>
      <c r="B30">
        <v>24.2</v>
      </c>
      <c r="C30">
        <v>492.79</v>
      </c>
      <c r="I30" s="2">
        <f>Table3[[#This Row],[Column1]]</f>
        <v>44594</v>
      </c>
      <c r="J30">
        <f t="shared" si="0"/>
        <v>140.35999999999999</v>
      </c>
      <c r="K30">
        <f t="shared" si="1"/>
        <v>77.604724409448821</v>
      </c>
    </row>
    <row r="31" spans="1:11" x14ac:dyDescent="0.25">
      <c r="A31" s="2">
        <v>44595</v>
      </c>
      <c r="B31">
        <v>24.34</v>
      </c>
      <c r="C31">
        <v>503.38</v>
      </c>
      <c r="I31" s="2">
        <f>Table3[[#This Row],[Column1]]</f>
        <v>44595</v>
      </c>
      <c r="J31">
        <f t="shared" si="0"/>
        <v>141.172</v>
      </c>
      <c r="K31">
        <f t="shared" si="1"/>
        <v>79.272440944881893</v>
      </c>
    </row>
    <row r="32" spans="1:11" x14ac:dyDescent="0.25">
      <c r="A32" s="2">
        <v>44596</v>
      </c>
      <c r="B32">
        <v>25.35</v>
      </c>
      <c r="C32">
        <v>509.46</v>
      </c>
      <c r="I32" s="2">
        <f>Table3[[#This Row],[Column1]]</f>
        <v>44596</v>
      </c>
      <c r="J32">
        <f t="shared" si="0"/>
        <v>147.03</v>
      </c>
      <c r="K32">
        <f t="shared" si="1"/>
        <v>80.229921259842527</v>
      </c>
    </row>
    <row r="33" spans="1:11" x14ac:dyDescent="0.25">
      <c r="A33" s="2">
        <v>44599</v>
      </c>
      <c r="B33">
        <v>25.1</v>
      </c>
      <c r="C33">
        <v>512.49</v>
      </c>
      <c r="I33" s="2">
        <f>Table3[[#This Row],[Column1]]</f>
        <v>44599</v>
      </c>
      <c r="J33">
        <f t="shared" si="0"/>
        <v>145.58000000000001</v>
      </c>
      <c r="K33">
        <f t="shared" si="1"/>
        <v>80.707086614173235</v>
      </c>
    </row>
    <row r="34" spans="1:11" x14ac:dyDescent="0.25">
      <c r="A34" s="2">
        <v>44600</v>
      </c>
      <c r="B34">
        <v>25.305</v>
      </c>
      <c r="C34">
        <v>498.98</v>
      </c>
      <c r="I34" s="2">
        <f>Table3[[#This Row],[Column1]]</f>
        <v>44600</v>
      </c>
      <c r="J34">
        <f t="shared" si="0"/>
        <v>146.76900000000001</v>
      </c>
      <c r="K34">
        <f t="shared" si="1"/>
        <v>78.579527559055123</v>
      </c>
    </row>
    <row r="35" spans="1:11" x14ac:dyDescent="0.25">
      <c r="A35" s="2">
        <v>44601</v>
      </c>
      <c r="B35">
        <v>24.715</v>
      </c>
      <c r="C35">
        <v>501.06</v>
      </c>
      <c r="I35" s="2">
        <f>Table3[[#This Row],[Column1]]</f>
        <v>44601</v>
      </c>
      <c r="J35">
        <f t="shared" si="0"/>
        <v>143.34700000000001</v>
      </c>
      <c r="K35">
        <f t="shared" si="1"/>
        <v>78.907086614173238</v>
      </c>
    </row>
    <row r="36" spans="1:11" x14ac:dyDescent="0.25">
      <c r="A36" s="2">
        <v>44602</v>
      </c>
      <c r="B36">
        <v>24.795000000000002</v>
      </c>
      <c r="C36">
        <v>497.38</v>
      </c>
      <c r="I36" s="2">
        <f>Table3[[#This Row],[Column1]]</f>
        <v>44602</v>
      </c>
      <c r="J36">
        <f t="shared" si="0"/>
        <v>143.81100000000001</v>
      </c>
      <c r="K36">
        <f t="shared" si="1"/>
        <v>78.327559055118115</v>
      </c>
    </row>
    <row r="37" spans="1:11" x14ac:dyDescent="0.25">
      <c r="A37" s="2">
        <v>44603</v>
      </c>
      <c r="B37">
        <v>24.57</v>
      </c>
      <c r="C37">
        <v>517.87</v>
      </c>
      <c r="I37" s="2">
        <f>Table3[[#This Row],[Column1]]</f>
        <v>44603</v>
      </c>
      <c r="J37">
        <f t="shared" si="0"/>
        <v>142.506</v>
      </c>
      <c r="K37">
        <f t="shared" si="1"/>
        <v>81.554330708661425</v>
      </c>
    </row>
    <row r="38" spans="1:11" x14ac:dyDescent="0.25">
      <c r="A38" s="2">
        <v>44606</v>
      </c>
      <c r="B38">
        <v>24.885000000000002</v>
      </c>
      <c r="C38">
        <v>522.47</v>
      </c>
      <c r="I38" s="2">
        <f>Table3[[#This Row],[Column1]]</f>
        <v>44606</v>
      </c>
      <c r="J38">
        <f t="shared" si="0"/>
        <v>144.333</v>
      </c>
      <c r="K38">
        <f t="shared" si="1"/>
        <v>82.278740157480328</v>
      </c>
    </row>
    <row r="39" spans="1:11" x14ac:dyDescent="0.25">
      <c r="A39" s="2">
        <v>44607</v>
      </c>
      <c r="B39">
        <v>24.815000000000001</v>
      </c>
      <c r="C39">
        <v>507.68</v>
      </c>
      <c r="I39" s="2">
        <f>Table3[[#This Row],[Column1]]</f>
        <v>44607</v>
      </c>
      <c r="J39">
        <f t="shared" si="0"/>
        <v>143.92699999999999</v>
      </c>
      <c r="K39">
        <f t="shared" si="1"/>
        <v>79.949606299212604</v>
      </c>
    </row>
    <row r="40" spans="1:11" x14ac:dyDescent="0.25">
      <c r="A40" s="2">
        <v>44608</v>
      </c>
      <c r="B40">
        <v>23.074999999999999</v>
      </c>
      <c r="C40">
        <v>498.44</v>
      </c>
      <c r="I40" s="2">
        <f>Table3[[#This Row],[Column1]]</f>
        <v>44608</v>
      </c>
      <c r="J40">
        <f t="shared" si="0"/>
        <v>133.83499999999998</v>
      </c>
      <c r="K40">
        <f t="shared" si="1"/>
        <v>78.494488188976376</v>
      </c>
    </row>
    <row r="41" spans="1:11" x14ac:dyDescent="0.25">
      <c r="A41" s="2">
        <v>44609</v>
      </c>
      <c r="B41">
        <v>24.51</v>
      </c>
      <c r="C41">
        <v>501.94</v>
      </c>
      <c r="I41" s="2">
        <f>Table3[[#This Row],[Column1]]</f>
        <v>44609</v>
      </c>
      <c r="J41">
        <f t="shared" si="0"/>
        <v>142.15800000000002</v>
      </c>
      <c r="K41">
        <f t="shared" si="1"/>
        <v>79.045669291338584</v>
      </c>
    </row>
    <row r="42" spans="1:11" x14ac:dyDescent="0.25">
      <c r="A42" s="2">
        <v>44610</v>
      </c>
      <c r="B42">
        <v>23.805</v>
      </c>
      <c r="C42">
        <v>508.51</v>
      </c>
      <c r="I42" s="2">
        <f>Table3[[#This Row],[Column1]]</f>
        <v>44610</v>
      </c>
      <c r="J42">
        <f t="shared" si="0"/>
        <v>138.06899999999999</v>
      </c>
      <c r="K42">
        <f t="shared" si="1"/>
        <v>80.08031496062992</v>
      </c>
    </row>
    <row r="43" spans="1:11" x14ac:dyDescent="0.25">
      <c r="A43" s="2">
        <v>44613</v>
      </c>
      <c r="B43">
        <v>23.805</v>
      </c>
      <c r="C43">
        <v>527.71</v>
      </c>
      <c r="I43" s="2">
        <f>Table3[[#This Row],[Column1]]</f>
        <v>44613</v>
      </c>
      <c r="J43">
        <f t="shared" si="0"/>
        <v>138.06899999999999</v>
      </c>
      <c r="K43">
        <f t="shared" si="1"/>
        <v>83.103937007874023</v>
      </c>
    </row>
    <row r="44" spans="1:11" x14ac:dyDescent="0.25">
      <c r="A44" s="2">
        <v>44614</v>
      </c>
      <c r="B44">
        <v>25.96</v>
      </c>
      <c r="C44">
        <v>519.48</v>
      </c>
      <c r="I44" s="2">
        <f>Table3[[#This Row],[Column1]]</f>
        <v>44614</v>
      </c>
      <c r="J44">
        <f t="shared" si="0"/>
        <v>150.56800000000001</v>
      </c>
      <c r="K44">
        <f t="shared" si="1"/>
        <v>81.807874015748041</v>
      </c>
    </row>
    <row r="45" spans="1:11" x14ac:dyDescent="0.25">
      <c r="A45" s="2">
        <v>44615</v>
      </c>
      <c r="B45">
        <v>28.965</v>
      </c>
      <c r="C45">
        <v>522.37</v>
      </c>
      <c r="I45" s="2">
        <f>Table3[[#This Row],[Column1]]</f>
        <v>44615</v>
      </c>
      <c r="J45">
        <f t="shared" si="0"/>
        <v>167.99699999999999</v>
      </c>
      <c r="K45">
        <f t="shared" si="1"/>
        <v>82.262992125984255</v>
      </c>
    </row>
    <row r="46" spans="1:11" x14ac:dyDescent="0.25">
      <c r="A46" s="2">
        <v>44616</v>
      </c>
      <c r="B46">
        <v>37.01</v>
      </c>
      <c r="C46">
        <v>520.83000000000004</v>
      </c>
      <c r="I46" s="2">
        <f>Table3[[#This Row],[Column1]]</f>
        <v>44616</v>
      </c>
      <c r="J46">
        <f t="shared" si="0"/>
        <v>214.65799999999999</v>
      </c>
      <c r="K46">
        <f t="shared" si="1"/>
        <v>82.0204724409449</v>
      </c>
    </row>
    <row r="47" spans="1:11" x14ac:dyDescent="0.25">
      <c r="A47" s="2">
        <v>44617</v>
      </c>
      <c r="B47">
        <v>27.51</v>
      </c>
      <c r="C47">
        <v>515.71</v>
      </c>
      <c r="I47" s="2">
        <f>Table3[[#This Row],[Column1]]</f>
        <v>44617</v>
      </c>
      <c r="J47">
        <f t="shared" si="0"/>
        <v>159.55799999999999</v>
      </c>
      <c r="K47">
        <f t="shared" si="1"/>
        <v>81.214173228346468</v>
      </c>
    </row>
    <row r="48" spans="1:11" x14ac:dyDescent="0.25">
      <c r="A48" s="2">
        <v>44620</v>
      </c>
      <c r="B48">
        <v>27.95</v>
      </c>
      <c r="C48">
        <v>534.72</v>
      </c>
      <c r="I48" s="2">
        <f>Table3[[#This Row],[Column1]]</f>
        <v>44620</v>
      </c>
      <c r="J48">
        <f t="shared" si="0"/>
        <v>162.10999999999999</v>
      </c>
      <c r="K48">
        <f t="shared" si="1"/>
        <v>84.207874015748047</v>
      </c>
    </row>
    <row r="49" spans="1:11" x14ac:dyDescent="0.25">
      <c r="A49" s="2">
        <v>44621</v>
      </c>
      <c r="B49">
        <v>31.5</v>
      </c>
      <c r="C49">
        <v>556.32000000000005</v>
      </c>
      <c r="I49" s="2">
        <f>Table3[[#This Row],[Column1]]</f>
        <v>44621</v>
      </c>
      <c r="J49">
        <f t="shared" si="0"/>
        <v>182.7</v>
      </c>
      <c r="K49">
        <f t="shared" si="1"/>
        <v>87.609448818897647</v>
      </c>
    </row>
    <row r="50" spans="1:11" x14ac:dyDescent="0.25">
      <c r="A50" s="2">
        <v>44622</v>
      </c>
      <c r="B50">
        <v>38.505000000000003</v>
      </c>
      <c r="C50">
        <v>598.08000000000004</v>
      </c>
      <c r="I50" s="2">
        <f>Table3[[#This Row],[Column1]]</f>
        <v>44622</v>
      </c>
      <c r="J50">
        <f t="shared" si="0"/>
        <v>223.32900000000001</v>
      </c>
      <c r="K50">
        <f t="shared" si="1"/>
        <v>94.185826771653552</v>
      </c>
    </row>
    <row r="51" spans="1:11" x14ac:dyDescent="0.25">
      <c r="A51" s="2">
        <v>44623</v>
      </c>
      <c r="B51">
        <v>43.6</v>
      </c>
      <c r="C51">
        <v>587.73</v>
      </c>
      <c r="I51" s="2">
        <f>Table3[[#This Row],[Column1]]</f>
        <v>44623</v>
      </c>
      <c r="J51">
        <f t="shared" si="0"/>
        <v>252.88</v>
      </c>
      <c r="K51">
        <f t="shared" si="1"/>
        <v>92.555905511811034</v>
      </c>
    </row>
    <row r="52" spans="1:11" x14ac:dyDescent="0.25">
      <c r="A52" s="2">
        <v>44624</v>
      </c>
      <c r="B52">
        <v>38.65</v>
      </c>
      <c r="C52">
        <v>634.16999999999996</v>
      </c>
      <c r="I52" s="2">
        <f>Table3[[#This Row],[Column1]]</f>
        <v>44624</v>
      </c>
      <c r="J52">
        <f t="shared" si="0"/>
        <v>224.17</v>
      </c>
      <c r="K52">
        <f t="shared" si="1"/>
        <v>99.86929133858267</v>
      </c>
    </row>
    <row r="53" spans="1:11" x14ac:dyDescent="0.25">
      <c r="A53" s="2">
        <v>44627</v>
      </c>
      <c r="B53">
        <v>51.765000000000001</v>
      </c>
      <c r="C53">
        <v>664.38</v>
      </c>
      <c r="I53" s="2">
        <f>Table3[[#This Row],[Column1]]</f>
        <v>44627</v>
      </c>
      <c r="J53">
        <f t="shared" si="0"/>
        <v>300.23699999999997</v>
      </c>
      <c r="K53">
        <f t="shared" si="1"/>
        <v>104.62677165354332</v>
      </c>
    </row>
    <row r="54" spans="1:11" x14ac:dyDescent="0.25">
      <c r="A54" s="2">
        <v>44628</v>
      </c>
      <c r="B54">
        <v>42.62</v>
      </c>
      <c r="C54">
        <v>692.55</v>
      </c>
      <c r="I54" s="2">
        <f>Table3[[#This Row],[Column1]]</f>
        <v>44628</v>
      </c>
      <c r="J54">
        <f t="shared" si="0"/>
        <v>247.19599999999997</v>
      </c>
      <c r="K54">
        <f t="shared" si="1"/>
        <v>109.06299212598425</v>
      </c>
    </row>
    <row r="55" spans="1:11" x14ac:dyDescent="0.25">
      <c r="A55" s="2">
        <v>44629</v>
      </c>
      <c r="B55">
        <v>38.965000000000003</v>
      </c>
      <c r="C55">
        <v>600.16999999999996</v>
      </c>
      <c r="I55" s="2">
        <f>Table3[[#This Row],[Column1]]</f>
        <v>44629</v>
      </c>
      <c r="J55">
        <f t="shared" si="0"/>
        <v>225.99700000000001</v>
      </c>
      <c r="K55">
        <f t="shared" si="1"/>
        <v>94.514960629921262</v>
      </c>
    </row>
    <row r="56" spans="1:11" x14ac:dyDescent="0.25">
      <c r="A56" s="2">
        <v>44630</v>
      </c>
      <c r="B56">
        <v>38.325000000000003</v>
      </c>
      <c r="C56">
        <v>625.9</v>
      </c>
      <c r="I56" s="2">
        <f>Table3[[#This Row],[Column1]]</f>
        <v>44630</v>
      </c>
      <c r="J56">
        <f t="shared" si="0"/>
        <v>222.285</v>
      </c>
      <c r="K56">
        <f t="shared" si="1"/>
        <v>98.566929133858267</v>
      </c>
    </row>
    <row r="57" spans="1:11" x14ac:dyDescent="0.25">
      <c r="A57" s="2">
        <v>44631</v>
      </c>
      <c r="B57">
        <v>37.145000000000003</v>
      </c>
      <c r="C57">
        <v>637.15</v>
      </c>
      <c r="I57" s="2">
        <f>Table3[[#This Row],[Column1]]</f>
        <v>44631</v>
      </c>
      <c r="J57">
        <f t="shared" si="0"/>
        <v>215.441</v>
      </c>
      <c r="K57">
        <f t="shared" si="1"/>
        <v>100.33858267716536</v>
      </c>
    </row>
    <row r="58" spans="1:11" x14ac:dyDescent="0.25">
      <c r="A58" s="2">
        <v>44634</v>
      </c>
      <c r="B58">
        <v>37.25</v>
      </c>
      <c r="C58">
        <v>596.69000000000005</v>
      </c>
      <c r="I58" s="2">
        <f>Table3[[#This Row],[Column1]]</f>
        <v>44634</v>
      </c>
      <c r="J58">
        <f t="shared" si="0"/>
        <v>216.04999999999998</v>
      </c>
      <c r="K58">
        <f t="shared" si="1"/>
        <v>93.966929133858287</v>
      </c>
    </row>
    <row r="59" spans="1:11" x14ac:dyDescent="0.25">
      <c r="A59" s="2">
        <v>44635</v>
      </c>
      <c r="B59">
        <v>37.445</v>
      </c>
      <c r="C59">
        <v>555.36</v>
      </c>
      <c r="I59" s="2">
        <f>Table3[[#This Row],[Column1]]</f>
        <v>44635</v>
      </c>
      <c r="J59">
        <f t="shared" si="0"/>
        <v>217.18099999999998</v>
      </c>
      <c r="K59">
        <f t="shared" si="1"/>
        <v>87.458267716535445</v>
      </c>
    </row>
    <row r="60" spans="1:11" x14ac:dyDescent="0.25">
      <c r="A60" s="2">
        <v>44636</v>
      </c>
      <c r="B60">
        <v>33.634999999999998</v>
      </c>
      <c r="C60">
        <v>547.73</v>
      </c>
      <c r="I60" s="2">
        <f>Table3[[#This Row],[Column1]]</f>
        <v>44636</v>
      </c>
      <c r="J60">
        <f t="shared" si="0"/>
        <v>195.08299999999997</v>
      </c>
      <c r="K60">
        <f t="shared" si="1"/>
        <v>86.256692913385834</v>
      </c>
    </row>
    <row r="61" spans="1:11" x14ac:dyDescent="0.25">
      <c r="A61" s="2">
        <v>44637</v>
      </c>
      <c r="B61">
        <v>35.555</v>
      </c>
      <c r="C61">
        <v>586.5</v>
      </c>
      <c r="I61" s="2">
        <f>Table3[[#This Row],[Column1]]</f>
        <v>44637</v>
      </c>
      <c r="J61">
        <f t="shared" si="0"/>
        <v>206.21899999999999</v>
      </c>
      <c r="K61">
        <f t="shared" si="1"/>
        <v>92.362204724409452</v>
      </c>
    </row>
    <row r="62" spans="1:11" x14ac:dyDescent="0.25">
      <c r="A62" s="2">
        <v>44638</v>
      </c>
      <c r="B62">
        <v>35.494999999999997</v>
      </c>
      <c r="C62">
        <v>590.01</v>
      </c>
      <c r="I62" s="2">
        <f>Table3[[#This Row],[Column1]]</f>
        <v>44638</v>
      </c>
      <c r="J62">
        <f t="shared" si="0"/>
        <v>205.87099999999998</v>
      </c>
      <c r="K62">
        <f t="shared" si="1"/>
        <v>92.914960629921268</v>
      </c>
    </row>
    <row r="63" spans="1:11" x14ac:dyDescent="0.25">
      <c r="A63" s="2">
        <v>44641</v>
      </c>
      <c r="B63">
        <v>34.81</v>
      </c>
      <c r="C63">
        <v>633.29</v>
      </c>
      <c r="I63" s="2">
        <f>Table3[[#This Row],[Column1]]</f>
        <v>44641</v>
      </c>
      <c r="J63">
        <f t="shared" si="0"/>
        <v>201.898</v>
      </c>
      <c r="K63">
        <f t="shared" si="1"/>
        <v>99.730708661417324</v>
      </c>
    </row>
    <row r="64" spans="1:11" x14ac:dyDescent="0.25">
      <c r="A64" s="2">
        <v>44642</v>
      </c>
      <c r="B64">
        <v>34.174999999999997</v>
      </c>
      <c r="C64">
        <v>625.99</v>
      </c>
      <c r="I64" s="2">
        <f>Table3[[#This Row],[Column1]]</f>
        <v>44642</v>
      </c>
      <c r="J64">
        <f t="shared" si="0"/>
        <v>198.21499999999997</v>
      </c>
      <c r="K64">
        <f t="shared" si="1"/>
        <v>98.581102362204732</v>
      </c>
    </row>
    <row r="65" spans="1:11" x14ac:dyDescent="0.25">
      <c r="A65" s="2">
        <v>44643</v>
      </c>
      <c r="B65">
        <v>34.119999999999997</v>
      </c>
      <c r="C65">
        <v>667.36</v>
      </c>
      <c r="I65" s="2">
        <f>Table3[[#This Row],[Column1]]</f>
        <v>44643</v>
      </c>
      <c r="J65">
        <f t="shared" si="0"/>
        <v>197.89599999999999</v>
      </c>
      <c r="K65">
        <f t="shared" si="1"/>
        <v>105.09606299212599</v>
      </c>
    </row>
    <row r="66" spans="1:11" x14ac:dyDescent="0.25">
      <c r="A66" s="2">
        <v>44644</v>
      </c>
      <c r="B66">
        <v>34.68</v>
      </c>
      <c r="C66">
        <v>655.34</v>
      </c>
      <c r="I66" s="2">
        <f>Table3[[#This Row],[Column1]]</f>
        <v>44644</v>
      </c>
      <c r="J66">
        <f t="shared" si="0"/>
        <v>201.14400000000001</v>
      </c>
      <c r="K66">
        <f t="shared" si="1"/>
        <v>103.20314960629922</v>
      </c>
    </row>
    <row r="67" spans="1:11" x14ac:dyDescent="0.25">
      <c r="A67" s="2">
        <v>44645</v>
      </c>
      <c r="B67">
        <v>34.43</v>
      </c>
      <c r="C67">
        <v>676.32</v>
      </c>
      <c r="I67" s="2">
        <f>Table3[[#This Row],[Column1]]</f>
        <v>44645</v>
      </c>
      <c r="J67">
        <f t="shared" si="0"/>
        <v>199.69399999999999</v>
      </c>
      <c r="K67">
        <f t="shared" si="1"/>
        <v>106.50708661417325</v>
      </c>
    </row>
    <row r="68" spans="1:11" x14ac:dyDescent="0.25">
      <c r="A68" s="2">
        <v>44648</v>
      </c>
      <c r="B68">
        <v>33.97</v>
      </c>
      <c r="C68">
        <v>617.05999999999995</v>
      </c>
      <c r="I68" s="2">
        <f>Table3[[#This Row],[Column1]]</f>
        <v>44648</v>
      </c>
      <c r="J68">
        <f t="shared" si="0"/>
        <v>197.02599999999998</v>
      </c>
      <c r="K68">
        <f t="shared" si="1"/>
        <v>97.174803149606291</v>
      </c>
    </row>
    <row r="69" spans="1:11" x14ac:dyDescent="0.25">
      <c r="A69" s="2">
        <v>44649</v>
      </c>
      <c r="B69">
        <v>33.875</v>
      </c>
      <c r="C69">
        <v>631.67999999999995</v>
      </c>
      <c r="I69" s="2">
        <f>Table3[[#This Row],[Column1]]</f>
        <v>44649</v>
      </c>
      <c r="J69">
        <f t="shared" si="0"/>
        <v>196.47499999999999</v>
      </c>
      <c r="K69">
        <f t="shared" si="1"/>
        <v>99.477165354330708</v>
      </c>
    </row>
    <row r="70" spans="1:11" x14ac:dyDescent="0.25">
      <c r="A70" s="2">
        <v>44650</v>
      </c>
      <c r="B70">
        <v>34.15</v>
      </c>
      <c r="C70">
        <v>648.04999999999995</v>
      </c>
      <c r="I70" s="2">
        <f>Table3[[#This Row],[Column1]]</f>
        <v>44650</v>
      </c>
      <c r="J70">
        <f t="shared" si="0"/>
        <v>198.07</v>
      </c>
      <c r="K70">
        <f t="shared" si="1"/>
        <v>102.05511811023622</v>
      </c>
    </row>
    <row r="71" spans="1:11" x14ac:dyDescent="0.25">
      <c r="A71" s="2">
        <v>44651</v>
      </c>
      <c r="B71">
        <v>35.435000000000002</v>
      </c>
      <c r="C71">
        <v>634.92999999999995</v>
      </c>
      <c r="I71" s="2">
        <f>Table3[[#This Row],[Column1]]</f>
        <v>44651</v>
      </c>
      <c r="J71">
        <f t="shared" si="0"/>
        <v>205.523</v>
      </c>
      <c r="K71">
        <f t="shared" si="1"/>
        <v>99.988976377952753</v>
      </c>
    </row>
    <row r="72" spans="1:11" x14ac:dyDescent="0.25">
      <c r="A72" s="2">
        <v>44652</v>
      </c>
      <c r="B72">
        <v>34.69</v>
      </c>
      <c r="C72">
        <v>620.39</v>
      </c>
      <c r="I72" s="2">
        <f>Table3[[#This Row],[Column1]]</f>
        <v>44652</v>
      </c>
      <c r="J72">
        <f t="shared" si="0"/>
        <v>201.20199999999997</v>
      </c>
      <c r="K72">
        <f t="shared" si="1"/>
        <v>97.699212598425206</v>
      </c>
    </row>
    <row r="73" spans="1:11" x14ac:dyDescent="0.25">
      <c r="A73" s="2">
        <v>44655</v>
      </c>
      <c r="B73">
        <v>32.950000000000003</v>
      </c>
      <c r="C73">
        <v>629.79999999999995</v>
      </c>
      <c r="I73" s="2">
        <f>Table3[[#This Row],[Column1]]</f>
        <v>44655</v>
      </c>
      <c r="J73">
        <f t="shared" ref="J73:J136" si="2">B73*5.8</f>
        <v>191.11</v>
      </c>
      <c r="K73">
        <f t="shared" ref="K73:K136" si="3">C73/6.35</f>
        <v>99.181102362204726</v>
      </c>
    </row>
    <row r="74" spans="1:11" x14ac:dyDescent="0.25">
      <c r="A74" s="2">
        <v>44656</v>
      </c>
      <c r="B74">
        <v>33.454999999999998</v>
      </c>
      <c r="C74">
        <v>614.57000000000005</v>
      </c>
      <c r="I74" s="2">
        <f>Table3[[#This Row],[Column1]]</f>
        <v>44656</v>
      </c>
      <c r="J74">
        <f t="shared" si="2"/>
        <v>194.03899999999999</v>
      </c>
      <c r="K74">
        <f t="shared" si="3"/>
        <v>96.782677165354343</v>
      </c>
    </row>
    <row r="75" spans="1:11" x14ac:dyDescent="0.25">
      <c r="A75" s="2">
        <v>44657</v>
      </c>
      <c r="B75">
        <v>33.44</v>
      </c>
      <c r="C75">
        <v>602.03</v>
      </c>
      <c r="I75" s="2">
        <f>Table3[[#This Row],[Column1]]</f>
        <v>44657</v>
      </c>
      <c r="J75">
        <f t="shared" si="2"/>
        <v>193.95199999999997</v>
      </c>
      <c r="K75">
        <f t="shared" si="3"/>
        <v>94.807874015748027</v>
      </c>
    </row>
    <row r="76" spans="1:11" x14ac:dyDescent="0.25">
      <c r="A76" s="2">
        <v>44658</v>
      </c>
      <c r="B76">
        <v>33.1</v>
      </c>
      <c r="C76">
        <v>606.83000000000004</v>
      </c>
      <c r="I76" s="2">
        <f>Table3[[#This Row],[Column1]]</f>
        <v>44658</v>
      </c>
      <c r="J76">
        <f t="shared" si="2"/>
        <v>191.98</v>
      </c>
      <c r="K76">
        <f t="shared" si="3"/>
        <v>95.563779527559063</v>
      </c>
    </row>
    <row r="77" spans="1:11" x14ac:dyDescent="0.25">
      <c r="A77" s="2">
        <v>44659</v>
      </c>
      <c r="B77">
        <v>33.604999999999997</v>
      </c>
      <c r="C77">
        <v>610.94000000000005</v>
      </c>
      <c r="I77" s="2">
        <f>Table3[[#This Row],[Column1]]</f>
        <v>44659</v>
      </c>
      <c r="J77">
        <f t="shared" si="2"/>
        <v>194.90899999999996</v>
      </c>
      <c r="K77">
        <f t="shared" si="3"/>
        <v>96.211023622047264</v>
      </c>
    </row>
    <row r="78" spans="1:11" x14ac:dyDescent="0.25">
      <c r="A78" s="2">
        <v>44662</v>
      </c>
      <c r="B78">
        <v>33.020000000000003</v>
      </c>
      <c r="C78">
        <v>596.15</v>
      </c>
      <c r="I78" s="2">
        <f>Table3[[#This Row],[Column1]]</f>
        <v>44662</v>
      </c>
      <c r="J78">
        <f t="shared" si="2"/>
        <v>191.51600000000002</v>
      </c>
      <c r="K78">
        <f t="shared" si="3"/>
        <v>93.881889763779526</v>
      </c>
    </row>
    <row r="79" spans="1:11" x14ac:dyDescent="0.25">
      <c r="A79" s="2">
        <v>44663</v>
      </c>
      <c r="B79">
        <v>32.965000000000003</v>
      </c>
      <c r="C79">
        <v>629.30999999999995</v>
      </c>
      <c r="I79" s="2">
        <f>Table3[[#This Row],[Column1]]</f>
        <v>44663</v>
      </c>
      <c r="J79">
        <f t="shared" si="2"/>
        <v>191.197</v>
      </c>
      <c r="K79">
        <f t="shared" si="3"/>
        <v>99.103937007874009</v>
      </c>
    </row>
    <row r="80" spans="1:11" x14ac:dyDescent="0.25">
      <c r="A80" s="2">
        <v>44664</v>
      </c>
      <c r="B80">
        <v>32.924999999999997</v>
      </c>
      <c r="C80">
        <v>639.14</v>
      </c>
      <c r="I80" s="2">
        <f>Table3[[#This Row],[Column1]]</f>
        <v>44664</v>
      </c>
      <c r="J80">
        <f t="shared" si="2"/>
        <v>190.96499999999997</v>
      </c>
      <c r="K80">
        <f t="shared" si="3"/>
        <v>100.65196850393701</v>
      </c>
    </row>
    <row r="81" spans="1:11" x14ac:dyDescent="0.25">
      <c r="A81" s="2">
        <v>44665</v>
      </c>
      <c r="B81">
        <v>32.93</v>
      </c>
      <c r="C81">
        <v>653.19000000000005</v>
      </c>
      <c r="I81" s="2">
        <f>Table3[[#This Row],[Column1]]</f>
        <v>44665</v>
      </c>
      <c r="J81">
        <f t="shared" si="2"/>
        <v>190.994</v>
      </c>
      <c r="K81">
        <f t="shared" si="3"/>
        <v>102.86456692913387</v>
      </c>
    </row>
    <row r="82" spans="1:11" x14ac:dyDescent="0.25">
      <c r="A82" s="2">
        <v>44666</v>
      </c>
      <c r="B82">
        <v>32.93</v>
      </c>
      <c r="C82">
        <v>655.16999999999996</v>
      </c>
      <c r="I82" s="2">
        <f>Table3[[#This Row],[Column1]]</f>
        <v>44666</v>
      </c>
      <c r="J82">
        <f t="shared" si="2"/>
        <v>190.994</v>
      </c>
      <c r="K82">
        <f t="shared" si="3"/>
        <v>103.1763779527559</v>
      </c>
    </row>
    <row r="83" spans="1:11" x14ac:dyDescent="0.25">
      <c r="A83" s="2">
        <v>44669</v>
      </c>
      <c r="B83">
        <v>25.37</v>
      </c>
      <c r="C83">
        <v>653.41</v>
      </c>
      <c r="I83" s="2">
        <f>Table3[[#This Row],[Column1]]</f>
        <v>44669</v>
      </c>
      <c r="J83">
        <f t="shared" si="2"/>
        <v>147.14600000000002</v>
      </c>
      <c r="K83">
        <f t="shared" si="3"/>
        <v>102.89921259842519</v>
      </c>
    </row>
    <row r="84" spans="1:11" x14ac:dyDescent="0.25">
      <c r="A84" s="2">
        <v>44670</v>
      </c>
      <c r="B84">
        <v>25.12</v>
      </c>
      <c r="C84">
        <v>626.03</v>
      </c>
      <c r="I84" s="2">
        <f>Table3[[#This Row],[Column1]]</f>
        <v>44670</v>
      </c>
      <c r="J84">
        <f t="shared" si="2"/>
        <v>145.696</v>
      </c>
      <c r="K84">
        <f t="shared" si="3"/>
        <v>98.587401574803152</v>
      </c>
    </row>
    <row r="85" spans="1:11" x14ac:dyDescent="0.25">
      <c r="A85" s="2">
        <v>44671</v>
      </c>
      <c r="B85">
        <v>25.2</v>
      </c>
      <c r="C85">
        <v>633.71</v>
      </c>
      <c r="I85" s="2">
        <f>Table3[[#This Row],[Column1]]</f>
        <v>44671</v>
      </c>
      <c r="J85">
        <f t="shared" si="2"/>
        <v>146.16</v>
      </c>
      <c r="K85">
        <f t="shared" si="3"/>
        <v>99.796850393700794</v>
      </c>
    </row>
    <row r="86" spans="1:11" x14ac:dyDescent="0.25">
      <c r="A86" s="2">
        <v>44672</v>
      </c>
      <c r="B86">
        <v>25.29</v>
      </c>
      <c r="C86">
        <v>641.88</v>
      </c>
      <c r="I86" s="2">
        <f>Table3[[#This Row],[Column1]]</f>
        <v>44672</v>
      </c>
      <c r="J86">
        <f t="shared" si="2"/>
        <v>146.68199999999999</v>
      </c>
      <c r="K86">
        <f t="shared" si="3"/>
        <v>101.08346456692914</v>
      </c>
    </row>
    <row r="87" spans="1:11" x14ac:dyDescent="0.25">
      <c r="A87" s="2">
        <v>44673</v>
      </c>
      <c r="B87">
        <v>25.495000000000001</v>
      </c>
      <c r="C87">
        <v>624.22</v>
      </c>
      <c r="I87" s="2">
        <f>Table3[[#This Row],[Column1]]</f>
        <v>44673</v>
      </c>
      <c r="J87">
        <f t="shared" si="2"/>
        <v>147.87100000000001</v>
      </c>
      <c r="K87">
        <f t="shared" si="3"/>
        <v>98.302362204724417</v>
      </c>
    </row>
    <row r="88" spans="1:11" x14ac:dyDescent="0.25">
      <c r="A88" s="2">
        <v>44676</v>
      </c>
      <c r="B88">
        <v>25.395</v>
      </c>
      <c r="C88">
        <v>605.47</v>
      </c>
      <c r="I88" s="2">
        <f>Table3[[#This Row],[Column1]]</f>
        <v>44676</v>
      </c>
      <c r="J88">
        <f t="shared" si="2"/>
        <v>147.291</v>
      </c>
      <c r="K88">
        <f t="shared" si="3"/>
        <v>95.34960629921261</v>
      </c>
    </row>
    <row r="89" spans="1:11" x14ac:dyDescent="0.25">
      <c r="A89" s="2">
        <v>44677</v>
      </c>
      <c r="B89">
        <v>24.995000000000001</v>
      </c>
      <c r="C89">
        <v>635.67999999999995</v>
      </c>
      <c r="I89" s="2">
        <f>Table3[[#This Row],[Column1]]</f>
        <v>44677</v>
      </c>
      <c r="J89">
        <f t="shared" si="2"/>
        <v>144.971</v>
      </c>
      <c r="K89">
        <f t="shared" si="3"/>
        <v>100.10708661417323</v>
      </c>
    </row>
    <row r="90" spans="1:11" x14ac:dyDescent="0.25">
      <c r="A90" s="2">
        <v>44678</v>
      </c>
      <c r="B90">
        <v>25.145</v>
      </c>
      <c r="C90">
        <v>639.58000000000004</v>
      </c>
      <c r="I90" s="2">
        <f>Table3[[#This Row],[Column1]]</f>
        <v>44678</v>
      </c>
      <c r="J90">
        <f t="shared" si="2"/>
        <v>145.84099999999998</v>
      </c>
      <c r="K90">
        <f t="shared" si="3"/>
        <v>100.7212598425197</v>
      </c>
    </row>
    <row r="91" spans="1:11" x14ac:dyDescent="0.25">
      <c r="A91" s="2">
        <v>44679</v>
      </c>
      <c r="B91">
        <v>24.82</v>
      </c>
      <c r="C91">
        <v>655.41</v>
      </c>
      <c r="I91" s="2">
        <f>Table3[[#This Row],[Column1]]</f>
        <v>44679</v>
      </c>
      <c r="J91">
        <f t="shared" si="2"/>
        <v>143.95599999999999</v>
      </c>
      <c r="K91">
        <f t="shared" si="3"/>
        <v>103.21417322834645</v>
      </c>
    </row>
    <row r="92" spans="1:11" x14ac:dyDescent="0.25">
      <c r="A92" s="2">
        <v>44680</v>
      </c>
      <c r="B92">
        <v>24.53</v>
      </c>
      <c r="C92">
        <v>646.4</v>
      </c>
      <c r="I92" s="2">
        <f>Table3[[#This Row],[Column1]]</f>
        <v>44680</v>
      </c>
      <c r="J92">
        <f t="shared" si="2"/>
        <v>142.274</v>
      </c>
      <c r="K92">
        <f t="shared" si="3"/>
        <v>101.79527559055119</v>
      </c>
    </row>
    <row r="93" spans="1:11" x14ac:dyDescent="0.25">
      <c r="A93" s="2">
        <v>44683</v>
      </c>
      <c r="B93">
        <v>23.5</v>
      </c>
      <c r="C93">
        <v>633.37</v>
      </c>
      <c r="I93" s="2">
        <f>Table3[[#This Row],[Column1]]</f>
        <v>44683</v>
      </c>
      <c r="J93">
        <f t="shared" si="2"/>
        <v>136.29999999999998</v>
      </c>
      <c r="K93">
        <f t="shared" si="3"/>
        <v>99.74330708661418</v>
      </c>
    </row>
    <row r="94" spans="1:11" x14ac:dyDescent="0.25">
      <c r="A94" s="2">
        <v>44684</v>
      </c>
      <c r="B94">
        <v>23.5</v>
      </c>
      <c r="C94">
        <v>629.55999999999995</v>
      </c>
      <c r="I94" s="2">
        <f>Table3[[#This Row],[Column1]]</f>
        <v>44684</v>
      </c>
      <c r="J94">
        <f t="shared" si="2"/>
        <v>136.29999999999998</v>
      </c>
      <c r="K94">
        <f t="shared" si="3"/>
        <v>99.143307086614172</v>
      </c>
    </row>
    <row r="95" spans="1:11" x14ac:dyDescent="0.25">
      <c r="A95" s="2">
        <v>44685</v>
      </c>
      <c r="B95">
        <v>24.04</v>
      </c>
      <c r="C95">
        <v>650.47</v>
      </c>
      <c r="I95" s="2">
        <f>Table3[[#This Row],[Column1]]</f>
        <v>44685</v>
      </c>
      <c r="J95">
        <f t="shared" si="2"/>
        <v>139.43199999999999</v>
      </c>
      <c r="K95">
        <f t="shared" si="3"/>
        <v>102.43622047244095</v>
      </c>
    </row>
    <row r="96" spans="1:11" x14ac:dyDescent="0.25">
      <c r="A96" s="2">
        <v>44686</v>
      </c>
      <c r="B96">
        <v>24.145</v>
      </c>
      <c r="C96">
        <v>639.49</v>
      </c>
      <c r="I96" s="2">
        <f>Table3[[#This Row],[Column1]]</f>
        <v>44686</v>
      </c>
      <c r="J96">
        <f t="shared" si="2"/>
        <v>140.041</v>
      </c>
      <c r="K96">
        <f t="shared" si="3"/>
        <v>100.70708661417324</v>
      </c>
    </row>
    <row r="97" spans="1:11" x14ac:dyDescent="0.25">
      <c r="A97" s="2">
        <v>44687</v>
      </c>
      <c r="B97">
        <v>24.03</v>
      </c>
      <c r="C97">
        <v>642.65</v>
      </c>
      <c r="I97" s="2">
        <f>Table3[[#This Row],[Column1]]</f>
        <v>44687</v>
      </c>
      <c r="J97">
        <f t="shared" si="2"/>
        <v>139.374</v>
      </c>
      <c r="K97">
        <f t="shared" si="3"/>
        <v>101.20472440944881</v>
      </c>
    </row>
    <row r="98" spans="1:11" x14ac:dyDescent="0.25">
      <c r="A98" s="2">
        <v>44690</v>
      </c>
      <c r="B98">
        <v>23.155000000000001</v>
      </c>
      <c r="C98">
        <v>583.89</v>
      </c>
      <c r="I98" s="2">
        <f>Table3[[#This Row],[Column1]]</f>
        <v>44690</v>
      </c>
      <c r="J98">
        <f t="shared" si="2"/>
        <v>134.29900000000001</v>
      </c>
      <c r="K98">
        <f t="shared" si="3"/>
        <v>91.951181102362213</v>
      </c>
    </row>
    <row r="99" spans="1:11" x14ac:dyDescent="0.25">
      <c r="A99" s="2">
        <v>44691</v>
      </c>
      <c r="B99">
        <v>22.98</v>
      </c>
      <c r="C99">
        <v>564.49</v>
      </c>
      <c r="I99" s="2">
        <f>Table3[[#This Row],[Column1]]</f>
        <v>44691</v>
      </c>
      <c r="J99">
        <f t="shared" si="2"/>
        <v>133.28399999999999</v>
      </c>
      <c r="K99">
        <f t="shared" si="3"/>
        <v>88.896062992125991</v>
      </c>
    </row>
    <row r="100" spans="1:11" x14ac:dyDescent="0.25">
      <c r="A100" s="2">
        <v>44692</v>
      </c>
      <c r="B100">
        <v>23.375</v>
      </c>
      <c r="C100">
        <v>596.19000000000005</v>
      </c>
      <c r="I100" s="2">
        <f>Table3[[#This Row],[Column1]]</f>
        <v>44692</v>
      </c>
      <c r="J100">
        <f t="shared" si="2"/>
        <v>135.57499999999999</v>
      </c>
      <c r="K100">
        <f t="shared" si="3"/>
        <v>93.888188976377961</v>
      </c>
    </row>
    <row r="101" spans="1:11" x14ac:dyDescent="0.25">
      <c r="A101" s="2">
        <v>44693</v>
      </c>
      <c r="B101">
        <v>23.53</v>
      </c>
      <c r="C101">
        <v>600.66</v>
      </c>
      <c r="I101" s="2">
        <f>Table3[[#This Row],[Column1]]</f>
        <v>44693</v>
      </c>
      <c r="J101">
        <f t="shared" si="2"/>
        <v>136.47399999999999</v>
      </c>
      <c r="K101">
        <f t="shared" si="3"/>
        <v>94.592125984251965</v>
      </c>
    </row>
    <row r="102" spans="1:11" x14ac:dyDescent="0.25">
      <c r="A102" s="2">
        <v>44694</v>
      </c>
      <c r="B102">
        <v>23.433</v>
      </c>
      <c r="C102">
        <v>617.6</v>
      </c>
      <c r="I102" s="2">
        <f>Table3[[#This Row],[Column1]]</f>
        <v>44694</v>
      </c>
      <c r="J102">
        <f t="shared" si="2"/>
        <v>135.91139999999999</v>
      </c>
      <c r="K102">
        <f t="shared" si="3"/>
        <v>97.259842519685051</v>
      </c>
    </row>
    <row r="103" spans="1:11" x14ac:dyDescent="0.25">
      <c r="A103" s="2">
        <v>44697</v>
      </c>
      <c r="B103">
        <v>20.024999999999999</v>
      </c>
      <c r="C103">
        <v>633.75</v>
      </c>
      <c r="I103" s="2">
        <f>Table3[[#This Row],[Column1]]</f>
        <v>44697</v>
      </c>
      <c r="J103">
        <f t="shared" si="2"/>
        <v>116.14499999999998</v>
      </c>
      <c r="K103">
        <f t="shared" si="3"/>
        <v>99.803149606299215</v>
      </c>
    </row>
    <row r="104" spans="1:11" x14ac:dyDescent="0.25">
      <c r="A104" s="2">
        <v>44698</v>
      </c>
      <c r="B104">
        <v>20.074999999999999</v>
      </c>
      <c r="C104">
        <v>623.26</v>
      </c>
      <c r="I104" s="2">
        <f>Table3[[#This Row],[Column1]]</f>
        <v>44698</v>
      </c>
      <c r="J104">
        <f t="shared" si="2"/>
        <v>116.43499999999999</v>
      </c>
      <c r="K104">
        <f t="shared" si="3"/>
        <v>98.151181102362216</v>
      </c>
    </row>
    <row r="105" spans="1:11" x14ac:dyDescent="0.25">
      <c r="A105" s="2">
        <v>44699</v>
      </c>
      <c r="B105">
        <v>21.164999999999999</v>
      </c>
      <c r="C105">
        <v>594.36</v>
      </c>
      <c r="I105" s="2">
        <f>Table3[[#This Row],[Column1]]</f>
        <v>44699</v>
      </c>
      <c r="J105">
        <f t="shared" si="2"/>
        <v>122.75699999999999</v>
      </c>
      <c r="K105">
        <f t="shared" si="3"/>
        <v>93.600000000000009</v>
      </c>
    </row>
    <row r="106" spans="1:11" x14ac:dyDescent="0.25">
      <c r="A106" s="2">
        <v>44700</v>
      </c>
      <c r="B106">
        <v>21.79</v>
      </c>
      <c r="C106">
        <v>610.64</v>
      </c>
      <c r="I106" s="2">
        <f>Table3[[#This Row],[Column1]]</f>
        <v>44700</v>
      </c>
      <c r="J106">
        <f t="shared" si="2"/>
        <v>126.38199999999999</v>
      </c>
      <c r="K106">
        <f t="shared" si="3"/>
        <v>96.163779527559058</v>
      </c>
    </row>
    <row r="107" spans="1:11" x14ac:dyDescent="0.25">
      <c r="A107" s="2">
        <v>44701</v>
      </c>
      <c r="B107">
        <v>21.824999999999999</v>
      </c>
      <c r="C107">
        <v>618.9</v>
      </c>
      <c r="I107" s="2">
        <f>Table3[[#This Row],[Column1]]</f>
        <v>44701</v>
      </c>
      <c r="J107">
        <f t="shared" si="2"/>
        <v>126.58499999999999</v>
      </c>
      <c r="K107">
        <f t="shared" si="3"/>
        <v>97.464566929133866</v>
      </c>
    </row>
    <row r="108" spans="1:11" x14ac:dyDescent="0.25">
      <c r="A108" s="2">
        <v>44704</v>
      </c>
      <c r="B108">
        <v>22.6</v>
      </c>
      <c r="C108">
        <v>621.64</v>
      </c>
      <c r="I108" s="2">
        <f>Table3[[#This Row],[Column1]]</f>
        <v>44704</v>
      </c>
      <c r="J108">
        <f t="shared" si="2"/>
        <v>131.08000000000001</v>
      </c>
      <c r="K108">
        <f t="shared" si="3"/>
        <v>97.896062992125991</v>
      </c>
    </row>
    <row r="109" spans="1:11" x14ac:dyDescent="0.25">
      <c r="A109" s="2">
        <v>44705</v>
      </c>
      <c r="B109">
        <v>22.07</v>
      </c>
      <c r="C109">
        <v>619.83000000000004</v>
      </c>
      <c r="I109" s="2">
        <f>Table3[[#This Row],[Column1]]</f>
        <v>44705</v>
      </c>
      <c r="J109">
        <f t="shared" si="2"/>
        <v>128.006</v>
      </c>
      <c r="K109">
        <f t="shared" si="3"/>
        <v>97.611023622047256</v>
      </c>
    </row>
    <row r="110" spans="1:11" x14ac:dyDescent="0.25">
      <c r="A110" s="2">
        <v>44706</v>
      </c>
      <c r="B110">
        <v>22.22</v>
      </c>
      <c r="C110">
        <v>622.15</v>
      </c>
      <c r="I110" s="2">
        <f>Table3[[#This Row],[Column1]]</f>
        <v>44706</v>
      </c>
      <c r="J110">
        <f t="shared" si="2"/>
        <v>128.87599999999998</v>
      </c>
      <c r="K110">
        <f t="shared" si="3"/>
        <v>97.976377952755911</v>
      </c>
    </row>
    <row r="111" spans="1:11" x14ac:dyDescent="0.25">
      <c r="A111" s="2">
        <v>44707</v>
      </c>
      <c r="B111">
        <v>22.484999999999999</v>
      </c>
      <c r="C111">
        <v>629.38</v>
      </c>
      <c r="I111" s="2">
        <f>Table3[[#This Row],[Column1]]</f>
        <v>44707</v>
      </c>
      <c r="J111">
        <f t="shared" si="2"/>
        <v>130.41299999999998</v>
      </c>
      <c r="K111">
        <f t="shared" si="3"/>
        <v>99.114960629921271</v>
      </c>
    </row>
    <row r="112" spans="1:11" x14ac:dyDescent="0.25">
      <c r="A112" s="2">
        <v>44708</v>
      </c>
      <c r="B112">
        <v>22.625</v>
      </c>
      <c r="C112">
        <v>609.58000000000004</v>
      </c>
      <c r="I112" s="2">
        <f>Table3[[#This Row],[Column1]]</f>
        <v>44708</v>
      </c>
      <c r="J112">
        <f t="shared" si="2"/>
        <v>131.22499999999999</v>
      </c>
      <c r="K112">
        <f t="shared" si="3"/>
        <v>95.996850393700797</v>
      </c>
    </row>
    <row r="113" spans="1:11" x14ac:dyDescent="0.25">
      <c r="A113" s="2">
        <v>44711</v>
      </c>
      <c r="B113">
        <v>22.625</v>
      </c>
      <c r="C113">
        <v>600.79999999999995</v>
      </c>
      <c r="I113" s="2">
        <f>Table3[[#This Row],[Column1]]</f>
        <v>44711</v>
      </c>
      <c r="J113">
        <f t="shared" si="2"/>
        <v>131.22499999999999</v>
      </c>
      <c r="K113">
        <f t="shared" si="3"/>
        <v>94.614173228346459</v>
      </c>
    </row>
    <row r="114" spans="1:11" x14ac:dyDescent="0.25">
      <c r="A114" s="2">
        <v>44712</v>
      </c>
      <c r="B114">
        <v>24.074999999999999</v>
      </c>
      <c r="C114">
        <v>608.30999999999995</v>
      </c>
      <c r="I114" s="2">
        <f>Table3[[#This Row],[Column1]]</f>
        <v>44712</v>
      </c>
      <c r="J114">
        <f t="shared" si="2"/>
        <v>139.63499999999999</v>
      </c>
      <c r="K114">
        <f t="shared" si="3"/>
        <v>95.79685039370078</v>
      </c>
    </row>
    <row r="115" spans="1:11" x14ac:dyDescent="0.25">
      <c r="A115" s="2">
        <v>44713</v>
      </c>
      <c r="B115">
        <v>24.015000000000001</v>
      </c>
      <c r="C115">
        <v>600.82000000000005</v>
      </c>
      <c r="I115" s="2">
        <f>Table3[[#This Row],[Column1]]</f>
        <v>44713</v>
      </c>
      <c r="J115">
        <f t="shared" si="2"/>
        <v>139.28700000000001</v>
      </c>
      <c r="K115">
        <f t="shared" si="3"/>
        <v>94.617322834645677</v>
      </c>
    </row>
    <row r="116" spans="1:11" x14ac:dyDescent="0.25">
      <c r="A116" s="2">
        <v>44714</v>
      </c>
      <c r="B116">
        <v>24.015000000000001</v>
      </c>
      <c r="C116">
        <v>622.91</v>
      </c>
      <c r="I116" s="2">
        <f>Table3[[#This Row],[Column1]]</f>
        <v>44714</v>
      </c>
      <c r="J116">
        <f t="shared" si="2"/>
        <v>139.28700000000001</v>
      </c>
      <c r="K116">
        <f t="shared" si="3"/>
        <v>98.096062992125979</v>
      </c>
    </row>
    <row r="117" spans="1:11" x14ac:dyDescent="0.25">
      <c r="A117" s="2">
        <v>44715</v>
      </c>
      <c r="B117">
        <v>24.015000000000001</v>
      </c>
      <c r="C117">
        <v>638.51</v>
      </c>
      <c r="I117" s="2">
        <f>Table3[[#This Row],[Column1]]</f>
        <v>44715</v>
      </c>
      <c r="J117">
        <f t="shared" si="2"/>
        <v>139.28700000000001</v>
      </c>
      <c r="K117">
        <f t="shared" si="3"/>
        <v>100.55275590551182</v>
      </c>
    </row>
    <row r="118" spans="1:11" x14ac:dyDescent="0.25">
      <c r="A118" s="2">
        <v>44718</v>
      </c>
      <c r="B118">
        <v>23.355</v>
      </c>
      <c r="C118">
        <v>600.27</v>
      </c>
      <c r="I118" s="2">
        <f>Table3[[#This Row],[Column1]]</f>
        <v>44718</v>
      </c>
      <c r="J118">
        <f t="shared" si="2"/>
        <v>135.459</v>
      </c>
      <c r="K118">
        <f t="shared" si="3"/>
        <v>94.530708661417322</v>
      </c>
    </row>
    <row r="119" spans="1:11" x14ac:dyDescent="0.25">
      <c r="A119" s="2">
        <v>44719</v>
      </c>
      <c r="B119">
        <v>22.87</v>
      </c>
      <c r="C119">
        <v>592.71</v>
      </c>
      <c r="I119" s="2">
        <f>Table3[[#This Row],[Column1]]</f>
        <v>44719</v>
      </c>
      <c r="J119">
        <f t="shared" si="2"/>
        <v>132.64600000000002</v>
      </c>
      <c r="K119">
        <f t="shared" si="3"/>
        <v>93.340157480314971</v>
      </c>
    </row>
    <row r="120" spans="1:11" x14ac:dyDescent="0.25">
      <c r="A120" s="2">
        <v>44720</v>
      </c>
      <c r="B120">
        <v>22.774999999999999</v>
      </c>
      <c r="C120">
        <v>599.87</v>
      </c>
      <c r="I120" s="2">
        <f>Table3[[#This Row],[Column1]]</f>
        <v>44720</v>
      </c>
      <c r="J120">
        <f t="shared" si="2"/>
        <v>132.095</v>
      </c>
      <c r="K120">
        <f t="shared" si="3"/>
        <v>94.467716535433084</v>
      </c>
    </row>
    <row r="121" spans="1:11" x14ac:dyDescent="0.25">
      <c r="A121" s="2">
        <v>44721</v>
      </c>
      <c r="B121">
        <v>23.16</v>
      </c>
      <c r="C121">
        <v>594.17999999999995</v>
      </c>
      <c r="I121" s="2">
        <f>Table3[[#This Row],[Column1]]</f>
        <v>44721</v>
      </c>
      <c r="J121">
        <f t="shared" si="2"/>
        <v>134.328</v>
      </c>
      <c r="K121">
        <f t="shared" si="3"/>
        <v>93.571653543307079</v>
      </c>
    </row>
    <row r="122" spans="1:11" x14ac:dyDescent="0.25">
      <c r="A122" s="2">
        <v>44722</v>
      </c>
      <c r="B122">
        <v>23.164999999999999</v>
      </c>
      <c r="C122">
        <v>600.39</v>
      </c>
      <c r="I122" s="2">
        <f>Table3[[#This Row],[Column1]]</f>
        <v>44722</v>
      </c>
      <c r="J122">
        <f t="shared" si="2"/>
        <v>134.357</v>
      </c>
      <c r="K122">
        <f t="shared" si="3"/>
        <v>94.549606299212599</v>
      </c>
    </row>
    <row r="123" spans="1:11" x14ac:dyDescent="0.25">
      <c r="A123" s="2">
        <v>44725</v>
      </c>
      <c r="B123">
        <v>23.035</v>
      </c>
      <c r="C123">
        <v>617.82000000000005</v>
      </c>
      <c r="I123" s="2">
        <f>Table3[[#This Row],[Column1]]</f>
        <v>44725</v>
      </c>
      <c r="J123">
        <f t="shared" si="2"/>
        <v>133.60300000000001</v>
      </c>
      <c r="K123">
        <f t="shared" si="3"/>
        <v>97.294488188976388</v>
      </c>
    </row>
    <row r="124" spans="1:11" x14ac:dyDescent="0.25">
      <c r="A124" s="2">
        <v>44726</v>
      </c>
      <c r="B124">
        <v>23.175000000000001</v>
      </c>
      <c r="C124">
        <v>605.72</v>
      </c>
      <c r="I124" s="2">
        <f>Table3[[#This Row],[Column1]]</f>
        <v>44726</v>
      </c>
      <c r="J124">
        <f t="shared" si="2"/>
        <v>134.41499999999999</v>
      </c>
      <c r="K124">
        <f t="shared" si="3"/>
        <v>95.388976377952773</v>
      </c>
    </row>
    <row r="125" spans="1:11" x14ac:dyDescent="0.25">
      <c r="A125" s="2">
        <v>44727</v>
      </c>
      <c r="B125">
        <v>23.395</v>
      </c>
      <c r="C125">
        <v>593.41</v>
      </c>
      <c r="I125" s="2">
        <f>Table3[[#This Row],[Column1]]</f>
        <v>44727</v>
      </c>
      <c r="J125">
        <f t="shared" si="2"/>
        <v>135.691</v>
      </c>
      <c r="K125">
        <f t="shared" si="3"/>
        <v>93.450393700787401</v>
      </c>
    </row>
    <row r="126" spans="1:11" x14ac:dyDescent="0.25">
      <c r="A126" s="2">
        <v>44728</v>
      </c>
      <c r="B126">
        <v>34.65</v>
      </c>
      <c r="C126">
        <v>597.61</v>
      </c>
      <c r="I126" s="2">
        <f>Table3[[#This Row],[Column1]]</f>
        <v>44728</v>
      </c>
      <c r="J126">
        <f t="shared" si="2"/>
        <v>200.97</v>
      </c>
      <c r="K126">
        <f t="shared" si="3"/>
        <v>94.111811023622053</v>
      </c>
    </row>
    <row r="127" spans="1:11" x14ac:dyDescent="0.25">
      <c r="A127" s="2">
        <v>44729</v>
      </c>
      <c r="B127">
        <v>33.954999999999998</v>
      </c>
      <c r="C127">
        <v>567.66999999999996</v>
      </c>
      <c r="I127" s="2">
        <f>Table3[[#This Row],[Column1]]</f>
        <v>44729</v>
      </c>
      <c r="J127">
        <f t="shared" si="2"/>
        <v>196.93899999999999</v>
      </c>
      <c r="K127">
        <f t="shared" si="3"/>
        <v>89.396850393700788</v>
      </c>
    </row>
    <row r="128" spans="1:11" x14ac:dyDescent="0.25">
      <c r="A128" s="2">
        <v>44732</v>
      </c>
      <c r="B128">
        <v>33.954999999999998</v>
      </c>
      <c r="C128">
        <v>571.72</v>
      </c>
      <c r="I128" s="2">
        <f>Table3[[#This Row],[Column1]]</f>
        <v>44732</v>
      </c>
      <c r="J128">
        <f t="shared" si="2"/>
        <v>196.93899999999999</v>
      </c>
      <c r="K128">
        <f t="shared" si="3"/>
        <v>90.034645669291351</v>
      </c>
    </row>
    <row r="129" spans="1:11" x14ac:dyDescent="0.25">
      <c r="A129" s="2">
        <v>44733</v>
      </c>
      <c r="B129">
        <v>37.325000000000003</v>
      </c>
      <c r="C129">
        <v>576.11</v>
      </c>
      <c r="I129" s="2">
        <f>Table3[[#This Row],[Column1]]</f>
        <v>44733</v>
      </c>
      <c r="J129">
        <f t="shared" si="2"/>
        <v>216.48500000000001</v>
      </c>
      <c r="K129">
        <f t="shared" si="3"/>
        <v>90.725984251968512</v>
      </c>
    </row>
    <row r="130" spans="1:11" x14ac:dyDescent="0.25">
      <c r="A130" s="2">
        <v>44734</v>
      </c>
      <c r="B130">
        <v>37.11</v>
      </c>
      <c r="C130">
        <v>554.63</v>
      </c>
      <c r="I130" s="2">
        <f>Table3[[#This Row],[Column1]]</f>
        <v>44734</v>
      </c>
      <c r="J130">
        <f t="shared" si="2"/>
        <v>215.238</v>
      </c>
      <c r="K130">
        <f t="shared" si="3"/>
        <v>87.343307086614175</v>
      </c>
    </row>
    <row r="131" spans="1:11" x14ac:dyDescent="0.25">
      <c r="A131" s="2">
        <v>44735</v>
      </c>
      <c r="B131">
        <v>37.130000000000003</v>
      </c>
      <c r="C131">
        <v>555.80999999999995</v>
      </c>
      <c r="I131" s="2">
        <f>Table3[[#This Row],[Column1]]</f>
        <v>44735</v>
      </c>
      <c r="J131">
        <f t="shared" si="2"/>
        <v>215.35400000000001</v>
      </c>
      <c r="K131">
        <f t="shared" si="3"/>
        <v>87.529133858267713</v>
      </c>
    </row>
    <row r="132" spans="1:11" x14ac:dyDescent="0.25">
      <c r="A132" s="2">
        <v>44736</v>
      </c>
      <c r="B132">
        <v>37.094999999999999</v>
      </c>
      <c r="C132">
        <v>570.24</v>
      </c>
      <c r="I132" s="2">
        <f>Table3[[#This Row],[Column1]]</f>
        <v>44736</v>
      </c>
      <c r="J132">
        <f t="shared" si="2"/>
        <v>215.15099999999998</v>
      </c>
      <c r="K132">
        <f t="shared" si="3"/>
        <v>89.801574803149606</v>
      </c>
    </row>
    <row r="133" spans="1:11" x14ac:dyDescent="0.25">
      <c r="A133" s="2">
        <v>44739</v>
      </c>
      <c r="B133">
        <v>37.090000000000003</v>
      </c>
      <c r="C133">
        <v>576.76</v>
      </c>
      <c r="I133" s="2">
        <f>Table3[[#This Row],[Column1]]</f>
        <v>44739</v>
      </c>
      <c r="J133">
        <f t="shared" si="2"/>
        <v>215.12200000000001</v>
      </c>
      <c r="K133">
        <f t="shared" si="3"/>
        <v>90.828346456692913</v>
      </c>
    </row>
    <row r="134" spans="1:11" x14ac:dyDescent="0.25">
      <c r="A134" s="2">
        <v>44740</v>
      </c>
      <c r="B134">
        <v>37</v>
      </c>
      <c r="C134">
        <v>591.72</v>
      </c>
      <c r="I134" s="2">
        <f>Table3[[#This Row],[Column1]]</f>
        <v>44740</v>
      </c>
      <c r="J134">
        <f t="shared" si="2"/>
        <v>214.6</v>
      </c>
      <c r="K134">
        <f t="shared" si="3"/>
        <v>93.184251968503943</v>
      </c>
    </row>
    <row r="135" spans="1:11" x14ac:dyDescent="0.25">
      <c r="A135" s="2">
        <v>44741</v>
      </c>
      <c r="B135">
        <v>37.159999999999997</v>
      </c>
      <c r="C135">
        <v>575.9</v>
      </c>
      <c r="I135" s="2">
        <f>Table3[[#This Row],[Column1]]</f>
        <v>44741</v>
      </c>
      <c r="J135">
        <f t="shared" si="2"/>
        <v>215.52799999999996</v>
      </c>
      <c r="K135">
        <f t="shared" si="3"/>
        <v>90.69291338582677</v>
      </c>
    </row>
    <row r="136" spans="1:11" x14ac:dyDescent="0.25">
      <c r="A136" s="2">
        <v>44742</v>
      </c>
      <c r="B136">
        <v>38.659999999999997</v>
      </c>
      <c r="C136">
        <v>550.88</v>
      </c>
      <c r="I136" s="2">
        <f>Table3[[#This Row],[Column1]]</f>
        <v>44742</v>
      </c>
      <c r="J136">
        <f t="shared" si="2"/>
        <v>224.22799999999998</v>
      </c>
      <c r="K136">
        <f t="shared" si="3"/>
        <v>86.752755905511819</v>
      </c>
    </row>
    <row r="137" spans="1:11" x14ac:dyDescent="0.25">
      <c r="A137" s="2">
        <v>44743</v>
      </c>
      <c r="B137">
        <v>38.674999999999997</v>
      </c>
      <c r="C137">
        <v>545.29999999999995</v>
      </c>
      <c r="I137" s="2">
        <f>Table3[[#This Row],[Column1]]</f>
        <v>44743</v>
      </c>
      <c r="J137">
        <f t="shared" ref="J137:J200" si="4">B137*5.8</f>
        <v>224.31499999999997</v>
      </c>
      <c r="K137">
        <f t="shared" ref="K137:K200" si="5">C137/6.35</f>
        <v>85.874015748031496</v>
      </c>
    </row>
    <row r="138" spans="1:11" x14ac:dyDescent="0.25">
      <c r="A138" s="2">
        <v>44746</v>
      </c>
      <c r="B138">
        <v>38.674999999999997</v>
      </c>
      <c r="C138">
        <v>530.78</v>
      </c>
      <c r="I138" s="2">
        <f>Table3[[#This Row],[Column1]]</f>
        <v>44746</v>
      </c>
      <c r="J138">
        <f t="shared" si="4"/>
        <v>224.31499999999997</v>
      </c>
      <c r="K138">
        <f t="shared" si="5"/>
        <v>83.587401574803152</v>
      </c>
    </row>
    <row r="139" spans="1:11" x14ac:dyDescent="0.25">
      <c r="A139" s="2">
        <v>44747</v>
      </c>
      <c r="B139">
        <v>40.094999999999999</v>
      </c>
      <c r="C139">
        <v>468.75</v>
      </c>
      <c r="I139" s="2">
        <f>Table3[[#This Row],[Column1]]</f>
        <v>44747</v>
      </c>
      <c r="J139">
        <f t="shared" si="4"/>
        <v>232.55099999999999</v>
      </c>
      <c r="K139">
        <f t="shared" si="5"/>
        <v>73.818897637795274</v>
      </c>
    </row>
    <row r="140" spans="1:11" x14ac:dyDescent="0.25">
      <c r="A140" s="2">
        <v>44748</v>
      </c>
      <c r="B140">
        <v>38.61</v>
      </c>
      <c r="C140">
        <v>458.36</v>
      </c>
      <c r="I140" s="2">
        <f>Table3[[#This Row],[Column1]]</f>
        <v>44748</v>
      </c>
      <c r="J140">
        <f t="shared" si="4"/>
        <v>223.93799999999999</v>
      </c>
      <c r="K140">
        <f t="shared" si="5"/>
        <v>72.182677165354335</v>
      </c>
    </row>
    <row r="141" spans="1:11" x14ac:dyDescent="0.25">
      <c r="A141" s="2">
        <v>44749</v>
      </c>
      <c r="B141">
        <v>39.57</v>
      </c>
      <c r="C141">
        <v>484.94</v>
      </c>
      <c r="I141" s="2">
        <f>Table3[[#This Row],[Column1]]</f>
        <v>44749</v>
      </c>
      <c r="J141">
        <f t="shared" si="4"/>
        <v>229.506</v>
      </c>
      <c r="K141">
        <f t="shared" si="5"/>
        <v>76.368503937007873</v>
      </c>
    </row>
    <row r="142" spans="1:11" x14ac:dyDescent="0.25">
      <c r="A142" s="2">
        <v>44750</v>
      </c>
      <c r="B142">
        <v>39.384999999999998</v>
      </c>
      <c r="C142">
        <v>498.89</v>
      </c>
      <c r="I142" s="2">
        <f>Table3[[#This Row],[Column1]]</f>
        <v>44750</v>
      </c>
      <c r="J142">
        <f t="shared" si="4"/>
        <v>228.43299999999999</v>
      </c>
      <c r="K142">
        <f t="shared" si="5"/>
        <v>78.565354330708658</v>
      </c>
    </row>
    <row r="143" spans="1:11" x14ac:dyDescent="0.25">
      <c r="A143" s="2">
        <v>44753</v>
      </c>
      <c r="B143">
        <v>38.840000000000003</v>
      </c>
      <c r="C143">
        <v>490.37</v>
      </c>
      <c r="I143" s="2">
        <f>Table3[[#This Row],[Column1]]</f>
        <v>44753</v>
      </c>
      <c r="J143">
        <f t="shared" si="4"/>
        <v>225.27200000000002</v>
      </c>
      <c r="K143">
        <f t="shared" si="5"/>
        <v>77.223622047244106</v>
      </c>
    </row>
    <row r="144" spans="1:11" x14ac:dyDescent="0.25">
      <c r="A144" s="2">
        <v>44754</v>
      </c>
      <c r="B144">
        <v>38.630000000000003</v>
      </c>
      <c r="C144">
        <v>439.89</v>
      </c>
      <c r="I144" s="2">
        <f>Table3[[#This Row],[Column1]]</f>
        <v>44754</v>
      </c>
      <c r="J144">
        <f t="shared" si="4"/>
        <v>224.054</v>
      </c>
      <c r="K144">
        <f t="shared" si="5"/>
        <v>69.274015748031502</v>
      </c>
    </row>
    <row r="145" spans="1:11" x14ac:dyDescent="0.25">
      <c r="A145" s="2">
        <v>44755</v>
      </c>
      <c r="B145">
        <v>39.204999999999998</v>
      </c>
      <c r="C145">
        <v>440.57</v>
      </c>
      <c r="I145" s="2">
        <f>Table3[[#This Row],[Column1]]</f>
        <v>44755</v>
      </c>
      <c r="J145">
        <f t="shared" si="4"/>
        <v>227.38899999999998</v>
      </c>
      <c r="K145">
        <f t="shared" si="5"/>
        <v>69.381102362204729</v>
      </c>
    </row>
    <row r="146" spans="1:11" x14ac:dyDescent="0.25">
      <c r="A146" s="2">
        <v>44756</v>
      </c>
      <c r="B146">
        <v>39.215000000000003</v>
      </c>
      <c r="C146">
        <v>430.52</v>
      </c>
      <c r="I146" s="2">
        <f>Table3[[#This Row],[Column1]]</f>
        <v>44756</v>
      </c>
      <c r="J146">
        <f t="shared" si="4"/>
        <v>227.447</v>
      </c>
      <c r="K146">
        <f t="shared" si="5"/>
        <v>67.798425196850388</v>
      </c>
    </row>
    <row r="147" spans="1:11" x14ac:dyDescent="0.25">
      <c r="A147" s="2">
        <v>44757</v>
      </c>
      <c r="B147">
        <v>39.081000000000003</v>
      </c>
      <c r="C147">
        <v>445.82</v>
      </c>
      <c r="I147" s="2">
        <f>Table3[[#This Row],[Column1]]</f>
        <v>44757</v>
      </c>
      <c r="J147">
        <f t="shared" si="4"/>
        <v>226.66980000000001</v>
      </c>
      <c r="K147">
        <f t="shared" si="5"/>
        <v>70.207874015748033</v>
      </c>
    </row>
    <row r="148" spans="1:11" x14ac:dyDescent="0.25">
      <c r="A148" s="2">
        <v>44760</v>
      </c>
      <c r="B148">
        <v>36.594999999999999</v>
      </c>
      <c r="C148">
        <v>470.73</v>
      </c>
      <c r="I148" s="2">
        <f>Table3[[#This Row],[Column1]]</f>
        <v>44760</v>
      </c>
      <c r="J148">
        <f t="shared" si="4"/>
        <v>212.25099999999998</v>
      </c>
      <c r="K148">
        <f t="shared" si="5"/>
        <v>74.13070866141733</v>
      </c>
    </row>
    <row r="149" spans="1:11" x14ac:dyDescent="0.25">
      <c r="A149" s="2">
        <v>44761</v>
      </c>
      <c r="B149">
        <v>37.484999999999999</v>
      </c>
      <c r="C149">
        <v>472.99</v>
      </c>
      <c r="I149" s="2">
        <f>Table3[[#This Row],[Column1]]</f>
        <v>44761</v>
      </c>
      <c r="J149">
        <f t="shared" si="4"/>
        <v>217.41299999999998</v>
      </c>
      <c r="K149">
        <f t="shared" si="5"/>
        <v>74.486614173228347</v>
      </c>
    </row>
    <row r="150" spans="1:11" x14ac:dyDescent="0.25">
      <c r="A150" s="2">
        <v>44762</v>
      </c>
      <c r="B150">
        <v>38.17</v>
      </c>
      <c r="C150">
        <v>466.4</v>
      </c>
      <c r="I150" s="2">
        <f>Table3[[#This Row],[Column1]]</f>
        <v>44762</v>
      </c>
      <c r="J150">
        <f t="shared" si="4"/>
        <v>221.386</v>
      </c>
      <c r="K150">
        <f t="shared" si="5"/>
        <v>73.448818897637793</v>
      </c>
    </row>
    <row r="151" spans="1:11" x14ac:dyDescent="0.25">
      <c r="A151" s="2">
        <v>44763</v>
      </c>
      <c r="B151">
        <v>38.094999999999999</v>
      </c>
      <c r="C151">
        <v>456.71</v>
      </c>
      <c r="I151" s="2">
        <f>Table3[[#This Row],[Column1]]</f>
        <v>44763</v>
      </c>
      <c r="J151">
        <f t="shared" si="4"/>
        <v>220.95099999999999</v>
      </c>
      <c r="K151">
        <f t="shared" si="5"/>
        <v>71.922834645669298</v>
      </c>
    </row>
    <row r="152" spans="1:11" x14ac:dyDescent="0.25">
      <c r="A152" s="2">
        <v>44764</v>
      </c>
      <c r="B152">
        <v>38.99</v>
      </c>
      <c r="C152">
        <v>456.23</v>
      </c>
      <c r="I152" s="2">
        <f>Table3[[#This Row],[Column1]]</f>
        <v>44764</v>
      </c>
      <c r="J152">
        <f t="shared" si="4"/>
        <v>226.142</v>
      </c>
      <c r="K152">
        <f t="shared" si="5"/>
        <v>71.84724409448819</v>
      </c>
    </row>
    <row r="153" spans="1:11" x14ac:dyDescent="0.25">
      <c r="A153" s="2">
        <v>44767</v>
      </c>
      <c r="B153">
        <v>39.39</v>
      </c>
      <c r="C153">
        <v>456.11</v>
      </c>
      <c r="I153" s="2">
        <f>Table3[[#This Row],[Column1]]</f>
        <v>44767</v>
      </c>
      <c r="J153">
        <f t="shared" si="4"/>
        <v>228.46199999999999</v>
      </c>
      <c r="K153">
        <f t="shared" si="5"/>
        <v>71.828346456692913</v>
      </c>
    </row>
    <row r="154" spans="1:11" x14ac:dyDescent="0.25">
      <c r="A154" s="2">
        <v>44768</v>
      </c>
      <c r="B154">
        <v>40.21</v>
      </c>
      <c r="C154">
        <v>450.46</v>
      </c>
      <c r="I154" s="2">
        <f>Table3[[#This Row],[Column1]]</f>
        <v>44768</v>
      </c>
      <c r="J154">
        <f t="shared" si="4"/>
        <v>233.21799999999999</v>
      </c>
      <c r="K154">
        <f t="shared" si="5"/>
        <v>70.938582677165357</v>
      </c>
    </row>
    <row r="155" spans="1:11" x14ac:dyDescent="0.25">
      <c r="A155" s="2">
        <v>44769</v>
      </c>
      <c r="B155">
        <v>43.13</v>
      </c>
      <c r="C155">
        <v>471.86</v>
      </c>
      <c r="I155" s="2">
        <f>Table3[[#This Row],[Column1]]</f>
        <v>44769</v>
      </c>
      <c r="J155">
        <f t="shared" si="4"/>
        <v>250.154</v>
      </c>
      <c r="K155">
        <f t="shared" si="5"/>
        <v>74.308661417322838</v>
      </c>
    </row>
    <row r="156" spans="1:11" x14ac:dyDescent="0.25">
      <c r="A156" s="2">
        <v>44770</v>
      </c>
      <c r="B156">
        <v>41.54</v>
      </c>
      <c r="C156">
        <v>471.94</v>
      </c>
      <c r="I156" s="2">
        <f>Table3[[#This Row],[Column1]]</f>
        <v>44770</v>
      </c>
      <c r="J156">
        <f t="shared" si="4"/>
        <v>240.93199999999999</v>
      </c>
      <c r="K156">
        <f t="shared" si="5"/>
        <v>74.321259842519694</v>
      </c>
    </row>
    <row r="157" spans="1:11" x14ac:dyDescent="0.25">
      <c r="A157" s="2">
        <v>44771</v>
      </c>
      <c r="B157">
        <v>42.225000000000001</v>
      </c>
      <c r="C157">
        <v>486</v>
      </c>
      <c r="I157" s="2">
        <f>Table3[[#This Row],[Column1]]</f>
        <v>44771</v>
      </c>
      <c r="J157">
        <f t="shared" si="4"/>
        <v>244.905</v>
      </c>
      <c r="K157">
        <f t="shared" si="5"/>
        <v>76.535433070866148</v>
      </c>
    </row>
    <row r="158" spans="1:11" x14ac:dyDescent="0.25">
      <c r="A158" s="2">
        <v>44774</v>
      </c>
      <c r="B158">
        <v>44.83</v>
      </c>
      <c r="C158">
        <v>469.76</v>
      </c>
      <c r="I158" s="2">
        <f>Table3[[#This Row],[Column1]]</f>
        <v>44774</v>
      </c>
      <c r="J158">
        <f t="shared" si="4"/>
        <v>260.01400000000001</v>
      </c>
      <c r="K158">
        <f t="shared" si="5"/>
        <v>73.97795275590552</v>
      </c>
    </row>
    <row r="159" spans="1:11" x14ac:dyDescent="0.25">
      <c r="A159" s="2">
        <v>44775</v>
      </c>
      <c r="B159">
        <v>45.28</v>
      </c>
      <c r="C159">
        <v>471.4</v>
      </c>
      <c r="I159" s="2">
        <f>Table3[[#This Row],[Column1]]</f>
        <v>44775</v>
      </c>
      <c r="J159">
        <f t="shared" si="4"/>
        <v>262.62400000000002</v>
      </c>
      <c r="K159">
        <f t="shared" si="5"/>
        <v>74.236220472440948</v>
      </c>
    </row>
    <row r="160" spans="1:11" x14ac:dyDescent="0.25">
      <c r="A160" s="2">
        <v>44776</v>
      </c>
      <c r="B160">
        <v>45.95</v>
      </c>
      <c r="C160">
        <v>454.39</v>
      </c>
      <c r="I160" s="2">
        <f>Table3[[#This Row],[Column1]]</f>
        <v>44776</v>
      </c>
      <c r="J160">
        <f t="shared" si="4"/>
        <v>266.51</v>
      </c>
      <c r="K160">
        <f t="shared" si="5"/>
        <v>71.557480314960628</v>
      </c>
    </row>
    <row r="161" spans="1:11" x14ac:dyDescent="0.25">
      <c r="A161" s="2">
        <v>44777</v>
      </c>
      <c r="B161">
        <v>44.604999999999997</v>
      </c>
      <c r="C161">
        <v>437.2</v>
      </c>
      <c r="I161" s="2">
        <f>Table3[[#This Row],[Column1]]</f>
        <v>44777</v>
      </c>
      <c r="J161">
        <f t="shared" si="4"/>
        <v>258.70899999999995</v>
      </c>
      <c r="K161">
        <f t="shared" si="5"/>
        <v>68.850393700787407</v>
      </c>
    </row>
    <row r="162" spans="1:11" x14ac:dyDescent="0.25">
      <c r="A162" s="2">
        <v>44778</v>
      </c>
      <c r="B162">
        <v>44.66</v>
      </c>
      <c r="C162">
        <v>449.36</v>
      </c>
      <c r="I162" s="2">
        <f>Table3[[#This Row],[Column1]]</f>
        <v>44778</v>
      </c>
      <c r="J162">
        <f t="shared" si="4"/>
        <v>259.02799999999996</v>
      </c>
      <c r="K162">
        <f t="shared" si="5"/>
        <v>70.765354330708661</v>
      </c>
    </row>
    <row r="163" spans="1:11" x14ac:dyDescent="0.25">
      <c r="A163" s="2">
        <v>44781</v>
      </c>
      <c r="B163">
        <v>44.47</v>
      </c>
      <c r="C163">
        <v>463.6</v>
      </c>
      <c r="I163" s="2">
        <f>Table3[[#This Row],[Column1]]</f>
        <v>44781</v>
      </c>
      <c r="J163">
        <f t="shared" si="4"/>
        <v>257.92599999999999</v>
      </c>
      <c r="K163">
        <f t="shared" si="5"/>
        <v>73.007874015748044</v>
      </c>
    </row>
    <row r="164" spans="1:11" x14ac:dyDescent="0.25">
      <c r="A164" s="2">
        <v>44782</v>
      </c>
      <c r="B164">
        <v>44.62</v>
      </c>
      <c r="C164">
        <v>464</v>
      </c>
      <c r="I164" s="2">
        <f>Table3[[#This Row],[Column1]]</f>
        <v>44782</v>
      </c>
      <c r="J164">
        <f t="shared" si="4"/>
        <v>258.79599999999999</v>
      </c>
      <c r="K164">
        <f t="shared" si="5"/>
        <v>73.070866141732282</v>
      </c>
    </row>
    <row r="165" spans="1:11" x14ac:dyDescent="0.25">
      <c r="A165" s="2">
        <v>44783</v>
      </c>
      <c r="B165">
        <v>44.71</v>
      </c>
      <c r="C165">
        <v>478</v>
      </c>
      <c r="I165" s="2">
        <f>Table3[[#This Row],[Column1]]</f>
        <v>44783</v>
      </c>
      <c r="J165">
        <f t="shared" si="4"/>
        <v>259.31799999999998</v>
      </c>
      <c r="K165">
        <f t="shared" si="5"/>
        <v>75.275590551181111</v>
      </c>
    </row>
    <row r="166" spans="1:11" x14ac:dyDescent="0.25">
      <c r="A166" s="2">
        <v>44784</v>
      </c>
      <c r="B166">
        <v>45.335000000000001</v>
      </c>
      <c r="C166">
        <v>500</v>
      </c>
      <c r="I166" s="2">
        <f>Table3[[#This Row],[Column1]]</f>
        <v>44784</v>
      </c>
      <c r="J166">
        <f t="shared" si="4"/>
        <v>262.94299999999998</v>
      </c>
      <c r="K166">
        <f t="shared" si="5"/>
        <v>78.740157480314963</v>
      </c>
    </row>
    <row r="167" spans="1:11" x14ac:dyDescent="0.25">
      <c r="A167" s="2">
        <v>44785</v>
      </c>
      <c r="B167">
        <v>45.39</v>
      </c>
      <c r="C167">
        <v>494.01</v>
      </c>
      <c r="I167" s="2">
        <f>Table3[[#This Row],[Column1]]</f>
        <v>44785</v>
      </c>
      <c r="J167">
        <f t="shared" si="4"/>
        <v>263.262</v>
      </c>
      <c r="K167">
        <f t="shared" si="5"/>
        <v>77.796850393700794</v>
      </c>
    </row>
    <row r="168" spans="1:11" x14ac:dyDescent="0.25">
      <c r="A168" s="2">
        <v>44788</v>
      </c>
      <c r="B168">
        <v>45.442999999999998</v>
      </c>
      <c r="C168">
        <v>468.57</v>
      </c>
      <c r="I168" s="2">
        <f>Table3[[#This Row],[Column1]]</f>
        <v>44788</v>
      </c>
      <c r="J168">
        <f t="shared" si="4"/>
        <v>263.56939999999997</v>
      </c>
      <c r="K168">
        <f t="shared" si="5"/>
        <v>73.790551181102359</v>
      </c>
    </row>
    <row r="169" spans="1:11" x14ac:dyDescent="0.25">
      <c r="A169" s="2">
        <v>44789</v>
      </c>
      <c r="B169">
        <v>56.715000000000003</v>
      </c>
      <c r="C169">
        <v>463.05</v>
      </c>
      <c r="I169" s="2">
        <f>Table3[[#This Row],[Column1]]</f>
        <v>44789</v>
      </c>
      <c r="J169">
        <f t="shared" si="4"/>
        <v>328.947</v>
      </c>
      <c r="K169">
        <f t="shared" si="5"/>
        <v>72.921259842519689</v>
      </c>
    </row>
    <row r="170" spans="1:11" x14ac:dyDescent="0.25">
      <c r="A170" s="2">
        <v>44790</v>
      </c>
      <c r="B170">
        <v>56.82</v>
      </c>
      <c r="C170">
        <v>462.31</v>
      </c>
      <c r="I170" s="2">
        <f>Table3[[#This Row],[Column1]]</f>
        <v>44790</v>
      </c>
      <c r="J170">
        <f t="shared" si="4"/>
        <v>329.55599999999998</v>
      </c>
      <c r="K170">
        <f t="shared" si="5"/>
        <v>72.804724409448824</v>
      </c>
    </row>
    <row r="171" spans="1:11" x14ac:dyDescent="0.25">
      <c r="A171" s="2">
        <v>44791</v>
      </c>
      <c r="B171">
        <v>57.6</v>
      </c>
      <c r="C171">
        <v>470.18</v>
      </c>
      <c r="I171" s="2">
        <f>Table3[[#This Row],[Column1]]</f>
        <v>44791</v>
      </c>
      <c r="J171">
        <f t="shared" si="4"/>
        <v>334.08</v>
      </c>
      <c r="K171">
        <f t="shared" si="5"/>
        <v>74.044094488188975</v>
      </c>
    </row>
    <row r="172" spans="1:11" x14ac:dyDescent="0.25">
      <c r="A172" s="2">
        <v>44792</v>
      </c>
      <c r="B172">
        <v>57.02</v>
      </c>
      <c r="C172">
        <v>461.25</v>
      </c>
      <c r="I172" s="2">
        <f>Table3[[#This Row],[Column1]]</f>
        <v>44792</v>
      </c>
      <c r="J172">
        <f t="shared" si="4"/>
        <v>330.71600000000001</v>
      </c>
      <c r="K172">
        <f t="shared" si="5"/>
        <v>72.637795275590548</v>
      </c>
    </row>
    <row r="173" spans="1:11" x14ac:dyDescent="0.25">
      <c r="A173" s="2">
        <v>44795</v>
      </c>
      <c r="B173">
        <v>57.82</v>
      </c>
      <c r="C173">
        <v>465.64</v>
      </c>
      <c r="I173" s="2">
        <f>Table3[[#This Row],[Column1]]</f>
        <v>44795</v>
      </c>
      <c r="J173">
        <f t="shared" si="4"/>
        <v>335.35599999999999</v>
      </c>
      <c r="K173">
        <f t="shared" si="5"/>
        <v>73.329133858267724</v>
      </c>
    </row>
    <row r="174" spans="1:11" x14ac:dyDescent="0.25">
      <c r="A174" s="2">
        <v>44796</v>
      </c>
      <c r="B174">
        <v>56.33</v>
      </c>
      <c r="C174">
        <v>475.19</v>
      </c>
      <c r="I174" s="2">
        <f>Table3[[#This Row],[Column1]]</f>
        <v>44796</v>
      </c>
      <c r="J174">
        <f t="shared" si="4"/>
        <v>326.714</v>
      </c>
      <c r="K174">
        <f t="shared" si="5"/>
        <v>74.833070866141739</v>
      </c>
    </row>
    <row r="175" spans="1:11" x14ac:dyDescent="0.25">
      <c r="A175" s="2">
        <v>44797</v>
      </c>
      <c r="B175">
        <v>66.254999999999995</v>
      </c>
      <c r="C175">
        <v>481.08</v>
      </c>
      <c r="I175" s="2">
        <f>Table3[[#This Row],[Column1]]</f>
        <v>44797</v>
      </c>
      <c r="J175">
        <f t="shared" si="4"/>
        <v>384.27899999999994</v>
      </c>
      <c r="K175">
        <f t="shared" si="5"/>
        <v>75.760629921259849</v>
      </c>
    </row>
    <row r="176" spans="1:11" x14ac:dyDescent="0.25">
      <c r="A176" s="2">
        <v>44798</v>
      </c>
      <c r="B176">
        <v>69.954999999999998</v>
      </c>
      <c r="C176">
        <v>474.6</v>
      </c>
      <c r="I176" s="2">
        <f>Table3[[#This Row],[Column1]]</f>
        <v>44798</v>
      </c>
      <c r="J176">
        <f t="shared" si="4"/>
        <v>405.73899999999998</v>
      </c>
      <c r="K176">
        <f t="shared" si="5"/>
        <v>74.740157480314963</v>
      </c>
    </row>
    <row r="177" spans="1:11" x14ac:dyDescent="0.25">
      <c r="A177" s="2">
        <v>44799</v>
      </c>
      <c r="B177">
        <v>68.8</v>
      </c>
      <c r="C177">
        <v>468.66</v>
      </c>
      <c r="I177" s="2">
        <f>Table3[[#This Row],[Column1]]</f>
        <v>44799</v>
      </c>
      <c r="J177">
        <f t="shared" si="4"/>
        <v>399.03999999999996</v>
      </c>
      <c r="K177">
        <f t="shared" si="5"/>
        <v>73.804724409448824</v>
      </c>
    </row>
    <row r="178" spans="1:11" x14ac:dyDescent="0.25">
      <c r="A178" s="2">
        <v>44802</v>
      </c>
      <c r="B178">
        <v>68.665000000000006</v>
      </c>
      <c r="C178">
        <v>477.27</v>
      </c>
      <c r="I178" s="2">
        <f>Table3[[#This Row],[Column1]]</f>
        <v>44802</v>
      </c>
      <c r="J178">
        <f t="shared" si="4"/>
        <v>398.25700000000001</v>
      </c>
      <c r="K178">
        <f t="shared" si="5"/>
        <v>75.16062992125984</v>
      </c>
    </row>
    <row r="179" spans="1:11" x14ac:dyDescent="0.25">
      <c r="A179" s="2">
        <v>44803</v>
      </c>
      <c r="B179">
        <v>58.744999999999997</v>
      </c>
      <c r="C179">
        <v>452.88</v>
      </c>
      <c r="I179" s="2">
        <f>Table3[[#This Row],[Column1]]</f>
        <v>44803</v>
      </c>
      <c r="J179">
        <f t="shared" si="4"/>
        <v>340.72099999999995</v>
      </c>
      <c r="K179">
        <f t="shared" si="5"/>
        <v>71.319685039370086</v>
      </c>
    </row>
    <row r="180" spans="1:11" x14ac:dyDescent="0.25">
      <c r="A180" s="2">
        <v>44804</v>
      </c>
      <c r="B180">
        <v>53.95</v>
      </c>
      <c r="C180">
        <v>423.01</v>
      </c>
      <c r="I180" s="2">
        <f>Table3[[#This Row],[Column1]]</f>
        <v>44804</v>
      </c>
      <c r="J180">
        <f t="shared" si="4"/>
        <v>312.91000000000003</v>
      </c>
      <c r="K180">
        <f t="shared" si="5"/>
        <v>66.615748031496068</v>
      </c>
    </row>
    <row r="181" spans="1:11" x14ac:dyDescent="0.25">
      <c r="A181" s="2">
        <v>44805</v>
      </c>
      <c r="B181">
        <v>59.155000000000001</v>
      </c>
      <c r="C181">
        <v>401.57</v>
      </c>
      <c r="I181" s="2">
        <f>Table3[[#This Row],[Column1]]</f>
        <v>44805</v>
      </c>
      <c r="J181">
        <f t="shared" si="4"/>
        <v>343.09899999999999</v>
      </c>
      <c r="K181">
        <f t="shared" si="5"/>
        <v>63.239370078740158</v>
      </c>
    </row>
    <row r="182" spans="1:11" x14ac:dyDescent="0.25">
      <c r="A182" s="2">
        <v>44806</v>
      </c>
      <c r="B182">
        <v>55.244999999999997</v>
      </c>
      <c r="C182">
        <v>408.63</v>
      </c>
      <c r="I182" s="2">
        <f>Table3[[#This Row],[Column1]]</f>
        <v>44806</v>
      </c>
      <c r="J182">
        <f t="shared" si="4"/>
        <v>320.42099999999999</v>
      </c>
      <c r="K182">
        <f t="shared" si="5"/>
        <v>64.351181102362204</v>
      </c>
    </row>
    <row r="183" spans="1:11" x14ac:dyDescent="0.25">
      <c r="A183" s="2">
        <v>44809</v>
      </c>
      <c r="B183">
        <v>55.244999999999997</v>
      </c>
      <c r="C183">
        <v>414.65</v>
      </c>
      <c r="I183" s="2">
        <f>Table3[[#This Row],[Column1]]</f>
        <v>44809</v>
      </c>
      <c r="J183">
        <f t="shared" si="4"/>
        <v>320.42099999999999</v>
      </c>
      <c r="K183">
        <f t="shared" si="5"/>
        <v>65.2992125984252</v>
      </c>
    </row>
    <row r="184" spans="1:11" x14ac:dyDescent="0.25">
      <c r="A184" s="2">
        <v>44810</v>
      </c>
      <c r="B184">
        <v>54.69</v>
      </c>
      <c r="C184">
        <v>403.28</v>
      </c>
      <c r="I184" s="2">
        <f>Table3[[#This Row],[Column1]]</f>
        <v>44810</v>
      </c>
      <c r="J184">
        <f t="shared" si="4"/>
        <v>317.202</v>
      </c>
      <c r="K184">
        <f t="shared" si="5"/>
        <v>63.508661417322834</v>
      </c>
    </row>
    <row r="185" spans="1:11" x14ac:dyDescent="0.25">
      <c r="A185" s="2">
        <v>44811</v>
      </c>
      <c r="B185">
        <v>55.2</v>
      </c>
      <c r="C185">
        <v>364.23</v>
      </c>
      <c r="I185" s="2">
        <f>Table3[[#This Row],[Column1]]</f>
        <v>44811</v>
      </c>
      <c r="J185">
        <f t="shared" si="4"/>
        <v>320.16000000000003</v>
      </c>
      <c r="K185">
        <f t="shared" si="5"/>
        <v>57.359055118110241</v>
      </c>
    </row>
    <row r="186" spans="1:11" x14ac:dyDescent="0.25">
      <c r="A186" s="2">
        <v>44812</v>
      </c>
      <c r="B186">
        <v>52.835000000000001</v>
      </c>
      <c r="C186">
        <v>367.6</v>
      </c>
      <c r="I186" s="2">
        <f>Table3[[#This Row],[Column1]]</f>
        <v>44812</v>
      </c>
      <c r="J186">
        <f t="shared" si="4"/>
        <v>306.44299999999998</v>
      </c>
      <c r="K186">
        <f t="shared" si="5"/>
        <v>57.889763779527563</v>
      </c>
    </row>
    <row r="187" spans="1:11" x14ac:dyDescent="0.25">
      <c r="A187" s="2">
        <v>44813</v>
      </c>
      <c r="B187">
        <v>53.9</v>
      </c>
      <c r="C187">
        <v>390.8</v>
      </c>
      <c r="I187" s="2">
        <f>Table3[[#This Row],[Column1]]</f>
        <v>44813</v>
      </c>
      <c r="J187">
        <f t="shared" si="4"/>
        <v>312.62</v>
      </c>
      <c r="K187">
        <f t="shared" si="5"/>
        <v>61.543307086614178</v>
      </c>
    </row>
    <row r="188" spans="1:11" x14ac:dyDescent="0.25">
      <c r="A188" s="2">
        <v>44816</v>
      </c>
      <c r="B188">
        <v>53.125</v>
      </c>
      <c r="C188">
        <v>400.73</v>
      </c>
      <c r="I188" s="2">
        <f>Table3[[#This Row],[Column1]]</f>
        <v>44816</v>
      </c>
      <c r="J188">
        <f t="shared" si="4"/>
        <v>308.125</v>
      </c>
      <c r="K188">
        <f t="shared" si="5"/>
        <v>63.107086614173234</v>
      </c>
    </row>
    <row r="189" spans="1:11" x14ac:dyDescent="0.25">
      <c r="A189" s="2">
        <v>44817</v>
      </c>
      <c r="B189">
        <v>53.034999999999997</v>
      </c>
      <c r="C189">
        <v>392.64</v>
      </c>
      <c r="I189" s="2">
        <f>Table3[[#This Row],[Column1]]</f>
        <v>44817</v>
      </c>
      <c r="J189">
        <f t="shared" si="4"/>
        <v>307.60299999999995</v>
      </c>
      <c r="K189">
        <f t="shared" si="5"/>
        <v>61.833070866141732</v>
      </c>
    </row>
    <row r="190" spans="1:11" x14ac:dyDescent="0.25">
      <c r="A190" s="2">
        <v>44818</v>
      </c>
      <c r="B190">
        <v>53.075000000000003</v>
      </c>
      <c r="C190">
        <v>392.92</v>
      </c>
      <c r="I190" s="2">
        <f>Table3[[#This Row],[Column1]]</f>
        <v>44818</v>
      </c>
      <c r="J190">
        <f t="shared" si="4"/>
        <v>307.83499999999998</v>
      </c>
      <c r="K190">
        <f t="shared" si="5"/>
        <v>61.877165354330714</v>
      </c>
    </row>
    <row r="191" spans="1:11" x14ac:dyDescent="0.25">
      <c r="A191" s="2">
        <v>44819</v>
      </c>
      <c r="B191">
        <v>53.508000000000003</v>
      </c>
      <c r="C191">
        <v>384.92</v>
      </c>
      <c r="I191" s="2">
        <f>Table3[[#This Row],[Column1]]</f>
        <v>44819</v>
      </c>
      <c r="J191">
        <f t="shared" si="4"/>
        <v>310.34640000000002</v>
      </c>
      <c r="K191">
        <f t="shared" si="5"/>
        <v>60.617322834645677</v>
      </c>
    </row>
    <row r="192" spans="1:11" x14ac:dyDescent="0.25">
      <c r="A192" s="2">
        <v>44820</v>
      </c>
      <c r="B192">
        <v>42.16</v>
      </c>
      <c r="C192">
        <v>386.7</v>
      </c>
      <c r="I192" s="2">
        <f>Table3[[#This Row],[Column1]]</f>
        <v>44820</v>
      </c>
      <c r="J192">
        <f t="shared" si="4"/>
        <v>244.52799999999996</v>
      </c>
      <c r="K192">
        <f t="shared" si="5"/>
        <v>60.897637795275593</v>
      </c>
    </row>
    <row r="193" spans="1:11" x14ac:dyDescent="0.25">
      <c r="A193" s="2">
        <v>44823</v>
      </c>
      <c r="B193">
        <v>41.97</v>
      </c>
      <c r="C193">
        <v>380.63</v>
      </c>
      <c r="I193" s="2">
        <f>Table3[[#This Row],[Column1]]</f>
        <v>44823</v>
      </c>
      <c r="J193">
        <f t="shared" si="4"/>
        <v>243.42599999999999</v>
      </c>
      <c r="K193">
        <f t="shared" si="5"/>
        <v>59.941732283464567</v>
      </c>
    </row>
    <row r="194" spans="1:11" x14ac:dyDescent="0.25">
      <c r="A194" s="2">
        <v>44824</v>
      </c>
      <c r="B194">
        <v>43.284999999999997</v>
      </c>
      <c r="C194">
        <v>374.79</v>
      </c>
      <c r="I194" s="2">
        <f>Table3[[#This Row],[Column1]]</f>
        <v>44824</v>
      </c>
      <c r="J194">
        <f t="shared" si="4"/>
        <v>251.05299999999997</v>
      </c>
      <c r="K194">
        <f t="shared" si="5"/>
        <v>59.022047244094495</v>
      </c>
    </row>
    <row r="195" spans="1:11" x14ac:dyDescent="0.25">
      <c r="A195" s="2">
        <v>44825</v>
      </c>
      <c r="B195">
        <v>38.914999999999999</v>
      </c>
      <c r="C195">
        <v>368.88</v>
      </c>
      <c r="I195" s="2">
        <f>Table3[[#This Row],[Column1]]</f>
        <v>44825</v>
      </c>
      <c r="J195">
        <f t="shared" si="4"/>
        <v>225.70699999999999</v>
      </c>
      <c r="K195">
        <f t="shared" si="5"/>
        <v>58.091338582677167</v>
      </c>
    </row>
    <row r="196" spans="1:11" x14ac:dyDescent="0.25">
      <c r="A196" s="2">
        <v>44826</v>
      </c>
      <c r="B196">
        <v>39.909999999999997</v>
      </c>
      <c r="C196">
        <v>380.77</v>
      </c>
      <c r="I196" s="2">
        <f>Table3[[#This Row],[Column1]]</f>
        <v>44826</v>
      </c>
      <c r="J196">
        <f t="shared" si="4"/>
        <v>231.47799999999998</v>
      </c>
      <c r="K196">
        <f t="shared" si="5"/>
        <v>59.963779527559055</v>
      </c>
    </row>
    <row r="197" spans="1:11" x14ac:dyDescent="0.25">
      <c r="A197" s="2">
        <v>44827</v>
      </c>
      <c r="B197">
        <v>37.57</v>
      </c>
      <c r="C197">
        <v>367.06</v>
      </c>
      <c r="I197" s="2">
        <f>Table3[[#This Row],[Column1]]</f>
        <v>44827</v>
      </c>
      <c r="J197">
        <f t="shared" si="4"/>
        <v>217.90600000000001</v>
      </c>
      <c r="K197">
        <f t="shared" si="5"/>
        <v>57.804724409448824</v>
      </c>
    </row>
    <row r="198" spans="1:11" x14ac:dyDescent="0.25">
      <c r="A198" s="2">
        <v>44830</v>
      </c>
      <c r="B198">
        <v>37.69</v>
      </c>
      <c r="C198">
        <v>347.08</v>
      </c>
      <c r="I198" s="2">
        <f>Table3[[#This Row],[Column1]]</f>
        <v>44830</v>
      </c>
      <c r="J198">
        <f t="shared" si="4"/>
        <v>218.60199999999998</v>
      </c>
      <c r="K198">
        <f t="shared" si="5"/>
        <v>54.658267716535434</v>
      </c>
    </row>
    <row r="199" spans="1:11" x14ac:dyDescent="0.25">
      <c r="A199" s="2">
        <v>44831</v>
      </c>
      <c r="B199">
        <v>42.47</v>
      </c>
      <c r="C199">
        <v>353.67</v>
      </c>
      <c r="I199" s="2">
        <f>Table3[[#This Row],[Column1]]</f>
        <v>44831</v>
      </c>
      <c r="J199">
        <f t="shared" si="4"/>
        <v>246.32599999999999</v>
      </c>
      <c r="K199">
        <f t="shared" si="5"/>
        <v>55.696062992125988</v>
      </c>
    </row>
    <row r="200" spans="1:11" x14ac:dyDescent="0.25">
      <c r="A200" s="2">
        <v>44832</v>
      </c>
      <c r="B200">
        <v>41.204999999999998</v>
      </c>
      <c r="C200">
        <v>370.17</v>
      </c>
      <c r="I200" s="2">
        <f>Table3[[#This Row],[Column1]]</f>
        <v>44832</v>
      </c>
      <c r="J200">
        <f t="shared" si="4"/>
        <v>238.98899999999998</v>
      </c>
      <c r="K200">
        <f t="shared" si="5"/>
        <v>58.294488188976381</v>
      </c>
    </row>
    <row r="201" spans="1:11" x14ac:dyDescent="0.25">
      <c r="A201" s="2">
        <v>44833</v>
      </c>
      <c r="B201">
        <v>39.104999999999997</v>
      </c>
      <c r="C201">
        <v>366.16</v>
      </c>
      <c r="I201" s="2">
        <f>Table3[[#This Row],[Column1]]</f>
        <v>44833</v>
      </c>
      <c r="J201">
        <f t="shared" ref="J201:J264" si="6">B201*5.8</f>
        <v>226.80899999999997</v>
      </c>
      <c r="K201">
        <f t="shared" ref="K201:K264" si="7">C201/6.35</f>
        <v>57.66299212598426</v>
      </c>
    </row>
    <row r="202" spans="1:11" x14ac:dyDescent="0.25">
      <c r="A202" s="2">
        <v>44834</v>
      </c>
      <c r="B202">
        <v>38.725000000000001</v>
      </c>
      <c r="C202">
        <v>349.97</v>
      </c>
      <c r="I202" s="2">
        <f>Table3[[#This Row],[Column1]]</f>
        <v>44834</v>
      </c>
      <c r="J202">
        <f t="shared" si="6"/>
        <v>224.60499999999999</v>
      </c>
      <c r="K202">
        <f t="shared" si="7"/>
        <v>55.113385826771662</v>
      </c>
    </row>
    <row r="203" spans="1:11" x14ac:dyDescent="0.25">
      <c r="A203" s="2">
        <v>44837</v>
      </c>
      <c r="B203">
        <v>38.869999999999997</v>
      </c>
      <c r="C203">
        <v>363.4</v>
      </c>
      <c r="I203" s="2">
        <f>Table3[[#This Row],[Column1]]</f>
        <v>44837</v>
      </c>
      <c r="J203">
        <f t="shared" si="6"/>
        <v>225.44599999999997</v>
      </c>
      <c r="K203">
        <f t="shared" si="7"/>
        <v>57.228346456692911</v>
      </c>
    </row>
    <row r="204" spans="1:11" x14ac:dyDescent="0.25">
      <c r="A204" s="2">
        <v>44838</v>
      </c>
      <c r="B204">
        <v>38.195</v>
      </c>
      <c r="C204">
        <v>380.45</v>
      </c>
      <c r="I204" s="2">
        <f>Table3[[#This Row],[Column1]]</f>
        <v>44838</v>
      </c>
      <c r="J204">
        <f t="shared" si="6"/>
        <v>221.53100000000001</v>
      </c>
      <c r="K204">
        <f t="shared" si="7"/>
        <v>59.913385826771652</v>
      </c>
    </row>
    <row r="205" spans="1:11" x14ac:dyDescent="0.25">
      <c r="A205" s="2">
        <v>44839</v>
      </c>
      <c r="B205">
        <v>35.049999999999997</v>
      </c>
      <c r="C205">
        <v>392.61</v>
      </c>
      <c r="I205" s="2">
        <f>Table3[[#This Row],[Column1]]</f>
        <v>44839</v>
      </c>
      <c r="J205">
        <f t="shared" si="6"/>
        <v>203.28999999999996</v>
      </c>
      <c r="K205">
        <f t="shared" si="7"/>
        <v>61.82834645669292</v>
      </c>
    </row>
    <row r="206" spans="1:11" x14ac:dyDescent="0.25">
      <c r="A206" s="2">
        <v>44840</v>
      </c>
      <c r="B206">
        <v>35.854999999999997</v>
      </c>
      <c r="C206">
        <v>391.41</v>
      </c>
      <c r="I206" s="2">
        <f>Table3[[#This Row],[Column1]]</f>
        <v>44840</v>
      </c>
      <c r="J206">
        <f t="shared" si="6"/>
        <v>207.95899999999997</v>
      </c>
      <c r="K206">
        <f t="shared" si="7"/>
        <v>61.639370078740164</v>
      </c>
    </row>
    <row r="207" spans="1:11" x14ac:dyDescent="0.25">
      <c r="A207" s="2">
        <v>44841</v>
      </c>
      <c r="B207">
        <v>34.46</v>
      </c>
      <c r="C207">
        <v>397.99</v>
      </c>
      <c r="I207" s="2">
        <f>Table3[[#This Row],[Column1]]</f>
        <v>44841</v>
      </c>
      <c r="J207">
        <f t="shared" si="6"/>
        <v>199.86799999999999</v>
      </c>
      <c r="K207">
        <f t="shared" si="7"/>
        <v>62.675590551181109</v>
      </c>
    </row>
    <row r="208" spans="1:11" x14ac:dyDescent="0.25">
      <c r="A208" s="2">
        <v>44844</v>
      </c>
      <c r="B208">
        <v>34.26</v>
      </c>
      <c r="C208">
        <v>381.78</v>
      </c>
      <c r="I208" s="2">
        <f>Table3[[#This Row],[Column1]]</f>
        <v>44844</v>
      </c>
      <c r="J208">
        <f t="shared" si="6"/>
        <v>198.70799999999997</v>
      </c>
      <c r="K208">
        <f t="shared" si="7"/>
        <v>60.122834645669293</v>
      </c>
    </row>
    <row r="209" spans="1:11" x14ac:dyDescent="0.25">
      <c r="A209" s="2">
        <v>44845</v>
      </c>
      <c r="B209">
        <v>34.784999999999997</v>
      </c>
      <c r="C209">
        <v>367.89</v>
      </c>
      <c r="I209" s="2">
        <f>Table3[[#This Row],[Column1]]</f>
        <v>44845</v>
      </c>
      <c r="J209">
        <f t="shared" si="6"/>
        <v>201.75299999999999</v>
      </c>
      <c r="K209">
        <f t="shared" si="7"/>
        <v>57.935433070866139</v>
      </c>
    </row>
    <row r="210" spans="1:11" x14ac:dyDescent="0.25">
      <c r="A210" s="2">
        <v>44846</v>
      </c>
      <c r="B210">
        <v>34.704999999999998</v>
      </c>
      <c r="C210">
        <v>358.61</v>
      </c>
      <c r="I210" s="2">
        <f>Table3[[#This Row],[Column1]]</f>
        <v>44846</v>
      </c>
      <c r="J210">
        <f t="shared" si="6"/>
        <v>201.28899999999999</v>
      </c>
      <c r="K210">
        <f t="shared" si="7"/>
        <v>56.474015748031505</v>
      </c>
    </row>
    <row r="211" spans="1:11" x14ac:dyDescent="0.25">
      <c r="A211" s="2">
        <v>44847</v>
      </c>
      <c r="B211">
        <v>34.835000000000001</v>
      </c>
      <c r="C211">
        <v>367.27</v>
      </c>
      <c r="I211" s="2">
        <f>Table3[[#This Row],[Column1]]</f>
        <v>44847</v>
      </c>
      <c r="J211">
        <f t="shared" si="6"/>
        <v>202.04300000000001</v>
      </c>
      <c r="K211">
        <f t="shared" si="7"/>
        <v>57.837795275590551</v>
      </c>
    </row>
    <row r="212" spans="1:11" x14ac:dyDescent="0.25">
      <c r="A212" s="2">
        <v>44848</v>
      </c>
      <c r="B212">
        <v>34.779000000000003</v>
      </c>
      <c r="C212">
        <v>347.78</v>
      </c>
      <c r="I212" s="2">
        <f>Table3[[#This Row],[Column1]]</f>
        <v>44848</v>
      </c>
      <c r="J212">
        <f t="shared" si="6"/>
        <v>201.71820000000002</v>
      </c>
      <c r="K212">
        <f t="shared" si="7"/>
        <v>54.768503937007871</v>
      </c>
    </row>
    <row r="213" spans="1:11" x14ac:dyDescent="0.25">
      <c r="A213" s="2">
        <v>44851</v>
      </c>
      <c r="B213">
        <v>30.92</v>
      </c>
      <c r="C213">
        <v>345.64</v>
      </c>
      <c r="I213" s="2">
        <f>Table3[[#This Row],[Column1]]</f>
        <v>44851</v>
      </c>
      <c r="J213">
        <f t="shared" si="6"/>
        <v>179.33600000000001</v>
      </c>
      <c r="K213">
        <f t="shared" si="7"/>
        <v>54.431496062992125</v>
      </c>
    </row>
    <row r="214" spans="1:11" x14ac:dyDescent="0.25">
      <c r="A214" s="2">
        <v>44852</v>
      </c>
      <c r="B214">
        <v>29.69</v>
      </c>
      <c r="C214">
        <v>350.91</v>
      </c>
      <c r="I214" s="2">
        <f>Table3[[#This Row],[Column1]]</f>
        <v>44852</v>
      </c>
      <c r="J214">
        <f t="shared" si="6"/>
        <v>172.202</v>
      </c>
      <c r="K214">
        <f t="shared" si="7"/>
        <v>55.261417322834653</v>
      </c>
    </row>
    <row r="215" spans="1:11" x14ac:dyDescent="0.25">
      <c r="A215" s="2">
        <v>44853</v>
      </c>
      <c r="B215">
        <v>30.315000000000001</v>
      </c>
      <c r="C215">
        <v>371.48</v>
      </c>
      <c r="I215" s="2">
        <f>Table3[[#This Row],[Column1]]</f>
        <v>44853</v>
      </c>
      <c r="J215">
        <f t="shared" si="6"/>
        <v>175.827</v>
      </c>
      <c r="K215">
        <f t="shared" si="7"/>
        <v>58.500787401574811</v>
      </c>
    </row>
    <row r="216" spans="1:11" x14ac:dyDescent="0.25">
      <c r="A216" s="2">
        <v>44854</v>
      </c>
      <c r="B216">
        <v>32.35</v>
      </c>
      <c r="C216">
        <v>359.49</v>
      </c>
      <c r="I216" s="2">
        <f>Table3[[#This Row],[Column1]]</f>
        <v>44854</v>
      </c>
      <c r="J216">
        <f t="shared" si="6"/>
        <v>187.63</v>
      </c>
      <c r="K216">
        <f t="shared" si="7"/>
        <v>56.612598425196857</v>
      </c>
    </row>
    <row r="217" spans="1:11" x14ac:dyDescent="0.25">
      <c r="A217" s="2">
        <v>44855</v>
      </c>
      <c r="B217">
        <v>32.47</v>
      </c>
      <c r="C217">
        <v>355.39</v>
      </c>
      <c r="I217" s="2">
        <f>Table3[[#This Row],[Column1]]</f>
        <v>44855</v>
      </c>
      <c r="J217">
        <f t="shared" si="6"/>
        <v>188.32599999999999</v>
      </c>
      <c r="K217">
        <f t="shared" si="7"/>
        <v>55.966929133858265</v>
      </c>
    </row>
    <row r="218" spans="1:11" x14ac:dyDescent="0.25">
      <c r="A218" s="2">
        <v>44858</v>
      </c>
      <c r="B218">
        <v>31.29</v>
      </c>
      <c r="C218">
        <v>349.36</v>
      </c>
      <c r="I218" s="2">
        <f>Table3[[#This Row],[Column1]]</f>
        <v>44858</v>
      </c>
      <c r="J218">
        <f t="shared" si="6"/>
        <v>181.482</v>
      </c>
      <c r="K218">
        <f t="shared" si="7"/>
        <v>55.017322834645675</v>
      </c>
    </row>
    <row r="219" spans="1:11" x14ac:dyDescent="0.25">
      <c r="A219" s="2">
        <v>44859</v>
      </c>
      <c r="B219">
        <v>31.02</v>
      </c>
      <c r="C219">
        <v>344.9</v>
      </c>
      <c r="I219" s="2">
        <f>Table3[[#This Row],[Column1]]</f>
        <v>44859</v>
      </c>
      <c r="J219">
        <f t="shared" si="6"/>
        <v>179.916</v>
      </c>
      <c r="K219">
        <f t="shared" si="7"/>
        <v>54.314960629921259</v>
      </c>
    </row>
    <row r="220" spans="1:11" x14ac:dyDescent="0.25">
      <c r="A220" s="2">
        <v>44860</v>
      </c>
      <c r="B220">
        <v>30.45</v>
      </c>
      <c r="C220">
        <v>360.19</v>
      </c>
      <c r="I220" s="2">
        <f>Table3[[#This Row],[Column1]]</f>
        <v>44860</v>
      </c>
      <c r="J220">
        <f t="shared" si="6"/>
        <v>176.60999999999999</v>
      </c>
      <c r="K220">
        <f t="shared" si="7"/>
        <v>56.722834645669295</v>
      </c>
    </row>
    <row r="221" spans="1:11" x14ac:dyDescent="0.25">
      <c r="A221" s="2">
        <v>44861</v>
      </c>
      <c r="B221">
        <v>30.49</v>
      </c>
      <c r="C221">
        <v>366.17</v>
      </c>
      <c r="I221" s="2">
        <f>Table3[[#This Row],[Column1]]</f>
        <v>44861</v>
      </c>
      <c r="J221">
        <f t="shared" si="6"/>
        <v>176.84199999999998</v>
      </c>
      <c r="K221">
        <f t="shared" si="7"/>
        <v>57.664566929133862</v>
      </c>
    </row>
    <row r="222" spans="1:11" x14ac:dyDescent="0.25">
      <c r="A222" s="2">
        <v>44862</v>
      </c>
      <c r="B222">
        <v>30.16</v>
      </c>
      <c r="C222">
        <v>365.78</v>
      </c>
      <c r="I222" s="2">
        <f>Table3[[#This Row],[Column1]]</f>
        <v>44862</v>
      </c>
      <c r="J222">
        <f t="shared" si="6"/>
        <v>174.928</v>
      </c>
      <c r="K222">
        <f t="shared" si="7"/>
        <v>57.603149606299212</v>
      </c>
    </row>
    <row r="223" spans="1:11" x14ac:dyDescent="0.25">
      <c r="A223" s="2">
        <v>44865</v>
      </c>
      <c r="B223">
        <v>27.535</v>
      </c>
      <c r="C223">
        <v>363.56</v>
      </c>
      <c r="I223" s="2">
        <f>Table3[[#This Row],[Column1]]</f>
        <v>44865</v>
      </c>
      <c r="J223">
        <f t="shared" si="6"/>
        <v>159.703</v>
      </c>
      <c r="K223">
        <f t="shared" si="7"/>
        <v>57.253543307086616</v>
      </c>
    </row>
    <row r="224" spans="1:11" x14ac:dyDescent="0.25">
      <c r="A224" s="2">
        <v>44866</v>
      </c>
      <c r="B224">
        <v>27.54</v>
      </c>
      <c r="C224">
        <v>381.5</v>
      </c>
      <c r="I224" s="2">
        <f>Table3[[#This Row],[Column1]]</f>
        <v>44866</v>
      </c>
      <c r="J224">
        <f t="shared" si="6"/>
        <v>159.732</v>
      </c>
      <c r="K224">
        <f t="shared" si="7"/>
        <v>60.078740157480318</v>
      </c>
    </row>
    <row r="225" spans="1:11" x14ac:dyDescent="0.25">
      <c r="A225" s="2">
        <v>44867</v>
      </c>
      <c r="B225">
        <v>29.105</v>
      </c>
      <c r="C225">
        <v>398.84</v>
      </c>
      <c r="I225" s="2">
        <f>Table3[[#This Row],[Column1]]</f>
        <v>44867</v>
      </c>
      <c r="J225">
        <f t="shared" si="6"/>
        <v>168.809</v>
      </c>
      <c r="K225">
        <f t="shared" si="7"/>
        <v>62.809448818897636</v>
      </c>
    </row>
    <row r="226" spans="1:11" x14ac:dyDescent="0.25">
      <c r="A226" s="2">
        <v>44868</v>
      </c>
      <c r="B226">
        <v>27.815000000000001</v>
      </c>
      <c r="C226">
        <v>378.1</v>
      </c>
      <c r="I226" s="2">
        <f>Table3[[#This Row],[Column1]]</f>
        <v>44868</v>
      </c>
      <c r="J226">
        <f t="shared" si="6"/>
        <v>161.327</v>
      </c>
      <c r="K226">
        <f t="shared" si="7"/>
        <v>59.543307086614178</v>
      </c>
    </row>
    <row r="227" spans="1:11" x14ac:dyDescent="0.25">
      <c r="A227" s="2">
        <v>44869</v>
      </c>
      <c r="B227">
        <v>28.925000000000001</v>
      </c>
      <c r="C227">
        <v>406.22</v>
      </c>
      <c r="I227" s="2">
        <f>Table3[[#This Row],[Column1]]</f>
        <v>44869</v>
      </c>
      <c r="J227">
        <f t="shared" si="6"/>
        <v>167.76499999999999</v>
      </c>
      <c r="K227">
        <f t="shared" si="7"/>
        <v>63.971653543307092</v>
      </c>
    </row>
    <row r="228" spans="1:11" x14ac:dyDescent="0.25">
      <c r="A228" s="2">
        <v>44872</v>
      </c>
      <c r="B228">
        <v>27.195</v>
      </c>
      <c r="C228">
        <v>404.2</v>
      </c>
      <c r="I228" s="2">
        <f>Table3[[#This Row],[Column1]]</f>
        <v>44872</v>
      </c>
      <c r="J228">
        <f t="shared" si="6"/>
        <v>157.73099999999999</v>
      </c>
      <c r="K228">
        <f t="shared" si="7"/>
        <v>63.653543307086615</v>
      </c>
    </row>
    <row r="229" spans="1:11" x14ac:dyDescent="0.25">
      <c r="A229" s="2">
        <v>44873</v>
      </c>
      <c r="B229">
        <v>27.88</v>
      </c>
      <c r="C229">
        <v>387.95</v>
      </c>
      <c r="I229" s="2">
        <f>Table3[[#This Row],[Column1]]</f>
        <v>44873</v>
      </c>
      <c r="J229">
        <f t="shared" si="6"/>
        <v>161.70399999999998</v>
      </c>
      <c r="K229">
        <f t="shared" si="7"/>
        <v>61.094488188976378</v>
      </c>
    </row>
    <row r="230" spans="1:11" x14ac:dyDescent="0.25">
      <c r="A230" s="2">
        <v>44874</v>
      </c>
      <c r="B230">
        <v>27.73</v>
      </c>
      <c r="C230">
        <v>375.81</v>
      </c>
      <c r="I230" s="2">
        <f>Table3[[#This Row],[Column1]]</f>
        <v>44874</v>
      </c>
      <c r="J230">
        <f t="shared" si="6"/>
        <v>160.834</v>
      </c>
      <c r="K230">
        <f t="shared" si="7"/>
        <v>59.182677165354335</v>
      </c>
    </row>
    <row r="231" spans="1:11" x14ac:dyDescent="0.25">
      <c r="A231" s="2">
        <v>44875</v>
      </c>
      <c r="B231">
        <v>27.545000000000002</v>
      </c>
      <c r="C231">
        <v>401.94</v>
      </c>
      <c r="I231" s="2">
        <f>Table3[[#This Row],[Column1]]</f>
        <v>44875</v>
      </c>
      <c r="J231">
        <f t="shared" si="6"/>
        <v>159.761</v>
      </c>
      <c r="K231">
        <f t="shared" si="7"/>
        <v>63.297637795275591</v>
      </c>
    </row>
    <row r="232" spans="1:11" x14ac:dyDescent="0.25">
      <c r="A232" s="2">
        <v>44876</v>
      </c>
      <c r="B232">
        <v>27.225000000000001</v>
      </c>
      <c r="C232">
        <v>407.23</v>
      </c>
      <c r="I232" s="2">
        <f>Table3[[#This Row],[Column1]]</f>
        <v>44876</v>
      </c>
      <c r="J232">
        <f t="shared" si="6"/>
        <v>157.905</v>
      </c>
      <c r="K232">
        <f t="shared" si="7"/>
        <v>64.13070866141733</v>
      </c>
    </row>
    <row r="233" spans="1:11" x14ac:dyDescent="0.25">
      <c r="A233" s="2">
        <v>44879</v>
      </c>
      <c r="B233">
        <v>27.23</v>
      </c>
      <c r="C233">
        <v>392.86</v>
      </c>
      <c r="I233" s="2">
        <f>Table3[[#This Row],[Column1]]</f>
        <v>44879</v>
      </c>
      <c r="J233">
        <f t="shared" si="6"/>
        <v>157.934</v>
      </c>
      <c r="K233">
        <f t="shared" si="7"/>
        <v>61.867716535433075</v>
      </c>
    </row>
    <row r="234" spans="1:11" x14ac:dyDescent="0.25">
      <c r="A234" s="2">
        <v>44880</v>
      </c>
      <c r="B234">
        <v>27.396999999999998</v>
      </c>
      <c r="C234">
        <v>409.04</v>
      </c>
      <c r="I234" s="2">
        <f>Table3[[#This Row],[Column1]]</f>
        <v>44880</v>
      </c>
      <c r="J234">
        <f t="shared" si="6"/>
        <v>158.90259999999998</v>
      </c>
      <c r="K234">
        <f t="shared" si="7"/>
        <v>64.415748031496065</v>
      </c>
    </row>
    <row r="235" spans="1:11" x14ac:dyDescent="0.25">
      <c r="A235" s="2">
        <v>44881</v>
      </c>
      <c r="B235">
        <v>25.885000000000002</v>
      </c>
      <c r="C235">
        <v>401.05</v>
      </c>
      <c r="I235" s="2">
        <f>Table3[[#This Row],[Column1]]</f>
        <v>44881</v>
      </c>
      <c r="J235">
        <f t="shared" si="6"/>
        <v>150.13300000000001</v>
      </c>
      <c r="K235">
        <f t="shared" si="7"/>
        <v>63.157480314960637</v>
      </c>
    </row>
    <row r="236" spans="1:11" x14ac:dyDescent="0.25">
      <c r="A236" s="2">
        <v>44882</v>
      </c>
      <c r="B236">
        <v>26.315000000000001</v>
      </c>
      <c r="C236">
        <v>387.38</v>
      </c>
      <c r="I236" s="2">
        <f>Table3[[#This Row],[Column1]]</f>
        <v>44882</v>
      </c>
      <c r="J236">
        <f t="shared" si="6"/>
        <v>152.62700000000001</v>
      </c>
      <c r="K236">
        <f t="shared" si="7"/>
        <v>61.004724409448819</v>
      </c>
    </row>
    <row r="237" spans="1:11" x14ac:dyDescent="0.25">
      <c r="A237" s="2">
        <v>44883</v>
      </c>
      <c r="B237">
        <v>26.385000000000002</v>
      </c>
      <c r="C237">
        <v>379.66</v>
      </c>
      <c r="I237" s="2">
        <f>Table3[[#This Row],[Column1]]</f>
        <v>44883</v>
      </c>
      <c r="J237">
        <f t="shared" si="6"/>
        <v>153.03300000000002</v>
      </c>
      <c r="K237">
        <f t="shared" si="7"/>
        <v>59.788976377952764</v>
      </c>
    </row>
    <row r="238" spans="1:11" x14ac:dyDescent="0.25">
      <c r="A238" s="2">
        <v>44886</v>
      </c>
      <c r="B238">
        <v>27.3</v>
      </c>
      <c r="C238">
        <v>380.12</v>
      </c>
      <c r="I238" s="2">
        <f>Table3[[#This Row],[Column1]]</f>
        <v>44886</v>
      </c>
      <c r="J238">
        <f t="shared" si="6"/>
        <v>158.34</v>
      </c>
      <c r="K238">
        <f t="shared" si="7"/>
        <v>59.861417322834647</v>
      </c>
    </row>
    <row r="239" spans="1:11" x14ac:dyDescent="0.25">
      <c r="A239" s="2">
        <v>44887</v>
      </c>
      <c r="B239">
        <v>29.215</v>
      </c>
      <c r="C239">
        <v>371.62</v>
      </c>
      <c r="I239" s="2">
        <f>Table3[[#This Row],[Column1]]</f>
        <v>44887</v>
      </c>
      <c r="J239">
        <f t="shared" si="6"/>
        <v>169.447</v>
      </c>
      <c r="K239">
        <f t="shared" si="7"/>
        <v>58.522834645669292</v>
      </c>
    </row>
    <row r="240" spans="1:11" x14ac:dyDescent="0.25">
      <c r="A240" s="2">
        <v>44888</v>
      </c>
      <c r="B240">
        <v>31.114999999999998</v>
      </c>
      <c r="C240">
        <v>360.84</v>
      </c>
      <c r="I240" s="2">
        <f>Table3[[#This Row],[Column1]]</f>
        <v>44888</v>
      </c>
      <c r="J240">
        <f t="shared" si="6"/>
        <v>180.46699999999998</v>
      </c>
      <c r="K240">
        <f t="shared" si="7"/>
        <v>56.825196850393702</v>
      </c>
    </row>
    <row r="241" spans="1:11" x14ac:dyDescent="0.25">
      <c r="A241" s="2">
        <v>44889</v>
      </c>
      <c r="B241">
        <v>31.114999999999998</v>
      </c>
      <c r="C241">
        <v>374.61</v>
      </c>
      <c r="I241" s="2">
        <f>Table3[[#This Row],[Column1]]</f>
        <v>44889</v>
      </c>
      <c r="J241">
        <f t="shared" si="6"/>
        <v>180.46699999999998</v>
      </c>
      <c r="K241">
        <f t="shared" si="7"/>
        <v>58.993700787401579</v>
      </c>
    </row>
    <row r="242" spans="1:11" x14ac:dyDescent="0.25">
      <c r="A242" s="2">
        <v>44890</v>
      </c>
      <c r="B242">
        <v>29.96</v>
      </c>
      <c r="C242">
        <v>362.09</v>
      </c>
      <c r="I242" s="2">
        <f>Table3[[#This Row],[Column1]]</f>
        <v>44890</v>
      </c>
      <c r="J242">
        <f t="shared" si="6"/>
        <v>173.768</v>
      </c>
      <c r="K242">
        <f t="shared" si="7"/>
        <v>57.022047244094487</v>
      </c>
    </row>
    <row r="243" spans="1:11" x14ac:dyDescent="0.25">
      <c r="A243" s="2">
        <v>44893</v>
      </c>
      <c r="B243">
        <v>30.28</v>
      </c>
      <c r="C243">
        <v>353.19</v>
      </c>
      <c r="I243" s="2">
        <f>Table3[[#This Row],[Column1]]</f>
        <v>44893</v>
      </c>
      <c r="J243">
        <f t="shared" si="6"/>
        <v>175.624</v>
      </c>
      <c r="K243">
        <f t="shared" si="7"/>
        <v>55.620472440944887</v>
      </c>
    </row>
    <row r="244" spans="1:11" x14ac:dyDescent="0.25">
      <c r="A244" s="2">
        <v>44894</v>
      </c>
      <c r="B244">
        <v>30.504999999999999</v>
      </c>
      <c r="C244">
        <v>356.42</v>
      </c>
      <c r="I244" s="2">
        <f>Table3[[#This Row],[Column1]]</f>
        <v>44894</v>
      </c>
      <c r="J244">
        <f t="shared" si="6"/>
        <v>176.929</v>
      </c>
      <c r="K244">
        <f t="shared" si="7"/>
        <v>56.129133858267721</v>
      </c>
    </row>
    <row r="245" spans="1:11" x14ac:dyDescent="0.25">
      <c r="A245" s="2">
        <v>44895</v>
      </c>
      <c r="B245">
        <v>33.31</v>
      </c>
      <c r="C245">
        <v>346.91</v>
      </c>
      <c r="I245" s="2">
        <f>Table3[[#This Row],[Column1]]</f>
        <v>44895</v>
      </c>
      <c r="J245">
        <f t="shared" si="6"/>
        <v>193.19800000000001</v>
      </c>
      <c r="K245">
        <f t="shared" si="7"/>
        <v>54.631496062992134</v>
      </c>
    </row>
    <row r="246" spans="1:11" x14ac:dyDescent="0.25">
      <c r="A246" s="2">
        <v>44896</v>
      </c>
      <c r="B246">
        <v>33.78</v>
      </c>
      <c r="C246">
        <v>353.75</v>
      </c>
      <c r="I246" s="2">
        <f>Table3[[#This Row],[Column1]]</f>
        <v>44896</v>
      </c>
      <c r="J246">
        <f t="shared" si="6"/>
        <v>195.92400000000001</v>
      </c>
      <c r="K246">
        <f t="shared" si="7"/>
        <v>55.708661417322837</v>
      </c>
    </row>
    <row r="247" spans="1:11" x14ac:dyDescent="0.25">
      <c r="A247" s="2">
        <v>44897</v>
      </c>
      <c r="B247">
        <v>31.76</v>
      </c>
      <c r="C247">
        <v>347.66</v>
      </c>
      <c r="I247" s="2">
        <f>Table3[[#This Row],[Column1]]</f>
        <v>44897</v>
      </c>
      <c r="J247">
        <f t="shared" si="6"/>
        <v>184.208</v>
      </c>
      <c r="K247">
        <f t="shared" si="7"/>
        <v>54.749606299212608</v>
      </c>
    </row>
    <row r="248" spans="1:11" x14ac:dyDescent="0.25">
      <c r="A248" s="2">
        <v>44900</v>
      </c>
      <c r="B248">
        <v>33.185000000000002</v>
      </c>
      <c r="C248">
        <v>340.13</v>
      </c>
      <c r="I248" s="2">
        <f>Table3[[#This Row],[Column1]]</f>
        <v>44900</v>
      </c>
      <c r="J248">
        <f t="shared" si="6"/>
        <v>192.47300000000001</v>
      </c>
      <c r="K248">
        <f t="shared" si="7"/>
        <v>53.563779527559056</v>
      </c>
    </row>
    <row r="249" spans="1:11" x14ac:dyDescent="0.25">
      <c r="A249" s="2">
        <v>44901</v>
      </c>
      <c r="B249">
        <v>32.844999999999999</v>
      </c>
      <c r="C249">
        <v>330.94</v>
      </c>
      <c r="I249" s="2">
        <f>Table3[[#This Row],[Column1]]</f>
        <v>44901</v>
      </c>
      <c r="J249">
        <f t="shared" si="6"/>
        <v>190.50099999999998</v>
      </c>
      <c r="K249">
        <f t="shared" si="7"/>
        <v>52.116535433070865</v>
      </c>
    </row>
    <row r="250" spans="1:11" x14ac:dyDescent="0.25">
      <c r="A250" s="2">
        <v>44902</v>
      </c>
      <c r="B250">
        <v>33.35</v>
      </c>
      <c r="C250">
        <v>352.32</v>
      </c>
      <c r="I250" s="2">
        <f>Table3[[#This Row],[Column1]]</f>
        <v>44902</v>
      </c>
      <c r="J250">
        <f t="shared" si="6"/>
        <v>193.43</v>
      </c>
      <c r="K250">
        <f t="shared" si="7"/>
        <v>55.483464566929136</v>
      </c>
    </row>
    <row r="251" spans="1:11" x14ac:dyDescent="0.25">
      <c r="A251" s="2">
        <v>44903</v>
      </c>
      <c r="B251">
        <v>34.295000000000002</v>
      </c>
      <c r="C251">
        <v>345.12</v>
      </c>
      <c r="I251" s="2">
        <f>Table3[[#This Row],[Column1]]</f>
        <v>44903</v>
      </c>
      <c r="J251">
        <f t="shared" si="6"/>
        <v>198.911</v>
      </c>
      <c r="K251">
        <f t="shared" si="7"/>
        <v>54.349606299212603</v>
      </c>
    </row>
    <row r="252" spans="1:11" x14ac:dyDescent="0.25">
      <c r="A252" s="2">
        <v>44904</v>
      </c>
      <c r="B252">
        <v>33.365000000000002</v>
      </c>
      <c r="C252">
        <v>348.07</v>
      </c>
      <c r="I252" s="2">
        <f>Table3[[#This Row],[Column1]]</f>
        <v>44904</v>
      </c>
      <c r="J252">
        <f t="shared" si="6"/>
        <v>193.517</v>
      </c>
      <c r="K252">
        <f t="shared" si="7"/>
        <v>54.814173228346462</v>
      </c>
    </row>
    <row r="253" spans="1:11" x14ac:dyDescent="0.25">
      <c r="A253" s="2">
        <v>44907</v>
      </c>
      <c r="B253">
        <v>32.924999999999997</v>
      </c>
      <c r="C253">
        <v>348.17</v>
      </c>
      <c r="I253" s="2">
        <f>Table3[[#This Row],[Column1]]</f>
        <v>44907</v>
      </c>
      <c r="J253">
        <f t="shared" si="6"/>
        <v>190.96499999999997</v>
      </c>
      <c r="K253">
        <f t="shared" si="7"/>
        <v>54.829921259842529</v>
      </c>
    </row>
    <row r="254" spans="1:11" x14ac:dyDescent="0.25">
      <c r="A254" s="2">
        <v>44908</v>
      </c>
      <c r="B254">
        <v>33.344999999999999</v>
      </c>
      <c r="C254">
        <v>386.32</v>
      </c>
      <c r="I254" s="2">
        <f>Table3[[#This Row],[Column1]]</f>
        <v>44908</v>
      </c>
      <c r="J254">
        <f t="shared" si="6"/>
        <v>193.40099999999998</v>
      </c>
      <c r="K254">
        <f t="shared" si="7"/>
        <v>60.837795275590551</v>
      </c>
    </row>
    <row r="255" spans="1:11" x14ac:dyDescent="0.25">
      <c r="A255" s="2">
        <v>44909</v>
      </c>
      <c r="B255">
        <v>33.384999999999998</v>
      </c>
      <c r="C255">
        <v>366.97</v>
      </c>
      <c r="I255" s="2">
        <f>Table3[[#This Row],[Column1]]</f>
        <v>44909</v>
      </c>
      <c r="J255">
        <f t="shared" si="6"/>
        <v>193.63299999999998</v>
      </c>
      <c r="K255">
        <f t="shared" si="7"/>
        <v>57.790551181102373</v>
      </c>
    </row>
    <row r="256" spans="1:11" x14ac:dyDescent="0.25">
      <c r="A256" s="2">
        <v>44910</v>
      </c>
      <c r="B256">
        <v>33.442999999999998</v>
      </c>
      <c r="C256">
        <v>356.77</v>
      </c>
      <c r="I256" s="2">
        <f>Table3[[#This Row],[Column1]]</f>
        <v>44910</v>
      </c>
      <c r="J256">
        <f t="shared" si="6"/>
        <v>193.96939999999998</v>
      </c>
      <c r="K256">
        <f t="shared" si="7"/>
        <v>56.184251968503936</v>
      </c>
    </row>
    <row r="257" spans="1:11" x14ac:dyDescent="0.25">
      <c r="A257" s="2">
        <v>44911</v>
      </c>
      <c r="B257">
        <v>35.575000000000003</v>
      </c>
      <c r="C257">
        <v>348.97</v>
      </c>
      <c r="I257" s="2">
        <f>Table3[[#This Row],[Column1]]</f>
        <v>44911</v>
      </c>
      <c r="J257">
        <f t="shared" si="6"/>
        <v>206.33500000000001</v>
      </c>
      <c r="K257">
        <f t="shared" si="7"/>
        <v>54.955905511811032</v>
      </c>
    </row>
    <row r="258" spans="1:11" x14ac:dyDescent="0.25">
      <c r="A258" s="2">
        <v>44914</v>
      </c>
      <c r="B258">
        <v>36.49</v>
      </c>
      <c r="C258">
        <v>340.17</v>
      </c>
      <c r="I258" s="2">
        <f>Table3[[#This Row],[Column1]]</f>
        <v>44914</v>
      </c>
      <c r="J258">
        <f t="shared" si="6"/>
        <v>211.642</v>
      </c>
      <c r="K258">
        <f t="shared" si="7"/>
        <v>53.570078740157484</v>
      </c>
    </row>
    <row r="259" spans="1:11" x14ac:dyDescent="0.25">
      <c r="A259" s="2">
        <v>44915</v>
      </c>
      <c r="B259">
        <v>34.914999999999999</v>
      </c>
      <c r="C259">
        <v>349.34</v>
      </c>
      <c r="I259" s="2">
        <f>Table3[[#This Row],[Column1]]</f>
        <v>44915</v>
      </c>
      <c r="J259">
        <f t="shared" si="6"/>
        <v>202.50699999999998</v>
      </c>
      <c r="K259">
        <f t="shared" si="7"/>
        <v>55.014173228346458</v>
      </c>
    </row>
    <row r="260" spans="1:11" x14ac:dyDescent="0.25">
      <c r="A260" s="2">
        <v>44916</v>
      </c>
      <c r="B260">
        <v>31.68</v>
      </c>
      <c r="C260">
        <v>372.84</v>
      </c>
      <c r="I260" s="2">
        <f>Table3[[#This Row],[Column1]]</f>
        <v>44916</v>
      </c>
      <c r="J260">
        <f t="shared" si="6"/>
        <v>183.744</v>
      </c>
      <c r="K260">
        <f t="shared" si="7"/>
        <v>58.714960629921258</v>
      </c>
    </row>
    <row r="261" spans="1:11" x14ac:dyDescent="0.25">
      <c r="A261" s="2">
        <v>44917</v>
      </c>
      <c r="B261">
        <v>31.635000000000002</v>
      </c>
      <c r="C261">
        <v>379.54</v>
      </c>
      <c r="I261" s="2">
        <f>Table3[[#This Row],[Column1]]</f>
        <v>44917</v>
      </c>
      <c r="J261">
        <f t="shared" si="6"/>
        <v>183.483</v>
      </c>
      <c r="K261">
        <f t="shared" si="7"/>
        <v>59.770078740157487</v>
      </c>
    </row>
    <row r="262" spans="1:11" x14ac:dyDescent="0.25">
      <c r="A262" s="2">
        <v>44918</v>
      </c>
      <c r="B262">
        <v>28.12</v>
      </c>
      <c r="C262">
        <v>384.15</v>
      </c>
      <c r="I262" s="2">
        <f>Table3[[#This Row],[Column1]]</f>
        <v>44918</v>
      </c>
      <c r="J262">
        <f t="shared" si="6"/>
        <v>163.096</v>
      </c>
      <c r="K262">
        <f t="shared" si="7"/>
        <v>60.496062992125985</v>
      </c>
    </row>
    <row r="263" spans="1:11" x14ac:dyDescent="0.25">
      <c r="A263" s="2">
        <v>44921</v>
      </c>
      <c r="B263">
        <v>28.12</v>
      </c>
      <c r="C263">
        <v>378.48</v>
      </c>
      <c r="I263" s="2">
        <f>Table3[[#This Row],[Column1]]</f>
        <v>44921</v>
      </c>
      <c r="J263">
        <f t="shared" si="6"/>
        <v>163.096</v>
      </c>
      <c r="K263">
        <f t="shared" si="7"/>
        <v>59.603149606299219</v>
      </c>
    </row>
    <row r="264" spans="1:11" x14ac:dyDescent="0.25">
      <c r="A264" s="2">
        <v>44922</v>
      </c>
      <c r="B264">
        <v>28.184999999999999</v>
      </c>
      <c r="C264">
        <v>387.36</v>
      </c>
      <c r="I264" s="2">
        <f>Table3[[#This Row],[Column1]]</f>
        <v>44922</v>
      </c>
      <c r="J264">
        <f t="shared" si="6"/>
        <v>163.47299999999998</v>
      </c>
      <c r="K264">
        <f t="shared" si="7"/>
        <v>61.001574803149609</v>
      </c>
    </row>
    <row r="265" spans="1:11" x14ac:dyDescent="0.25">
      <c r="A265" s="2">
        <v>44923</v>
      </c>
      <c r="B265">
        <v>28.51</v>
      </c>
      <c r="C265">
        <v>383.24</v>
      </c>
      <c r="I265" s="2">
        <f>Table3[[#This Row],[Column1]]</f>
        <v>44923</v>
      </c>
      <c r="J265">
        <f t="shared" ref="J265:J328" si="8">B265*5.8</f>
        <v>165.358</v>
      </c>
      <c r="K265">
        <f t="shared" ref="K265:K328" si="9">C265/6.35</f>
        <v>60.352755905511813</v>
      </c>
    </row>
    <row r="266" spans="1:11" x14ac:dyDescent="0.25">
      <c r="A266" s="2">
        <v>44924</v>
      </c>
      <c r="B266">
        <v>28.83</v>
      </c>
      <c r="C266">
        <v>378.56</v>
      </c>
      <c r="I266" s="2">
        <f>Table3[[#This Row],[Column1]]</f>
        <v>44924</v>
      </c>
      <c r="J266">
        <f t="shared" si="8"/>
        <v>167.214</v>
      </c>
      <c r="K266">
        <f t="shared" si="9"/>
        <v>59.615748031496068</v>
      </c>
    </row>
    <row r="267" spans="1:11" x14ac:dyDescent="0.25">
      <c r="A267" s="2">
        <v>44925</v>
      </c>
      <c r="B267">
        <v>29.515000000000001</v>
      </c>
      <c r="C267">
        <v>399.81</v>
      </c>
      <c r="I267" s="2">
        <f>Table3[[#This Row],[Column1]]</f>
        <v>44925</v>
      </c>
      <c r="J267">
        <f t="shared" si="8"/>
        <v>171.18700000000001</v>
      </c>
      <c r="K267">
        <f t="shared" si="9"/>
        <v>62.962204724409453</v>
      </c>
    </row>
    <row r="268" spans="1:11" x14ac:dyDescent="0.25">
      <c r="A268" s="2">
        <v>44928</v>
      </c>
      <c r="B268">
        <v>29.515000000000001</v>
      </c>
      <c r="C268">
        <v>363.34</v>
      </c>
      <c r="I268" s="2">
        <f>Table3[[#This Row],[Column1]]</f>
        <v>44928</v>
      </c>
      <c r="J268">
        <f t="shared" si="8"/>
        <v>171.18700000000001</v>
      </c>
      <c r="K268">
        <f t="shared" si="9"/>
        <v>57.218897637795273</v>
      </c>
    </row>
    <row r="269" spans="1:11" x14ac:dyDescent="0.25">
      <c r="A269" s="2">
        <v>44929</v>
      </c>
      <c r="B269">
        <v>29.344999999999999</v>
      </c>
      <c r="C269">
        <v>365.92</v>
      </c>
      <c r="I269" s="2">
        <f>Table3[[#This Row],[Column1]]</f>
        <v>44929</v>
      </c>
      <c r="J269">
        <f t="shared" si="8"/>
        <v>170.20099999999999</v>
      </c>
      <c r="K269">
        <f t="shared" si="9"/>
        <v>57.625196850393706</v>
      </c>
    </row>
    <row r="270" spans="1:11" x14ac:dyDescent="0.25">
      <c r="A270" s="2">
        <v>44930</v>
      </c>
      <c r="B270">
        <v>29.5</v>
      </c>
      <c r="C270">
        <v>338.27</v>
      </c>
      <c r="I270" s="2">
        <f>Table3[[#This Row],[Column1]]</f>
        <v>44930</v>
      </c>
      <c r="J270">
        <f t="shared" si="8"/>
        <v>171.1</v>
      </c>
      <c r="K270">
        <f t="shared" si="9"/>
        <v>53.270866141732284</v>
      </c>
    </row>
    <row r="271" spans="1:11" x14ac:dyDescent="0.25">
      <c r="A271" s="2">
        <v>44931</v>
      </c>
      <c r="B271">
        <v>28.85</v>
      </c>
      <c r="C271">
        <v>347.92</v>
      </c>
      <c r="I271" s="2">
        <f>Table3[[#This Row],[Column1]]</f>
        <v>44931</v>
      </c>
      <c r="J271">
        <f t="shared" si="8"/>
        <v>167.33</v>
      </c>
      <c r="K271">
        <f t="shared" si="9"/>
        <v>54.790551181102366</v>
      </c>
    </row>
    <row r="272" spans="1:11" x14ac:dyDescent="0.25">
      <c r="A272" s="2">
        <v>44932</v>
      </c>
      <c r="B272">
        <v>28.45</v>
      </c>
      <c r="C272">
        <v>330.96</v>
      </c>
      <c r="I272" s="2">
        <f>Table3[[#This Row],[Column1]]</f>
        <v>44932</v>
      </c>
      <c r="J272">
        <f t="shared" si="8"/>
        <v>165.01</v>
      </c>
      <c r="K272">
        <f t="shared" si="9"/>
        <v>52.119685039370076</v>
      </c>
    </row>
    <row r="273" spans="1:11" x14ac:dyDescent="0.25">
      <c r="A273" s="2">
        <v>44935</v>
      </c>
      <c r="B273">
        <v>27.114999999999998</v>
      </c>
      <c r="C273">
        <v>351.38</v>
      </c>
      <c r="I273" s="2">
        <f>Table3[[#This Row],[Column1]]</f>
        <v>44935</v>
      </c>
      <c r="J273">
        <f t="shared" si="8"/>
        <v>157.267</v>
      </c>
      <c r="K273">
        <f t="shared" si="9"/>
        <v>55.335433070866145</v>
      </c>
    </row>
    <row r="274" spans="1:11" x14ac:dyDescent="0.25">
      <c r="A274" s="2">
        <v>44936</v>
      </c>
      <c r="B274">
        <v>27.06</v>
      </c>
      <c r="C274">
        <v>348.49</v>
      </c>
      <c r="I274" s="2">
        <f>Table3[[#This Row],[Column1]]</f>
        <v>44936</v>
      </c>
      <c r="J274">
        <f t="shared" si="8"/>
        <v>156.94799999999998</v>
      </c>
      <c r="K274">
        <f t="shared" si="9"/>
        <v>54.880314960629924</v>
      </c>
    </row>
    <row r="275" spans="1:11" x14ac:dyDescent="0.25">
      <c r="A275" s="2">
        <v>44937</v>
      </c>
      <c r="B275">
        <v>26.87</v>
      </c>
      <c r="C275">
        <v>360.63</v>
      </c>
      <c r="I275" s="2">
        <f>Table3[[#This Row],[Column1]]</f>
        <v>44937</v>
      </c>
      <c r="J275">
        <f t="shared" si="8"/>
        <v>155.846</v>
      </c>
      <c r="K275">
        <f t="shared" si="9"/>
        <v>56.792125984251967</v>
      </c>
    </row>
    <row r="276" spans="1:11" x14ac:dyDescent="0.25">
      <c r="A276" s="2">
        <v>44938</v>
      </c>
      <c r="B276">
        <v>26.76</v>
      </c>
      <c r="C276">
        <v>365.63</v>
      </c>
      <c r="I276" s="2">
        <f>Table3[[#This Row],[Column1]]</f>
        <v>44938</v>
      </c>
      <c r="J276">
        <f t="shared" si="8"/>
        <v>155.208</v>
      </c>
      <c r="K276">
        <f t="shared" si="9"/>
        <v>57.579527559055123</v>
      </c>
    </row>
    <row r="277" spans="1:11" x14ac:dyDescent="0.25">
      <c r="A277" s="2">
        <v>44939</v>
      </c>
      <c r="B277">
        <v>26.806999999999999</v>
      </c>
      <c r="C277">
        <v>374.49</v>
      </c>
      <c r="I277" s="2">
        <f>Table3[[#This Row],[Column1]]</f>
        <v>44939</v>
      </c>
      <c r="J277">
        <f t="shared" si="8"/>
        <v>155.48059999999998</v>
      </c>
      <c r="K277">
        <f t="shared" si="9"/>
        <v>58.974803149606302</v>
      </c>
    </row>
    <row r="278" spans="1:11" x14ac:dyDescent="0.25">
      <c r="A278" s="2">
        <v>44942</v>
      </c>
      <c r="B278">
        <v>26.806999999999999</v>
      </c>
      <c r="C278">
        <v>370.69</v>
      </c>
      <c r="I278" s="2">
        <f>Table3[[#This Row],[Column1]]</f>
        <v>44942</v>
      </c>
      <c r="J278">
        <f t="shared" si="8"/>
        <v>155.48059999999998</v>
      </c>
      <c r="K278">
        <f t="shared" si="9"/>
        <v>58.376377952755909</v>
      </c>
    </row>
    <row r="279" spans="1:11" x14ac:dyDescent="0.25">
      <c r="A279" s="2">
        <v>44943</v>
      </c>
      <c r="B279">
        <v>22.725000000000001</v>
      </c>
      <c r="C279">
        <v>391.43</v>
      </c>
      <c r="I279" s="2">
        <f>Table3[[#This Row],[Column1]]</f>
        <v>44943</v>
      </c>
      <c r="J279">
        <f t="shared" si="8"/>
        <v>131.80500000000001</v>
      </c>
      <c r="K279">
        <f t="shared" si="9"/>
        <v>61.642519685039375</v>
      </c>
    </row>
    <row r="280" spans="1:11" x14ac:dyDescent="0.25">
      <c r="A280" s="2">
        <v>44944</v>
      </c>
      <c r="B280">
        <v>23.09</v>
      </c>
      <c r="C280">
        <v>386.59</v>
      </c>
      <c r="I280" s="2">
        <f>Table3[[#This Row],[Column1]]</f>
        <v>44944</v>
      </c>
      <c r="J280">
        <f t="shared" si="8"/>
        <v>133.922</v>
      </c>
      <c r="K280">
        <f t="shared" si="9"/>
        <v>60.880314960629917</v>
      </c>
    </row>
    <row r="281" spans="1:11" x14ac:dyDescent="0.25">
      <c r="A281" s="2">
        <v>44945</v>
      </c>
      <c r="B281">
        <v>22.95</v>
      </c>
      <c r="C281">
        <v>395.51</v>
      </c>
      <c r="I281" s="2">
        <f>Table3[[#This Row],[Column1]]</f>
        <v>44945</v>
      </c>
      <c r="J281">
        <f t="shared" si="8"/>
        <v>133.10999999999999</v>
      </c>
      <c r="K281">
        <f t="shared" si="9"/>
        <v>62.285039370078742</v>
      </c>
    </row>
    <row r="282" spans="1:11" x14ac:dyDescent="0.25">
      <c r="A282" s="2">
        <v>44946</v>
      </c>
      <c r="B282">
        <v>22.815000000000001</v>
      </c>
      <c r="C282">
        <v>396.51</v>
      </c>
      <c r="I282" s="2">
        <f>Table3[[#This Row],[Column1]]</f>
        <v>44946</v>
      </c>
      <c r="J282">
        <f t="shared" si="8"/>
        <v>132.327</v>
      </c>
      <c r="K282">
        <f t="shared" si="9"/>
        <v>62.442519685039372</v>
      </c>
    </row>
    <row r="283" spans="1:11" x14ac:dyDescent="0.25">
      <c r="A283" s="2">
        <v>44949</v>
      </c>
      <c r="B283">
        <v>23.254999999999999</v>
      </c>
      <c r="C283">
        <v>403.69</v>
      </c>
      <c r="I283" s="2">
        <f>Table3[[#This Row],[Column1]]</f>
        <v>44949</v>
      </c>
      <c r="J283">
        <f t="shared" si="8"/>
        <v>134.87899999999999</v>
      </c>
      <c r="K283">
        <f t="shared" si="9"/>
        <v>63.573228346456695</v>
      </c>
    </row>
    <row r="284" spans="1:11" x14ac:dyDescent="0.25">
      <c r="A284" s="2">
        <v>44950</v>
      </c>
      <c r="B284">
        <v>22.114999999999998</v>
      </c>
      <c r="C284">
        <v>402.32</v>
      </c>
      <c r="I284" s="2">
        <f>Table3[[#This Row],[Column1]]</f>
        <v>44950</v>
      </c>
      <c r="J284">
        <f t="shared" si="8"/>
        <v>128.267</v>
      </c>
      <c r="K284">
        <f t="shared" si="9"/>
        <v>63.357480314960632</v>
      </c>
    </row>
    <row r="285" spans="1:11" x14ac:dyDescent="0.25">
      <c r="A285" s="2">
        <v>44951</v>
      </c>
      <c r="B285">
        <v>20.94</v>
      </c>
      <c r="C285">
        <v>389.74</v>
      </c>
      <c r="I285" s="2">
        <f>Table3[[#This Row],[Column1]]</f>
        <v>44951</v>
      </c>
      <c r="J285">
        <f t="shared" si="8"/>
        <v>121.452</v>
      </c>
      <c r="K285">
        <f t="shared" si="9"/>
        <v>61.376377952755909</v>
      </c>
    </row>
    <row r="286" spans="1:11" x14ac:dyDescent="0.25">
      <c r="A286" s="2">
        <v>44952</v>
      </c>
      <c r="B286">
        <v>20.164999999999999</v>
      </c>
      <c r="C286">
        <v>396.46</v>
      </c>
      <c r="I286" s="2">
        <f>Table3[[#This Row],[Column1]]</f>
        <v>44952</v>
      </c>
      <c r="J286">
        <f t="shared" si="8"/>
        <v>116.95699999999999</v>
      </c>
      <c r="K286">
        <f t="shared" si="9"/>
        <v>62.434645669291342</v>
      </c>
    </row>
    <row r="287" spans="1:11" x14ac:dyDescent="0.25">
      <c r="A287" s="2">
        <v>44953</v>
      </c>
      <c r="B287">
        <v>19.5</v>
      </c>
      <c r="C287">
        <v>392.61</v>
      </c>
      <c r="I287" s="2">
        <f>Table3[[#This Row],[Column1]]</f>
        <v>44953</v>
      </c>
      <c r="J287">
        <f t="shared" si="8"/>
        <v>113.1</v>
      </c>
      <c r="K287">
        <f t="shared" si="9"/>
        <v>61.82834645669292</v>
      </c>
    </row>
    <row r="288" spans="1:11" x14ac:dyDescent="0.25">
      <c r="A288" s="2">
        <v>44956</v>
      </c>
      <c r="B288">
        <v>19.484999999999999</v>
      </c>
      <c r="C288">
        <v>386.35</v>
      </c>
      <c r="I288" s="2">
        <f>Table3[[#This Row],[Column1]]</f>
        <v>44956</v>
      </c>
      <c r="J288">
        <f t="shared" si="8"/>
        <v>113.01299999999999</v>
      </c>
      <c r="K288">
        <f t="shared" si="9"/>
        <v>60.842519685039377</v>
      </c>
    </row>
    <row r="289" spans="1:11" x14ac:dyDescent="0.25">
      <c r="A289" s="2">
        <v>44957</v>
      </c>
      <c r="B289">
        <v>19.024999999999999</v>
      </c>
      <c r="C289">
        <v>388.59</v>
      </c>
      <c r="I289" s="2">
        <f>Table3[[#This Row],[Column1]]</f>
        <v>44957</v>
      </c>
      <c r="J289">
        <f t="shared" si="8"/>
        <v>110.34499999999998</v>
      </c>
      <c r="K289">
        <f t="shared" si="9"/>
        <v>61.195275590551184</v>
      </c>
    </row>
    <row r="290" spans="1:11" x14ac:dyDescent="0.25">
      <c r="A290" s="2">
        <v>44958</v>
      </c>
      <c r="B290">
        <v>18.97</v>
      </c>
      <c r="C290">
        <v>384.44</v>
      </c>
      <c r="I290" s="2">
        <f>Table3[[#This Row],[Column1]]</f>
        <v>44958</v>
      </c>
      <c r="J290">
        <f t="shared" si="8"/>
        <v>110.026</v>
      </c>
      <c r="K290">
        <f t="shared" si="9"/>
        <v>60.541732283464569</v>
      </c>
    </row>
    <row r="291" spans="1:11" x14ac:dyDescent="0.25">
      <c r="A291" s="2">
        <v>44959</v>
      </c>
      <c r="B291">
        <v>18.37</v>
      </c>
      <c r="C291">
        <v>362.48</v>
      </c>
      <c r="I291" s="2">
        <f>Table3[[#This Row],[Column1]]</f>
        <v>44959</v>
      </c>
      <c r="J291">
        <f t="shared" si="8"/>
        <v>106.54600000000001</v>
      </c>
      <c r="K291">
        <f t="shared" si="9"/>
        <v>57.083464566929138</v>
      </c>
    </row>
    <row r="292" spans="1:11" x14ac:dyDescent="0.25">
      <c r="A292" s="2">
        <v>44960</v>
      </c>
      <c r="B292">
        <v>18.524999999999999</v>
      </c>
      <c r="C292">
        <v>355.31</v>
      </c>
      <c r="I292" s="2">
        <f>Table3[[#This Row],[Column1]]</f>
        <v>44960</v>
      </c>
      <c r="J292">
        <f t="shared" si="8"/>
        <v>107.44499999999999</v>
      </c>
      <c r="K292">
        <f t="shared" si="9"/>
        <v>55.954330708661423</v>
      </c>
    </row>
    <row r="293" spans="1:11" x14ac:dyDescent="0.25">
      <c r="A293" s="2">
        <v>44963</v>
      </c>
      <c r="B293">
        <v>18.495000000000001</v>
      </c>
      <c r="C293">
        <v>361.51</v>
      </c>
      <c r="I293" s="2">
        <f>Table3[[#This Row],[Column1]]</f>
        <v>44963</v>
      </c>
      <c r="J293">
        <f t="shared" si="8"/>
        <v>107.271</v>
      </c>
      <c r="K293">
        <f t="shared" si="9"/>
        <v>56.930708661417327</v>
      </c>
    </row>
    <row r="294" spans="1:11" x14ac:dyDescent="0.25">
      <c r="A294" s="2">
        <v>44964</v>
      </c>
      <c r="B294">
        <v>18.184999999999999</v>
      </c>
      <c r="C294">
        <v>380.56</v>
      </c>
      <c r="I294" s="2">
        <f>Table3[[#This Row],[Column1]]</f>
        <v>44964</v>
      </c>
      <c r="J294">
        <f t="shared" si="8"/>
        <v>105.47299999999998</v>
      </c>
      <c r="K294">
        <f t="shared" si="9"/>
        <v>59.930708661417327</v>
      </c>
    </row>
    <row r="295" spans="1:11" x14ac:dyDescent="0.25">
      <c r="A295" s="2">
        <v>44965</v>
      </c>
      <c r="B295">
        <v>17.93</v>
      </c>
      <c r="C295">
        <v>389.52</v>
      </c>
      <c r="I295" s="2">
        <f>Table3[[#This Row],[Column1]]</f>
        <v>44965</v>
      </c>
      <c r="J295">
        <f t="shared" si="8"/>
        <v>103.994</v>
      </c>
      <c r="K295">
        <f t="shared" si="9"/>
        <v>61.341732283464566</v>
      </c>
    </row>
    <row r="296" spans="1:11" x14ac:dyDescent="0.25">
      <c r="A296" s="2">
        <v>44966</v>
      </c>
      <c r="B296">
        <v>17.914999999999999</v>
      </c>
      <c r="C296">
        <v>388.11</v>
      </c>
      <c r="I296" s="2">
        <f>Table3[[#This Row],[Column1]]</f>
        <v>44966</v>
      </c>
      <c r="J296">
        <f t="shared" si="8"/>
        <v>103.907</v>
      </c>
      <c r="K296">
        <f t="shared" si="9"/>
        <v>61.119685039370083</v>
      </c>
    </row>
    <row r="297" spans="1:11" x14ac:dyDescent="0.25">
      <c r="A297" s="2">
        <v>44967</v>
      </c>
      <c r="B297">
        <v>17.984999999999999</v>
      </c>
      <c r="C297">
        <v>402.62</v>
      </c>
      <c r="I297" s="2">
        <f>Table3[[#This Row],[Column1]]</f>
        <v>44967</v>
      </c>
      <c r="J297">
        <f t="shared" si="8"/>
        <v>104.31299999999999</v>
      </c>
      <c r="K297">
        <f t="shared" si="9"/>
        <v>63.404724409448825</v>
      </c>
    </row>
    <row r="298" spans="1:11" x14ac:dyDescent="0.25">
      <c r="A298" s="2">
        <v>44970</v>
      </c>
      <c r="B298">
        <v>17.895</v>
      </c>
      <c r="C298">
        <v>406.91</v>
      </c>
      <c r="I298" s="2">
        <f>Table3[[#This Row],[Column1]]</f>
        <v>44970</v>
      </c>
      <c r="J298">
        <f t="shared" si="8"/>
        <v>103.791</v>
      </c>
      <c r="K298">
        <f t="shared" si="9"/>
        <v>64.080314960629934</v>
      </c>
    </row>
    <row r="299" spans="1:11" x14ac:dyDescent="0.25">
      <c r="A299" s="2">
        <v>44971</v>
      </c>
      <c r="B299">
        <v>17.89</v>
      </c>
      <c r="C299">
        <v>397.22</v>
      </c>
      <c r="I299" s="2">
        <f>Table3[[#This Row],[Column1]]</f>
        <v>44971</v>
      </c>
      <c r="J299">
        <f t="shared" si="8"/>
        <v>103.762</v>
      </c>
      <c r="K299">
        <f t="shared" si="9"/>
        <v>62.554330708661425</v>
      </c>
    </row>
    <row r="300" spans="1:11" x14ac:dyDescent="0.25">
      <c r="A300" s="2">
        <v>44972</v>
      </c>
      <c r="B300">
        <v>17.882000000000001</v>
      </c>
      <c r="C300">
        <v>391.46</v>
      </c>
      <c r="I300" s="2">
        <f>Table3[[#This Row],[Column1]]</f>
        <v>44972</v>
      </c>
      <c r="J300">
        <f t="shared" si="8"/>
        <v>103.71560000000001</v>
      </c>
      <c r="K300">
        <f t="shared" si="9"/>
        <v>61.647244094488187</v>
      </c>
    </row>
    <row r="301" spans="1:11" x14ac:dyDescent="0.25">
      <c r="A301" s="2">
        <v>44973</v>
      </c>
      <c r="B301">
        <v>16.295000000000002</v>
      </c>
      <c r="C301">
        <v>397.8</v>
      </c>
      <c r="I301" s="2">
        <f>Table3[[#This Row],[Column1]]</f>
        <v>44973</v>
      </c>
      <c r="J301">
        <f t="shared" si="8"/>
        <v>94.51100000000001</v>
      </c>
      <c r="K301">
        <f t="shared" si="9"/>
        <v>62.645669291338585</v>
      </c>
    </row>
    <row r="302" spans="1:11" x14ac:dyDescent="0.25">
      <c r="A302" s="2">
        <v>44974</v>
      </c>
      <c r="B302">
        <v>15.92</v>
      </c>
      <c r="C302">
        <v>398.06</v>
      </c>
      <c r="I302" s="2">
        <f>Table3[[#This Row],[Column1]]</f>
        <v>44974</v>
      </c>
      <c r="J302">
        <f t="shared" si="8"/>
        <v>92.335999999999999</v>
      </c>
      <c r="K302">
        <f t="shared" si="9"/>
        <v>62.68661417322835</v>
      </c>
    </row>
    <row r="303" spans="1:11" x14ac:dyDescent="0.25">
      <c r="A303" s="2">
        <v>44977</v>
      </c>
      <c r="B303">
        <v>15.92</v>
      </c>
      <c r="C303">
        <v>406.49</v>
      </c>
      <c r="I303" s="2">
        <f>Table3[[#This Row],[Column1]]</f>
        <v>44977</v>
      </c>
      <c r="J303">
        <f t="shared" si="8"/>
        <v>92.335999999999999</v>
      </c>
      <c r="K303">
        <f t="shared" si="9"/>
        <v>64.014173228346465</v>
      </c>
    </row>
    <row r="304" spans="1:11" x14ac:dyDescent="0.25">
      <c r="A304" s="2">
        <v>44978</v>
      </c>
      <c r="B304">
        <v>14.3</v>
      </c>
      <c r="C304">
        <v>407.76</v>
      </c>
      <c r="I304" s="2">
        <f>Table3[[#This Row],[Column1]]</f>
        <v>44978</v>
      </c>
      <c r="J304">
        <f t="shared" si="8"/>
        <v>82.94</v>
      </c>
      <c r="K304">
        <f t="shared" si="9"/>
        <v>64.214173228346453</v>
      </c>
    </row>
    <row r="305" spans="1:11" x14ac:dyDescent="0.25">
      <c r="A305" s="2">
        <v>44979</v>
      </c>
      <c r="B305">
        <v>14.84</v>
      </c>
      <c r="C305">
        <v>402.25</v>
      </c>
      <c r="I305" s="2">
        <f>Table3[[#This Row],[Column1]]</f>
        <v>44979</v>
      </c>
      <c r="J305">
        <f t="shared" si="8"/>
        <v>86.072000000000003</v>
      </c>
      <c r="K305">
        <f t="shared" si="9"/>
        <v>63.346456692913392</v>
      </c>
    </row>
    <row r="306" spans="1:11" x14ac:dyDescent="0.25">
      <c r="A306" s="2">
        <v>44980</v>
      </c>
      <c r="B306">
        <v>14.9</v>
      </c>
      <c r="C306">
        <v>398.77</v>
      </c>
      <c r="I306" s="2">
        <f>Table3[[#This Row],[Column1]]</f>
        <v>44980</v>
      </c>
      <c r="J306">
        <f t="shared" si="8"/>
        <v>86.42</v>
      </c>
      <c r="K306">
        <f t="shared" si="9"/>
        <v>62.798425196850395</v>
      </c>
    </row>
    <row r="307" spans="1:11" x14ac:dyDescent="0.25">
      <c r="A307" s="2">
        <v>44981</v>
      </c>
      <c r="B307">
        <v>14.99</v>
      </c>
      <c r="C307">
        <v>405.15</v>
      </c>
      <c r="I307" s="2">
        <f>Table3[[#This Row],[Column1]]</f>
        <v>44981</v>
      </c>
      <c r="J307">
        <f t="shared" si="8"/>
        <v>86.941999999999993</v>
      </c>
      <c r="K307">
        <f t="shared" si="9"/>
        <v>63.803149606299215</v>
      </c>
    </row>
    <row r="308" spans="1:11" x14ac:dyDescent="0.25">
      <c r="A308" s="2">
        <v>44984</v>
      </c>
      <c r="B308">
        <v>14.97</v>
      </c>
      <c r="C308">
        <v>395.96</v>
      </c>
      <c r="I308" s="2">
        <f>Table3[[#This Row],[Column1]]</f>
        <v>44984</v>
      </c>
      <c r="J308">
        <f t="shared" si="8"/>
        <v>86.826000000000008</v>
      </c>
      <c r="K308">
        <f t="shared" si="9"/>
        <v>62.355905511811024</v>
      </c>
    </row>
    <row r="309" spans="1:11" x14ac:dyDescent="0.25">
      <c r="A309" s="2">
        <v>44985</v>
      </c>
      <c r="B309">
        <v>14.36</v>
      </c>
      <c r="C309">
        <v>409.35</v>
      </c>
      <c r="I309" s="2">
        <f>Table3[[#This Row],[Column1]]</f>
        <v>44985</v>
      </c>
      <c r="J309">
        <f t="shared" si="8"/>
        <v>83.287999999999997</v>
      </c>
      <c r="K309">
        <f t="shared" si="9"/>
        <v>64.464566929133866</v>
      </c>
    </row>
    <row r="310" spans="1:11" x14ac:dyDescent="0.25">
      <c r="A310" s="2">
        <v>44986</v>
      </c>
      <c r="B310">
        <v>14.58</v>
      </c>
      <c r="C310">
        <v>421.26</v>
      </c>
      <c r="I310" s="2">
        <f>Table3[[#This Row],[Column1]]</f>
        <v>44986</v>
      </c>
      <c r="J310">
        <f t="shared" si="8"/>
        <v>84.563999999999993</v>
      </c>
      <c r="K310">
        <f t="shared" si="9"/>
        <v>66.340157480314957</v>
      </c>
    </row>
    <row r="311" spans="1:11" x14ac:dyDescent="0.25">
      <c r="A311" s="2">
        <v>44987</v>
      </c>
      <c r="B311">
        <v>14.585000000000001</v>
      </c>
      <c r="C311">
        <v>428.72</v>
      </c>
      <c r="I311" s="2">
        <f>Table3[[#This Row],[Column1]]</f>
        <v>44987</v>
      </c>
      <c r="J311">
        <f t="shared" si="8"/>
        <v>84.593000000000004</v>
      </c>
      <c r="K311">
        <f t="shared" si="9"/>
        <v>67.514960629921262</v>
      </c>
    </row>
    <row r="312" spans="1:11" x14ac:dyDescent="0.25">
      <c r="A312" s="2">
        <v>44988</v>
      </c>
      <c r="B312">
        <v>14.324999999999999</v>
      </c>
      <c r="C312">
        <v>435.8</v>
      </c>
      <c r="I312" s="2">
        <f>Table3[[#This Row],[Column1]]</f>
        <v>44988</v>
      </c>
      <c r="J312">
        <f t="shared" si="8"/>
        <v>83.084999999999994</v>
      </c>
      <c r="K312">
        <f t="shared" si="9"/>
        <v>68.629921259842519</v>
      </c>
    </row>
    <row r="313" spans="1:11" x14ac:dyDescent="0.25">
      <c r="A313" s="2">
        <v>44991</v>
      </c>
      <c r="B313">
        <v>14.285</v>
      </c>
      <c r="C313">
        <v>447.44</v>
      </c>
      <c r="I313" s="2">
        <f>Table3[[#This Row],[Column1]]</f>
        <v>44991</v>
      </c>
      <c r="J313">
        <f t="shared" si="8"/>
        <v>82.852999999999994</v>
      </c>
      <c r="K313">
        <f t="shared" si="9"/>
        <v>70.462992125984258</v>
      </c>
    </row>
    <row r="314" spans="1:11" x14ac:dyDescent="0.25">
      <c r="A314" s="2">
        <v>44992</v>
      </c>
      <c r="B314">
        <v>13.94</v>
      </c>
      <c r="C314">
        <v>422.5</v>
      </c>
      <c r="I314" s="2">
        <f>Table3[[#This Row],[Column1]]</f>
        <v>44992</v>
      </c>
      <c r="J314">
        <f t="shared" si="8"/>
        <v>80.85199999999999</v>
      </c>
      <c r="K314">
        <f t="shared" si="9"/>
        <v>66.535433070866148</v>
      </c>
    </row>
    <row r="315" spans="1:11" x14ac:dyDescent="0.25">
      <c r="A315" s="2">
        <v>44993</v>
      </c>
      <c r="B315">
        <v>13.895</v>
      </c>
      <c r="C315">
        <v>419.92</v>
      </c>
      <c r="I315" s="2">
        <f>Table3[[#This Row],[Column1]]</f>
        <v>44993</v>
      </c>
      <c r="J315">
        <f t="shared" si="8"/>
        <v>80.590999999999994</v>
      </c>
      <c r="K315">
        <f t="shared" si="9"/>
        <v>66.129133858267721</v>
      </c>
    </row>
    <row r="316" spans="1:11" x14ac:dyDescent="0.25">
      <c r="A316" s="2">
        <v>44994</v>
      </c>
      <c r="B316">
        <v>14.31</v>
      </c>
      <c r="C316">
        <v>415.08</v>
      </c>
      <c r="I316" s="2">
        <f>Table3[[#This Row],[Column1]]</f>
        <v>44994</v>
      </c>
      <c r="J316">
        <f t="shared" si="8"/>
        <v>82.998000000000005</v>
      </c>
      <c r="K316">
        <f t="shared" si="9"/>
        <v>65.366929133858264</v>
      </c>
    </row>
    <row r="317" spans="1:11" x14ac:dyDescent="0.25">
      <c r="A317" s="2">
        <v>44995</v>
      </c>
      <c r="B317">
        <v>14.154999999999999</v>
      </c>
      <c r="C317">
        <v>422.41</v>
      </c>
      <c r="I317" s="2">
        <f>Table3[[#This Row],[Column1]]</f>
        <v>44995</v>
      </c>
      <c r="J317">
        <f t="shared" si="8"/>
        <v>82.09899999999999</v>
      </c>
      <c r="K317">
        <f t="shared" si="9"/>
        <v>66.521259842519697</v>
      </c>
    </row>
    <row r="318" spans="1:11" x14ac:dyDescent="0.25">
      <c r="A318" s="2">
        <v>44998</v>
      </c>
      <c r="B318">
        <v>14.244999999999999</v>
      </c>
      <c r="C318">
        <v>418.14</v>
      </c>
      <c r="I318" s="2">
        <f>Table3[[#This Row],[Column1]]</f>
        <v>44998</v>
      </c>
      <c r="J318">
        <f t="shared" si="8"/>
        <v>82.620999999999995</v>
      </c>
      <c r="K318">
        <f t="shared" si="9"/>
        <v>65.848818897637798</v>
      </c>
    </row>
    <row r="319" spans="1:11" x14ac:dyDescent="0.25">
      <c r="A319" s="2">
        <v>44999</v>
      </c>
      <c r="B319">
        <v>14.2</v>
      </c>
      <c r="C319">
        <v>394.37</v>
      </c>
      <c r="I319" s="2">
        <f>Table3[[#This Row],[Column1]]</f>
        <v>44999</v>
      </c>
      <c r="J319">
        <f t="shared" si="8"/>
        <v>82.36</v>
      </c>
      <c r="K319">
        <f t="shared" si="9"/>
        <v>62.105511811023625</v>
      </c>
    </row>
    <row r="320" spans="1:11" x14ac:dyDescent="0.25">
      <c r="A320" s="2">
        <v>45000</v>
      </c>
      <c r="B320">
        <v>14.167999999999999</v>
      </c>
      <c r="C320">
        <v>381.58</v>
      </c>
      <c r="I320" s="2">
        <f>Table3[[#This Row],[Column1]]</f>
        <v>45000</v>
      </c>
      <c r="J320">
        <f t="shared" si="8"/>
        <v>82.174399999999991</v>
      </c>
      <c r="K320">
        <f t="shared" si="9"/>
        <v>60.091338582677167</v>
      </c>
    </row>
    <row r="321" spans="1:11" x14ac:dyDescent="0.25">
      <c r="A321" s="2">
        <v>45001</v>
      </c>
      <c r="B321">
        <v>13.555</v>
      </c>
      <c r="C321">
        <v>377.87</v>
      </c>
      <c r="I321" s="2">
        <f>Table3[[#This Row],[Column1]]</f>
        <v>45001</v>
      </c>
      <c r="J321">
        <f t="shared" si="8"/>
        <v>78.619</v>
      </c>
      <c r="K321">
        <f t="shared" si="9"/>
        <v>59.507086614173232</v>
      </c>
    </row>
    <row r="322" spans="1:11" x14ac:dyDescent="0.25">
      <c r="A322" s="2">
        <v>45002</v>
      </c>
      <c r="B322">
        <v>13.18</v>
      </c>
      <c r="C322">
        <v>379.81</v>
      </c>
      <c r="I322" s="2">
        <f>Table3[[#This Row],[Column1]]</f>
        <v>45002</v>
      </c>
      <c r="J322">
        <f t="shared" si="8"/>
        <v>76.444000000000003</v>
      </c>
      <c r="K322">
        <f t="shared" si="9"/>
        <v>59.812598425196853</v>
      </c>
    </row>
    <row r="323" spans="1:11" x14ac:dyDescent="0.25">
      <c r="A323" s="2">
        <v>45005</v>
      </c>
      <c r="B323">
        <v>13.154999999999999</v>
      </c>
      <c r="C323">
        <v>372.96</v>
      </c>
      <c r="I323" s="2">
        <f>Table3[[#This Row],[Column1]]</f>
        <v>45005</v>
      </c>
      <c r="J323">
        <f t="shared" si="8"/>
        <v>76.298999999999992</v>
      </c>
      <c r="K323">
        <f t="shared" si="9"/>
        <v>58.733858267716535</v>
      </c>
    </row>
    <row r="324" spans="1:11" x14ac:dyDescent="0.25">
      <c r="A324" s="2">
        <v>45006</v>
      </c>
      <c r="B324">
        <v>13.645</v>
      </c>
      <c r="C324">
        <v>381.47</v>
      </c>
      <c r="I324" s="2">
        <f>Table3[[#This Row],[Column1]]</f>
        <v>45006</v>
      </c>
      <c r="J324">
        <f t="shared" si="8"/>
        <v>79.140999999999991</v>
      </c>
      <c r="K324">
        <f t="shared" si="9"/>
        <v>60.074015748031506</v>
      </c>
    </row>
    <row r="325" spans="1:11" x14ac:dyDescent="0.25">
      <c r="A325" s="2">
        <v>45007</v>
      </c>
      <c r="B325">
        <v>12.64</v>
      </c>
      <c r="C325">
        <v>383.73</v>
      </c>
      <c r="I325" s="2">
        <f>Table3[[#This Row],[Column1]]</f>
        <v>45007</v>
      </c>
      <c r="J325">
        <f t="shared" si="8"/>
        <v>73.311999999999998</v>
      </c>
      <c r="K325">
        <f t="shared" si="9"/>
        <v>60.429921259842523</v>
      </c>
    </row>
    <row r="326" spans="1:11" x14ac:dyDescent="0.25">
      <c r="A326" s="2">
        <v>45008</v>
      </c>
      <c r="B326">
        <v>13.335000000000001</v>
      </c>
      <c r="C326">
        <v>395.6</v>
      </c>
      <c r="I326" s="2">
        <f>Table3[[#This Row],[Column1]]</f>
        <v>45008</v>
      </c>
      <c r="J326">
        <f t="shared" si="8"/>
        <v>77.343000000000004</v>
      </c>
      <c r="K326">
        <f t="shared" si="9"/>
        <v>62.299212598425207</v>
      </c>
    </row>
    <row r="327" spans="1:11" x14ac:dyDescent="0.25">
      <c r="A327" s="2">
        <v>45009</v>
      </c>
      <c r="B327">
        <v>12.7</v>
      </c>
      <c r="C327">
        <v>387.06</v>
      </c>
      <c r="I327" s="2">
        <f>Table3[[#This Row],[Column1]]</f>
        <v>45009</v>
      </c>
      <c r="J327">
        <f t="shared" si="8"/>
        <v>73.66</v>
      </c>
      <c r="K327">
        <f t="shared" si="9"/>
        <v>60.954330708661423</v>
      </c>
    </row>
    <row r="328" spans="1:11" x14ac:dyDescent="0.25">
      <c r="A328" s="2">
        <v>45012</v>
      </c>
      <c r="B328">
        <v>12.525</v>
      </c>
      <c r="C328">
        <v>399.88</v>
      </c>
      <c r="I328" s="2">
        <f>Table3[[#This Row],[Column1]]</f>
        <v>45012</v>
      </c>
      <c r="J328">
        <f t="shared" si="8"/>
        <v>72.644999999999996</v>
      </c>
      <c r="K328">
        <f t="shared" si="9"/>
        <v>62.973228346456693</v>
      </c>
    </row>
    <row r="329" spans="1:11" x14ac:dyDescent="0.25">
      <c r="A329" s="2">
        <v>45013</v>
      </c>
      <c r="B329">
        <v>12.505000000000001</v>
      </c>
      <c r="C329">
        <v>412.23</v>
      </c>
      <c r="I329" s="2">
        <f>Table3[[#This Row],[Column1]]</f>
        <v>45013</v>
      </c>
      <c r="J329">
        <f t="shared" ref="J329:J392" si="10">B329*5.8</f>
        <v>72.528999999999996</v>
      </c>
      <c r="K329">
        <f t="shared" ref="K329:K392" si="11">C329/6.35</f>
        <v>64.918110236220485</v>
      </c>
    </row>
    <row r="330" spans="1:11" x14ac:dyDescent="0.25">
      <c r="A330" s="2">
        <v>45014</v>
      </c>
      <c r="B330">
        <v>12.535</v>
      </c>
      <c r="C330">
        <v>405.83</v>
      </c>
      <c r="I330" s="2">
        <f>Table3[[#This Row],[Column1]]</f>
        <v>45014</v>
      </c>
      <c r="J330">
        <f t="shared" si="10"/>
        <v>72.703000000000003</v>
      </c>
      <c r="K330">
        <f t="shared" si="11"/>
        <v>63.910236220472441</v>
      </c>
    </row>
    <row r="331" spans="1:11" x14ac:dyDescent="0.25">
      <c r="A331" s="2">
        <v>45015</v>
      </c>
      <c r="B331">
        <v>12.7</v>
      </c>
      <c r="C331">
        <v>416.93</v>
      </c>
      <c r="I331" s="2">
        <f>Table3[[#This Row],[Column1]]</f>
        <v>45015</v>
      </c>
      <c r="J331">
        <f t="shared" si="10"/>
        <v>73.66</v>
      </c>
      <c r="K331">
        <f t="shared" si="11"/>
        <v>65.658267716535434</v>
      </c>
    </row>
    <row r="332" spans="1:11" x14ac:dyDescent="0.25">
      <c r="A332" s="2">
        <v>45016</v>
      </c>
      <c r="B332">
        <v>13.515000000000001</v>
      </c>
      <c r="C332">
        <v>427.5</v>
      </c>
      <c r="I332" s="2">
        <f>Table3[[#This Row],[Column1]]</f>
        <v>45016</v>
      </c>
      <c r="J332">
        <f t="shared" si="10"/>
        <v>78.387</v>
      </c>
      <c r="K332">
        <f t="shared" si="11"/>
        <v>67.322834645669289</v>
      </c>
    </row>
    <row r="333" spans="1:11" x14ac:dyDescent="0.25">
      <c r="A333" s="2">
        <v>45019</v>
      </c>
      <c r="B333">
        <v>12.75</v>
      </c>
      <c r="C333">
        <v>441.61</v>
      </c>
      <c r="I333" s="2">
        <f>Table3[[#This Row],[Column1]]</f>
        <v>45019</v>
      </c>
      <c r="J333">
        <f t="shared" si="10"/>
        <v>73.95</v>
      </c>
      <c r="K333">
        <f t="shared" si="11"/>
        <v>69.544881889763786</v>
      </c>
    </row>
    <row r="334" spans="1:11" x14ac:dyDescent="0.25">
      <c r="A334" s="2">
        <v>45020</v>
      </c>
      <c r="B334">
        <v>13.16</v>
      </c>
      <c r="C334">
        <v>443.71</v>
      </c>
      <c r="I334" s="2">
        <f>Table3[[#This Row],[Column1]]</f>
        <v>45020</v>
      </c>
      <c r="J334">
        <f t="shared" si="10"/>
        <v>76.328000000000003</v>
      </c>
      <c r="K334">
        <f t="shared" si="11"/>
        <v>69.875590551181105</v>
      </c>
    </row>
    <row r="335" spans="1:11" x14ac:dyDescent="0.25">
      <c r="A335" s="2">
        <v>45021</v>
      </c>
      <c r="B335">
        <v>12.68</v>
      </c>
      <c r="C335">
        <v>451.38</v>
      </c>
      <c r="I335" s="2">
        <f>Table3[[#This Row],[Column1]]</f>
        <v>45021</v>
      </c>
      <c r="J335">
        <f t="shared" si="10"/>
        <v>73.543999999999997</v>
      </c>
      <c r="K335">
        <f t="shared" si="11"/>
        <v>71.083464566929138</v>
      </c>
    </row>
    <row r="336" spans="1:11" x14ac:dyDescent="0.25">
      <c r="A336" s="2">
        <v>45022</v>
      </c>
      <c r="B336">
        <v>12.625</v>
      </c>
      <c r="C336">
        <v>451.61</v>
      </c>
      <c r="I336" s="2">
        <f>Table3[[#This Row],[Column1]]</f>
        <v>45022</v>
      </c>
      <c r="J336">
        <f t="shared" si="10"/>
        <v>73.224999999999994</v>
      </c>
      <c r="K336">
        <f t="shared" si="11"/>
        <v>71.119685039370083</v>
      </c>
    </row>
    <row r="337" spans="1:11" x14ac:dyDescent="0.25">
      <c r="A337" s="2">
        <v>45023</v>
      </c>
      <c r="B337">
        <v>12.625</v>
      </c>
      <c r="C337">
        <v>458.63</v>
      </c>
      <c r="I337" s="2">
        <f>Table3[[#This Row],[Column1]]</f>
        <v>45023</v>
      </c>
      <c r="J337">
        <f t="shared" si="10"/>
        <v>73.224999999999994</v>
      </c>
      <c r="K337">
        <f t="shared" si="11"/>
        <v>72.225196850393701</v>
      </c>
    </row>
    <row r="338" spans="1:11" x14ac:dyDescent="0.25">
      <c r="A338" s="2">
        <v>45026</v>
      </c>
      <c r="B338">
        <v>12.625</v>
      </c>
      <c r="C338">
        <v>454.3</v>
      </c>
      <c r="I338" s="2">
        <f>Table3[[#This Row],[Column1]]</f>
        <v>45026</v>
      </c>
      <c r="J338">
        <f t="shared" si="10"/>
        <v>73.224999999999994</v>
      </c>
      <c r="K338">
        <f t="shared" si="11"/>
        <v>71.543307086614178</v>
      </c>
    </row>
    <row r="339" spans="1:11" x14ac:dyDescent="0.25">
      <c r="A339" s="2">
        <v>45027</v>
      </c>
      <c r="B339">
        <v>12.57</v>
      </c>
      <c r="C339">
        <v>466.68</v>
      </c>
      <c r="I339" s="2">
        <f>Table3[[#This Row],[Column1]]</f>
        <v>45027</v>
      </c>
      <c r="J339">
        <f t="shared" si="10"/>
        <v>72.906000000000006</v>
      </c>
      <c r="K339">
        <f t="shared" si="11"/>
        <v>73.492913385826782</v>
      </c>
    </row>
    <row r="340" spans="1:11" x14ac:dyDescent="0.25">
      <c r="A340" s="2">
        <v>45028</v>
      </c>
      <c r="B340">
        <v>12.625</v>
      </c>
      <c r="C340">
        <v>470.61</v>
      </c>
      <c r="I340" s="2">
        <f>Table3[[#This Row],[Column1]]</f>
        <v>45028</v>
      </c>
      <c r="J340">
        <f t="shared" si="10"/>
        <v>73.224999999999994</v>
      </c>
      <c r="K340">
        <f t="shared" si="11"/>
        <v>74.111811023622053</v>
      </c>
    </row>
    <row r="341" spans="1:11" x14ac:dyDescent="0.25">
      <c r="A341" s="2">
        <v>45029</v>
      </c>
      <c r="B341">
        <v>12.605</v>
      </c>
      <c r="C341">
        <v>468.73</v>
      </c>
      <c r="I341" s="2">
        <f>Table3[[#This Row],[Column1]]</f>
        <v>45029</v>
      </c>
      <c r="J341">
        <f t="shared" si="10"/>
        <v>73.108999999999995</v>
      </c>
      <c r="K341">
        <f t="shared" si="11"/>
        <v>73.815748031496071</v>
      </c>
    </row>
    <row r="342" spans="1:11" x14ac:dyDescent="0.25">
      <c r="A342" s="2">
        <v>45030</v>
      </c>
      <c r="B342">
        <v>12.593</v>
      </c>
      <c r="C342">
        <v>468.54</v>
      </c>
      <c r="I342" s="2">
        <f>Table3[[#This Row],[Column1]]</f>
        <v>45030</v>
      </c>
      <c r="J342">
        <f t="shared" si="10"/>
        <v>73.039400000000001</v>
      </c>
      <c r="K342">
        <f t="shared" si="11"/>
        <v>73.785826771653547</v>
      </c>
    </row>
    <row r="343" spans="1:11" x14ac:dyDescent="0.25">
      <c r="A343" s="2">
        <v>45033</v>
      </c>
      <c r="B343">
        <v>12.49</v>
      </c>
      <c r="C343">
        <v>468.37</v>
      </c>
      <c r="I343" s="2">
        <f>Table3[[#This Row],[Column1]]</f>
        <v>45033</v>
      </c>
      <c r="J343">
        <f t="shared" si="10"/>
        <v>72.441999999999993</v>
      </c>
      <c r="K343">
        <f t="shared" si="11"/>
        <v>73.75905511811024</v>
      </c>
    </row>
    <row r="344" spans="1:11" x14ac:dyDescent="0.25">
      <c r="A344" s="2">
        <v>45034</v>
      </c>
      <c r="B344">
        <v>12.85</v>
      </c>
      <c r="C344">
        <v>462.54</v>
      </c>
      <c r="I344" s="2">
        <f>Table3[[#This Row],[Column1]]</f>
        <v>45034</v>
      </c>
      <c r="J344">
        <f t="shared" si="10"/>
        <v>74.53</v>
      </c>
      <c r="K344">
        <f t="shared" si="11"/>
        <v>72.840944881889769</v>
      </c>
    </row>
    <row r="345" spans="1:11" x14ac:dyDescent="0.25">
      <c r="A345" s="2">
        <v>45035</v>
      </c>
      <c r="B345">
        <v>12.244999999999999</v>
      </c>
      <c r="C345">
        <v>451.51</v>
      </c>
      <c r="I345" s="2">
        <f>Table3[[#This Row],[Column1]]</f>
        <v>45035</v>
      </c>
      <c r="J345">
        <f t="shared" si="10"/>
        <v>71.020999999999987</v>
      </c>
      <c r="K345">
        <f t="shared" si="11"/>
        <v>71.103937007874023</v>
      </c>
    </row>
    <row r="346" spans="1:11" x14ac:dyDescent="0.25">
      <c r="A346" s="2">
        <v>45036</v>
      </c>
      <c r="B346">
        <v>12.234999999999999</v>
      </c>
      <c r="C346">
        <v>446.31</v>
      </c>
      <c r="I346" s="2">
        <f>Table3[[#This Row],[Column1]]</f>
        <v>45036</v>
      </c>
      <c r="J346">
        <f t="shared" si="10"/>
        <v>70.962999999999994</v>
      </c>
      <c r="K346">
        <f t="shared" si="11"/>
        <v>70.285039370078749</v>
      </c>
    </row>
    <row r="347" spans="1:11" x14ac:dyDescent="0.25">
      <c r="A347" s="2">
        <v>45037</v>
      </c>
      <c r="B347">
        <v>11.88</v>
      </c>
      <c r="C347">
        <v>448.97</v>
      </c>
      <c r="I347" s="2">
        <f>Table3[[#This Row],[Column1]]</f>
        <v>45037</v>
      </c>
      <c r="J347">
        <f t="shared" si="10"/>
        <v>68.903999999999996</v>
      </c>
      <c r="K347">
        <f t="shared" si="11"/>
        <v>70.703937007874018</v>
      </c>
    </row>
    <row r="348" spans="1:11" x14ac:dyDescent="0.25">
      <c r="A348" s="2">
        <v>45040</v>
      </c>
      <c r="B348">
        <v>11.875</v>
      </c>
      <c r="C348">
        <v>455.46</v>
      </c>
      <c r="I348" s="2">
        <f>Table3[[#This Row],[Column1]]</f>
        <v>45040</v>
      </c>
      <c r="J348">
        <f t="shared" si="10"/>
        <v>68.875</v>
      </c>
      <c r="K348">
        <f t="shared" si="11"/>
        <v>71.725984251968498</v>
      </c>
    </row>
    <row r="349" spans="1:11" x14ac:dyDescent="0.25">
      <c r="A349" s="2">
        <v>45041</v>
      </c>
      <c r="B349">
        <v>11.845000000000001</v>
      </c>
      <c r="C349">
        <v>444.27</v>
      </c>
      <c r="I349" s="2">
        <f>Table3[[#This Row],[Column1]]</f>
        <v>45041</v>
      </c>
      <c r="J349">
        <f t="shared" si="10"/>
        <v>68.701000000000008</v>
      </c>
      <c r="K349">
        <f t="shared" si="11"/>
        <v>69.963779527559055</v>
      </c>
    </row>
    <row r="350" spans="1:11" x14ac:dyDescent="0.25">
      <c r="A350" s="2">
        <v>45042</v>
      </c>
      <c r="B350">
        <v>11.64</v>
      </c>
      <c r="C350">
        <v>440.96</v>
      </c>
      <c r="I350" s="2">
        <f>Table3[[#This Row],[Column1]]</f>
        <v>45042</v>
      </c>
      <c r="J350">
        <f t="shared" si="10"/>
        <v>67.512</v>
      </c>
      <c r="K350">
        <f t="shared" si="11"/>
        <v>69.442519685039372</v>
      </c>
    </row>
    <row r="351" spans="1:11" x14ac:dyDescent="0.25">
      <c r="A351" s="2">
        <v>45043</v>
      </c>
      <c r="B351">
        <v>11.595000000000001</v>
      </c>
      <c r="C351">
        <v>428.04</v>
      </c>
      <c r="I351" s="2">
        <f>Table3[[#This Row],[Column1]]</f>
        <v>45043</v>
      </c>
      <c r="J351">
        <f t="shared" si="10"/>
        <v>67.251000000000005</v>
      </c>
      <c r="K351">
        <f t="shared" si="11"/>
        <v>67.407874015748035</v>
      </c>
    </row>
    <row r="352" spans="1:11" x14ac:dyDescent="0.25">
      <c r="A352" s="2">
        <v>45044</v>
      </c>
      <c r="B352">
        <v>11.55</v>
      </c>
      <c r="C352">
        <v>439.22</v>
      </c>
      <c r="I352" s="2">
        <f>Table3[[#This Row],[Column1]]</f>
        <v>45044</v>
      </c>
      <c r="J352">
        <f t="shared" si="10"/>
        <v>66.990000000000009</v>
      </c>
      <c r="K352">
        <f t="shared" si="11"/>
        <v>69.168503937007884</v>
      </c>
    </row>
    <row r="353" spans="1:11" x14ac:dyDescent="0.25">
      <c r="A353" s="2">
        <v>45047</v>
      </c>
      <c r="B353">
        <v>11.55</v>
      </c>
      <c r="C353">
        <v>433.25</v>
      </c>
      <c r="I353" s="2">
        <f>Table3[[#This Row],[Column1]]</f>
        <v>45047</v>
      </c>
      <c r="J353">
        <f t="shared" si="10"/>
        <v>66.990000000000009</v>
      </c>
      <c r="K353">
        <f t="shared" si="11"/>
        <v>68.228346456692918</v>
      </c>
    </row>
    <row r="354" spans="1:11" x14ac:dyDescent="0.25">
      <c r="A354" s="2">
        <v>45048</v>
      </c>
      <c r="B354">
        <v>11.494999999999999</v>
      </c>
      <c r="C354">
        <v>420.65</v>
      </c>
      <c r="I354" s="2">
        <f>Table3[[#This Row],[Column1]]</f>
        <v>45048</v>
      </c>
      <c r="J354">
        <f t="shared" si="10"/>
        <v>66.670999999999992</v>
      </c>
      <c r="K354">
        <f t="shared" si="11"/>
        <v>66.244094488188978</v>
      </c>
    </row>
    <row r="355" spans="1:11" x14ac:dyDescent="0.25">
      <c r="A355" s="2">
        <v>45049</v>
      </c>
      <c r="B355">
        <v>11.5</v>
      </c>
      <c r="C355">
        <v>400.02</v>
      </c>
      <c r="I355" s="2">
        <f>Table3[[#This Row],[Column1]]</f>
        <v>45049</v>
      </c>
      <c r="J355">
        <f t="shared" si="10"/>
        <v>66.7</v>
      </c>
      <c r="K355">
        <f t="shared" si="11"/>
        <v>62.995275590551181</v>
      </c>
    </row>
    <row r="356" spans="1:11" x14ac:dyDescent="0.25">
      <c r="A356" s="2">
        <v>45050</v>
      </c>
      <c r="B356">
        <v>11.31</v>
      </c>
      <c r="C356">
        <v>372.34</v>
      </c>
      <c r="I356" s="2">
        <f>Table3[[#This Row],[Column1]]</f>
        <v>45050</v>
      </c>
      <c r="J356">
        <f t="shared" si="10"/>
        <v>65.597999999999999</v>
      </c>
      <c r="K356">
        <f t="shared" si="11"/>
        <v>58.636220472440947</v>
      </c>
    </row>
    <row r="357" spans="1:11" x14ac:dyDescent="0.25">
      <c r="A357" s="2">
        <v>45051</v>
      </c>
      <c r="B357">
        <v>11.315</v>
      </c>
      <c r="C357">
        <v>408.79</v>
      </c>
      <c r="I357" s="2">
        <f>Table3[[#This Row],[Column1]]</f>
        <v>45051</v>
      </c>
      <c r="J357">
        <f t="shared" si="10"/>
        <v>65.626999999999995</v>
      </c>
      <c r="K357">
        <f t="shared" si="11"/>
        <v>64.376377952755917</v>
      </c>
    </row>
    <row r="358" spans="1:11" x14ac:dyDescent="0.25">
      <c r="A358" s="2">
        <v>45054</v>
      </c>
      <c r="B358">
        <v>11.315</v>
      </c>
      <c r="C358">
        <v>419.71</v>
      </c>
      <c r="I358" s="2">
        <f>Table3[[#This Row],[Column1]]</f>
        <v>45054</v>
      </c>
      <c r="J358">
        <f t="shared" si="10"/>
        <v>65.626999999999995</v>
      </c>
      <c r="K358">
        <f t="shared" si="11"/>
        <v>66.096062992125979</v>
      </c>
    </row>
    <row r="359" spans="1:11" x14ac:dyDescent="0.25">
      <c r="A359" s="2">
        <v>45055</v>
      </c>
      <c r="B359">
        <v>11.24</v>
      </c>
      <c r="C359">
        <v>418.55</v>
      </c>
      <c r="I359" s="2">
        <f>Table3[[#This Row],[Column1]]</f>
        <v>45055</v>
      </c>
      <c r="J359">
        <f t="shared" si="10"/>
        <v>65.191999999999993</v>
      </c>
      <c r="K359">
        <f t="shared" si="11"/>
        <v>65.913385826771659</v>
      </c>
    </row>
    <row r="360" spans="1:11" x14ac:dyDescent="0.25">
      <c r="A360" s="2">
        <v>45056</v>
      </c>
      <c r="B360">
        <v>11.21</v>
      </c>
      <c r="C360">
        <v>422.84</v>
      </c>
      <c r="I360" s="2">
        <f>Table3[[#This Row],[Column1]]</f>
        <v>45056</v>
      </c>
      <c r="J360">
        <f t="shared" si="10"/>
        <v>65.018000000000001</v>
      </c>
      <c r="K360">
        <f t="shared" si="11"/>
        <v>66.588976377952761</v>
      </c>
    </row>
    <row r="361" spans="1:11" x14ac:dyDescent="0.25">
      <c r="A361" s="2">
        <v>45057</v>
      </c>
      <c r="B361">
        <v>11.16</v>
      </c>
      <c r="C361">
        <v>422.18</v>
      </c>
      <c r="I361" s="2">
        <f>Table3[[#This Row],[Column1]]</f>
        <v>45057</v>
      </c>
      <c r="J361">
        <f t="shared" si="10"/>
        <v>64.727999999999994</v>
      </c>
      <c r="K361">
        <f t="shared" si="11"/>
        <v>66.485039370078738</v>
      </c>
    </row>
    <row r="362" spans="1:11" x14ac:dyDescent="0.25">
      <c r="A362" s="2">
        <v>45058</v>
      </c>
      <c r="B362">
        <v>11.115</v>
      </c>
      <c r="C362">
        <v>410.82</v>
      </c>
      <c r="I362" s="2">
        <f>Table3[[#This Row],[Column1]]</f>
        <v>45058</v>
      </c>
      <c r="J362">
        <f t="shared" si="10"/>
        <v>64.466999999999999</v>
      </c>
      <c r="K362">
        <f t="shared" si="11"/>
        <v>64.696062992125988</v>
      </c>
    </row>
    <row r="363" spans="1:11" x14ac:dyDescent="0.25">
      <c r="A363" s="2">
        <v>45061</v>
      </c>
      <c r="B363">
        <v>11.048999999999999</v>
      </c>
      <c r="C363">
        <v>418.16</v>
      </c>
      <c r="I363" s="2">
        <f>Table3[[#This Row],[Column1]]</f>
        <v>45061</v>
      </c>
      <c r="J363">
        <f t="shared" si="10"/>
        <v>64.084199999999996</v>
      </c>
      <c r="K363">
        <f t="shared" si="11"/>
        <v>65.851968503937016</v>
      </c>
    </row>
    <row r="364" spans="1:11" x14ac:dyDescent="0.25">
      <c r="A364" s="2">
        <v>45062</v>
      </c>
      <c r="B364">
        <v>9.8550000000000004</v>
      </c>
      <c r="C364">
        <v>414.52</v>
      </c>
      <c r="I364" s="2">
        <f>Table3[[#This Row],[Column1]]</f>
        <v>45062</v>
      </c>
      <c r="J364">
        <f t="shared" si="10"/>
        <v>57.158999999999999</v>
      </c>
      <c r="K364">
        <f t="shared" si="11"/>
        <v>65.278740157480314</v>
      </c>
    </row>
    <row r="365" spans="1:11" x14ac:dyDescent="0.25">
      <c r="A365" s="2">
        <v>45063</v>
      </c>
      <c r="B365">
        <v>9.9450000000000003</v>
      </c>
      <c r="C365">
        <v>428.67</v>
      </c>
      <c r="I365" s="2">
        <f>Table3[[#This Row],[Column1]]</f>
        <v>45063</v>
      </c>
      <c r="J365">
        <f t="shared" si="10"/>
        <v>57.680999999999997</v>
      </c>
      <c r="K365">
        <f t="shared" si="11"/>
        <v>67.507086614173232</v>
      </c>
    </row>
    <row r="366" spans="1:11" x14ac:dyDescent="0.25">
      <c r="A366" s="2">
        <v>45064</v>
      </c>
      <c r="B366">
        <v>9.7149999999999999</v>
      </c>
      <c r="C366">
        <v>428.69</v>
      </c>
      <c r="I366" s="2">
        <f>Table3[[#This Row],[Column1]]</f>
        <v>45064</v>
      </c>
      <c r="J366">
        <f t="shared" si="10"/>
        <v>56.346999999999994</v>
      </c>
      <c r="K366">
        <f t="shared" si="11"/>
        <v>67.51023622047245</v>
      </c>
    </row>
    <row r="367" spans="1:11" x14ac:dyDescent="0.25">
      <c r="A367" s="2">
        <v>45065</v>
      </c>
      <c r="B367">
        <v>9.84</v>
      </c>
      <c r="C367">
        <v>426.43</v>
      </c>
      <c r="I367" s="2">
        <f>Table3[[#This Row],[Column1]]</f>
        <v>45065</v>
      </c>
      <c r="J367">
        <f t="shared" si="10"/>
        <v>57.071999999999996</v>
      </c>
      <c r="K367">
        <f t="shared" si="11"/>
        <v>67.154330708661419</v>
      </c>
    </row>
    <row r="368" spans="1:11" x14ac:dyDescent="0.25">
      <c r="A368" s="2">
        <v>45068</v>
      </c>
      <c r="B368">
        <v>9.7550000000000008</v>
      </c>
      <c r="C368">
        <v>423.13</v>
      </c>
      <c r="I368" s="2">
        <f>Table3[[#This Row],[Column1]]</f>
        <v>45068</v>
      </c>
      <c r="J368">
        <f t="shared" si="10"/>
        <v>56.579000000000001</v>
      </c>
      <c r="K368">
        <f t="shared" si="11"/>
        <v>66.634645669291345</v>
      </c>
    </row>
    <row r="369" spans="1:11" x14ac:dyDescent="0.25">
      <c r="A369" s="2">
        <v>45069</v>
      </c>
      <c r="B369">
        <v>9.7349999999999994</v>
      </c>
      <c r="C369">
        <v>425.13</v>
      </c>
      <c r="I369" s="2">
        <f>Table3[[#This Row],[Column1]]</f>
        <v>45069</v>
      </c>
      <c r="J369">
        <f t="shared" si="10"/>
        <v>56.462999999999994</v>
      </c>
      <c r="K369">
        <f t="shared" si="11"/>
        <v>66.949606299212604</v>
      </c>
    </row>
    <row r="370" spans="1:11" x14ac:dyDescent="0.25">
      <c r="A370" s="2">
        <v>45070</v>
      </c>
      <c r="B370">
        <v>9.58</v>
      </c>
      <c r="C370">
        <v>429.73</v>
      </c>
      <c r="I370" s="2">
        <f>Table3[[#This Row],[Column1]]</f>
        <v>45070</v>
      </c>
      <c r="J370">
        <f t="shared" si="10"/>
        <v>55.564</v>
      </c>
      <c r="K370">
        <f t="shared" si="11"/>
        <v>67.674015748031508</v>
      </c>
    </row>
    <row r="371" spans="1:11" x14ac:dyDescent="0.25">
      <c r="A371" s="2">
        <v>45071</v>
      </c>
      <c r="B371">
        <v>9.35</v>
      </c>
      <c r="C371">
        <v>416.67</v>
      </c>
      <c r="I371" s="2">
        <f>Table3[[#This Row],[Column1]]</f>
        <v>45071</v>
      </c>
      <c r="J371">
        <f t="shared" si="10"/>
        <v>54.23</v>
      </c>
      <c r="K371">
        <f t="shared" si="11"/>
        <v>65.617322834645677</v>
      </c>
    </row>
    <row r="372" spans="1:11" x14ac:dyDescent="0.25">
      <c r="A372" s="2">
        <v>45072</v>
      </c>
      <c r="B372">
        <v>9.2349999999999994</v>
      </c>
      <c r="C372">
        <v>421.28</v>
      </c>
      <c r="I372" s="2">
        <f>Table3[[#This Row],[Column1]]</f>
        <v>45072</v>
      </c>
      <c r="J372">
        <f t="shared" si="10"/>
        <v>53.562999999999995</v>
      </c>
      <c r="K372">
        <f t="shared" si="11"/>
        <v>66.343307086614175</v>
      </c>
    </row>
    <row r="373" spans="1:11" x14ac:dyDescent="0.25">
      <c r="A373" s="2">
        <v>45075</v>
      </c>
      <c r="B373">
        <v>9.2349999999999994</v>
      </c>
      <c r="C373">
        <v>420.96</v>
      </c>
      <c r="I373" s="2">
        <f>Table3[[#This Row],[Column1]]</f>
        <v>45075</v>
      </c>
      <c r="J373">
        <f t="shared" si="10"/>
        <v>53.562999999999995</v>
      </c>
      <c r="K373">
        <f t="shared" si="11"/>
        <v>66.292913385826779</v>
      </c>
    </row>
    <row r="374" spans="1:11" x14ac:dyDescent="0.25">
      <c r="A374" s="2">
        <v>45076</v>
      </c>
      <c r="B374">
        <v>9.3650000000000002</v>
      </c>
      <c r="C374">
        <v>404.16</v>
      </c>
      <c r="I374" s="2">
        <f>Table3[[#This Row],[Column1]]</f>
        <v>45076</v>
      </c>
      <c r="J374">
        <f t="shared" si="10"/>
        <v>54.317</v>
      </c>
      <c r="K374">
        <f t="shared" si="11"/>
        <v>63.647244094488194</v>
      </c>
    </row>
    <row r="375" spans="1:11" x14ac:dyDescent="0.25">
      <c r="A375" s="2">
        <v>45077</v>
      </c>
      <c r="B375">
        <v>9.2850000000000001</v>
      </c>
      <c r="C375">
        <v>394.83</v>
      </c>
      <c r="I375" s="2">
        <f>Table3[[#This Row],[Column1]]</f>
        <v>45077</v>
      </c>
      <c r="J375">
        <f t="shared" si="10"/>
        <v>53.853000000000002</v>
      </c>
      <c r="K375">
        <f t="shared" si="11"/>
        <v>62.177952755905515</v>
      </c>
    </row>
    <row r="376" spans="1:11" x14ac:dyDescent="0.25">
      <c r="A376" s="2">
        <v>45078</v>
      </c>
      <c r="B376">
        <v>9.2650000000000006</v>
      </c>
      <c r="C376">
        <v>405.98</v>
      </c>
      <c r="I376" s="2">
        <f>Table3[[#This Row],[Column1]]</f>
        <v>45078</v>
      </c>
      <c r="J376">
        <f t="shared" si="10"/>
        <v>53.737000000000002</v>
      </c>
      <c r="K376">
        <f t="shared" si="11"/>
        <v>63.933858267716545</v>
      </c>
    </row>
    <row r="377" spans="1:11" x14ac:dyDescent="0.25">
      <c r="A377" s="2">
        <v>45079</v>
      </c>
      <c r="B377">
        <v>9.2850000000000001</v>
      </c>
      <c r="C377">
        <v>418.64</v>
      </c>
      <c r="I377" s="2">
        <f>Table3[[#This Row],[Column1]]</f>
        <v>45079</v>
      </c>
      <c r="J377">
        <f t="shared" si="10"/>
        <v>53.853000000000002</v>
      </c>
      <c r="K377">
        <f t="shared" si="11"/>
        <v>65.92755905511811</v>
      </c>
    </row>
    <row r="378" spans="1:11" x14ac:dyDescent="0.25">
      <c r="A378" s="2">
        <v>45082</v>
      </c>
      <c r="B378">
        <v>9.2650000000000006</v>
      </c>
      <c r="C378">
        <v>417.89</v>
      </c>
      <c r="I378" s="2">
        <f>Table3[[#This Row],[Column1]]</f>
        <v>45082</v>
      </c>
      <c r="J378">
        <f t="shared" si="10"/>
        <v>53.737000000000002</v>
      </c>
      <c r="K378">
        <f t="shared" si="11"/>
        <v>65.809448818897636</v>
      </c>
    </row>
    <row r="379" spans="1:11" x14ac:dyDescent="0.25">
      <c r="A379" s="2">
        <v>45083</v>
      </c>
      <c r="B379">
        <v>9.2100000000000009</v>
      </c>
      <c r="C379">
        <v>418.12</v>
      </c>
      <c r="I379" s="2">
        <f>Table3[[#This Row],[Column1]]</f>
        <v>45083</v>
      </c>
      <c r="J379">
        <f t="shared" si="10"/>
        <v>53.418000000000006</v>
      </c>
      <c r="K379">
        <f t="shared" si="11"/>
        <v>65.845669291338581</v>
      </c>
    </row>
    <row r="380" spans="1:11" x14ac:dyDescent="0.25">
      <c r="A380" s="2">
        <v>45084</v>
      </c>
      <c r="B380">
        <v>9.2349999999999994</v>
      </c>
      <c r="C380">
        <v>418.89</v>
      </c>
      <c r="I380" s="2">
        <f>Table3[[#This Row],[Column1]]</f>
        <v>45084</v>
      </c>
      <c r="J380">
        <f t="shared" si="10"/>
        <v>53.562999999999995</v>
      </c>
      <c r="K380">
        <f t="shared" si="11"/>
        <v>65.966929133858272</v>
      </c>
    </row>
    <row r="381" spans="1:11" x14ac:dyDescent="0.25">
      <c r="A381" s="2">
        <v>45085</v>
      </c>
      <c r="B381">
        <v>9.2100000000000009</v>
      </c>
      <c r="C381">
        <v>414.46</v>
      </c>
      <c r="I381" s="2">
        <f>Table3[[#This Row],[Column1]]</f>
        <v>45085</v>
      </c>
      <c r="J381">
        <f t="shared" si="10"/>
        <v>53.418000000000006</v>
      </c>
      <c r="K381">
        <f t="shared" si="11"/>
        <v>65.269291338582676</v>
      </c>
    </row>
    <row r="382" spans="1:11" x14ac:dyDescent="0.25">
      <c r="A382" s="2">
        <v>45086</v>
      </c>
      <c r="B382">
        <v>9.25</v>
      </c>
      <c r="C382">
        <v>412.49</v>
      </c>
      <c r="I382" s="2">
        <f>Table3[[#This Row],[Column1]]</f>
        <v>45086</v>
      </c>
      <c r="J382">
        <f t="shared" si="10"/>
        <v>53.65</v>
      </c>
      <c r="K382">
        <f t="shared" si="11"/>
        <v>64.959055118110243</v>
      </c>
    </row>
    <row r="383" spans="1:11" x14ac:dyDescent="0.25">
      <c r="A383" s="2">
        <v>45089</v>
      </c>
      <c r="B383">
        <v>9.2650000000000006</v>
      </c>
      <c r="C383">
        <v>400.16</v>
      </c>
      <c r="I383" s="2">
        <f>Table3[[#This Row],[Column1]]</f>
        <v>45089</v>
      </c>
      <c r="J383">
        <f t="shared" si="10"/>
        <v>53.737000000000002</v>
      </c>
      <c r="K383">
        <f t="shared" si="11"/>
        <v>63.017322834645675</v>
      </c>
    </row>
    <row r="384" spans="1:11" x14ac:dyDescent="0.25">
      <c r="A384" s="2">
        <v>45090</v>
      </c>
      <c r="B384">
        <v>9.3000000000000007</v>
      </c>
      <c r="C384">
        <v>410.12</v>
      </c>
      <c r="I384" s="2">
        <f>Table3[[#This Row],[Column1]]</f>
        <v>45090</v>
      </c>
      <c r="J384">
        <f t="shared" si="10"/>
        <v>53.940000000000005</v>
      </c>
      <c r="K384">
        <f t="shared" si="11"/>
        <v>64.585826771653544</v>
      </c>
    </row>
    <row r="385" spans="1:11" x14ac:dyDescent="0.25">
      <c r="A385" s="2">
        <v>45091</v>
      </c>
      <c r="B385">
        <v>9.4</v>
      </c>
      <c r="C385">
        <v>409.35</v>
      </c>
      <c r="I385" s="2">
        <f>Table3[[#This Row],[Column1]]</f>
        <v>45091</v>
      </c>
      <c r="J385">
        <f t="shared" si="10"/>
        <v>54.52</v>
      </c>
      <c r="K385">
        <f t="shared" si="11"/>
        <v>64.464566929133866</v>
      </c>
    </row>
    <row r="386" spans="1:11" x14ac:dyDescent="0.25">
      <c r="A386" s="2">
        <v>45092</v>
      </c>
      <c r="B386">
        <v>9.5839999999999996</v>
      </c>
      <c r="C386">
        <v>421.8</v>
      </c>
      <c r="I386" s="2">
        <f>Table3[[#This Row],[Column1]]</f>
        <v>45092</v>
      </c>
      <c r="J386">
        <f t="shared" si="10"/>
        <v>55.587199999999996</v>
      </c>
      <c r="K386">
        <f t="shared" si="11"/>
        <v>66.425196850393704</v>
      </c>
    </row>
    <row r="387" spans="1:11" x14ac:dyDescent="0.25">
      <c r="A387" s="2">
        <v>45093</v>
      </c>
      <c r="B387">
        <v>11.2</v>
      </c>
      <c r="C387">
        <v>424.62</v>
      </c>
      <c r="I387" s="2">
        <f>Table3[[#This Row],[Column1]]</f>
        <v>45093</v>
      </c>
      <c r="J387">
        <f t="shared" si="10"/>
        <v>64.959999999999994</v>
      </c>
      <c r="K387">
        <f t="shared" si="11"/>
        <v>66.869291338582684</v>
      </c>
    </row>
    <row r="388" spans="1:11" x14ac:dyDescent="0.25">
      <c r="A388" s="2">
        <v>45096</v>
      </c>
      <c r="B388">
        <v>11.2</v>
      </c>
      <c r="C388">
        <v>422.15</v>
      </c>
      <c r="I388" s="2">
        <f>Table3[[#This Row],[Column1]]</f>
        <v>45096</v>
      </c>
      <c r="J388">
        <f t="shared" si="10"/>
        <v>64.959999999999994</v>
      </c>
      <c r="K388">
        <f t="shared" si="11"/>
        <v>66.480314960629926</v>
      </c>
    </row>
    <row r="389" spans="1:11" x14ac:dyDescent="0.25">
      <c r="A389" s="2">
        <v>45097</v>
      </c>
      <c r="B389">
        <v>12.74</v>
      </c>
      <c r="C389">
        <v>420.75</v>
      </c>
      <c r="I389" s="2">
        <f>Table3[[#This Row],[Column1]]</f>
        <v>45097</v>
      </c>
      <c r="J389">
        <f t="shared" si="10"/>
        <v>73.891999999999996</v>
      </c>
      <c r="K389">
        <f t="shared" si="11"/>
        <v>66.259842519685037</v>
      </c>
    </row>
    <row r="390" spans="1:11" x14ac:dyDescent="0.25">
      <c r="A390" s="2">
        <v>45098</v>
      </c>
      <c r="B390">
        <v>12.475</v>
      </c>
      <c r="C390">
        <v>431</v>
      </c>
      <c r="I390" s="2">
        <f>Table3[[#This Row],[Column1]]</f>
        <v>45098</v>
      </c>
      <c r="J390">
        <f t="shared" si="10"/>
        <v>72.35499999999999</v>
      </c>
      <c r="K390">
        <f t="shared" si="11"/>
        <v>67.874015748031496</v>
      </c>
    </row>
    <row r="391" spans="1:11" x14ac:dyDescent="0.25">
      <c r="A391" s="2">
        <v>45099</v>
      </c>
      <c r="B391">
        <v>12.065</v>
      </c>
      <c r="C391">
        <v>429.38</v>
      </c>
      <c r="I391" s="2">
        <f>Table3[[#This Row],[Column1]]</f>
        <v>45099</v>
      </c>
      <c r="J391">
        <f t="shared" si="10"/>
        <v>69.97699999999999</v>
      </c>
      <c r="K391">
        <f t="shared" si="11"/>
        <v>67.618897637795286</v>
      </c>
    </row>
    <row r="392" spans="1:11" x14ac:dyDescent="0.25">
      <c r="A392" s="2">
        <v>45100</v>
      </c>
      <c r="B392">
        <v>11.835000000000001</v>
      </c>
      <c r="C392">
        <v>431.41</v>
      </c>
      <c r="I392" s="2">
        <f>Table3[[#This Row],[Column1]]</f>
        <v>45100</v>
      </c>
      <c r="J392">
        <f t="shared" si="10"/>
        <v>68.643000000000001</v>
      </c>
      <c r="K392">
        <f t="shared" si="11"/>
        <v>67.938582677165357</v>
      </c>
    </row>
    <row r="393" spans="1:11" x14ac:dyDescent="0.25">
      <c r="A393" s="2">
        <v>45103</v>
      </c>
      <c r="B393">
        <v>11.79</v>
      </c>
      <c r="C393">
        <v>423.94</v>
      </c>
      <c r="I393" s="2">
        <f>Table3[[#This Row],[Column1]]</f>
        <v>45103</v>
      </c>
      <c r="J393">
        <f t="shared" ref="J393:J456" si="12">B393*5.8</f>
        <v>68.381999999999991</v>
      </c>
      <c r="K393">
        <f t="shared" ref="K393:K456" si="13">C393/6.35</f>
        <v>66.762204724409457</v>
      </c>
    </row>
    <row r="394" spans="1:11" x14ac:dyDescent="0.25">
      <c r="A394" s="2">
        <v>45104</v>
      </c>
      <c r="B394">
        <v>12.07</v>
      </c>
      <c r="C394">
        <v>414.17</v>
      </c>
      <c r="I394" s="2">
        <f>Table3[[#This Row],[Column1]]</f>
        <v>45104</v>
      </c>
      <c r="J394">
        <f t="shared" si="12"/>
        <v>70.006</v>
      </c>
      <c r="K394">
        <f t="shared" si="13"/>
        <v>65.223622047244106</v>
      </c>
    </row>
    <row r="395" spans="1:11" x14ac:dyDescent="0.25">
      <c r="A395" s="2">
        <v>45105</v>
      </c>
      <c r="B395">
        <v>12.02</v>
      </c>
      <c r="C395">
        <v>426.42</v>
      </c>
      <c r="I395" s="2">
        <f>Table3[[#This Row],[Column1]]</f>
        <v>45105</v>
      </c>
      <c r="J395">
        <f t="shared" si="12"/>
        <v>69.715999999999994</v>
      </c>
      <c r="K395">
        <f t="shared" si="13"/>
        <v>67.15275590551181</v>
      </c>
    </row>
    <row r="396" spans="1:11" x14ac:dyDescent="0.25">
      <c r="A396" s="2">
        <v>45106</v>
      </c>
      <c r="B396">
        <v>12.12</v>
      </c>
      <c r="C396">
        <v>428.88</v>
      </c>
      <c r="I396" s="2">
        <f>Table3[[#This Row],[Column1]]</f>
        <v>45106</v>
      </c>
      <c r="J396">
        <f t="shared" si="12"/>
        <v>70.295999999999992</v>
      </c>
      <c r="K396">
        <f t="shared" si="13"/>
        <v>67.54015748031496</v>
      </c>
    </row>
    <row r="397" spans="1:11" x14ac:dyDescent="0.25">
      <c r="A397" s="2">
        <v>45107</v>
      </c>
      <c r="B397">
        <v>12.24</v>
      </c>
      <c r="C397">
        <v>433.3</v>
      </c>
      <c r="I397" s="2">
        <f>Table3[[#This Row],[Column1]]</f>
        <v>45107</v>
      </c>
      <c r="J397">
        <f t="shared" si="12"/>
        <v>70.992000000000004</v>
      </c>
      <c r="K397">
        <f t="shared" si="13"/>
        <v>68.236220472440948</v>
      </c>
    </row>
    <row r="398" spans="1:11" x14ac:dyDescent="0.25">
      <c r="A398" s="2">
        <v>45110</v>
      </c>
      <c r="B398">
        <v>12.08</v>
      </c>
      <c r="C398">
        <v>426.46</v>
      </c>
      <c r="I398" s="2">
        <f>Table3[[#This Row],[Column1]]</f>
        <v>45110</v>
      </c>
      <c r="J398">
        <f t="shared" si="12"/>
        <v>70.063999999999993</v>
      </c>
      <c r="K398">
        <f t="shared" si="13"/>
        <v>67.159055118110231</v>
      </c>
    </row>
    <row r="399" spans="1:11" x14ac:dyDescent="0.25">
      <c r="A399" s="2">
        <v>45111</v>
      </c>
      <c r="B399">
        <v>12.08</v>
      </c>
      <c r="C399">
        <v>441.45</v>
      </c>
      <c r="I399" s="2">
        <f>Table3[[#This Row],[Column1]]</f>
        <v>45111</v>
      </c>
      <c r="J399">
        <f t="shared" si="12"/>
        <v>70.063999999999993</v>
      </c>
      <c r="K399">
        <f t="shared" si="13"/>
        <v>69.519685039370074</v>
      </c>
    </row>
    <row r="400" spans="1:11" x14ac:dyDescent="0.25">
      <c r="A400" s="2">
        <v>45112</v>
      </c>
      <c r="B400">
        <v>12.1</v>
      </c>
      <c r="C400">
        <v>437.44</v>
      </c>
      <c r="I400" s="2">
        <f>Table3[[#This Row],[Column1]]</f>
        <v>45112</v>
      </c>
      <c r="J400">
        <f t="shared" si="12"/>
        <v>70.179999999999993</v>
      </c>
      <c r="K400">
        <f t="shared" si="13"/>
        <v>68.888188976377961</v>
      </c>
    </row>
    <row r="401" spans="1:11" x14ac:dyDescent="0.25">
      <c r="A401" s="2">
        <v>45113</v>
      </c>
      <c r="B401">
        <v>12.074999999999999</v>
      </c>
      <c r="C401">
        <v>440.92</v>
      </c>
      <c r="I401" s="2">
        <f>Table3[[#This Row],[Column1]]</f>
        <v>45113</v>
      </c>
      <c r="J401">
        <f t="shared" si="12"/>
        <v>70.034999999999997</v>
      </c>
      <c r="K401">
        <f t="shared" si="13"/>
        <v>69.436220472440951</v>
      </c>
    </row>
    <row r="402" spans="1:11" x14ac:dyDescent="0.25">
      <c r="A402" s="2">
        <v>45114</v>
      </c>
      <c r="B402">
        <v>12.085000000000001</v>
      </c>
      <c r="C402">
        <v>447.95</v>
      </c>
      <c r="I402" s="2">
        <f>Table3[[#This Row],[Column1]]</f>
        <v>45114</v>
      </c>
      <c r="J402">
        <f t="shared" si="12"/>
        <v>70.093000000000004</v>
      </c>
      <c r="K402">
        <f t="shared" si="13"/>
        <v>70.543307086614178</v>
      </c>
    </row>
    <row r="403" spans="1:11" x14ac:dyDescent="0.25">
      <c r="A403" s="2">
        <v>45117</v>
      </c>
      <c r="B403">
        <v>12.06</v>
      </c>
      <c r="C403">
        <v>448.39</v>
      </c>
      <c r="I403" s="2">
        <f>Table3[[#This Row],[Column1]]</f>
        <v>45117</v>
      </c>
      <c r="J403">
        <f t="shared" si="12"/>
        <v>69.948000000000008</v>
      </c>
      <c r="K403">
        <f t="shared" si="13"/>
        <v>70.61259842519685</v>
      </c>
    </row>
    <row r="404" spans="1:11" x14ac:dyDescent="0.25">
      <c r="A404" s="2">
        <v>45118</v>
      </c>
      <c r="B404">
        <v>12.02</v>
      </c>
      <c r="C404">
        <v>455.08</v>
      </c>
      <c r="I404" s="2">
        <f>Table3[[#This Row],[Column1]]</f>
        <v>45118</v>
      </c>
      <c r="J404">
        <f t="shared" si="12"/>
        <v>69.715999999999994</v>
      </c>
      <c r="K404">
        <f t="shared" si="13"/>
        <v>71.666141732283464</v>
      </c>
    </row>
    <row r="405" spans="1:11" x14ac:dyDescent="0.25">
      <c r="A405" s="2">
        <v>45119</v>
      </c>
      <c r="B405">
        <v>11.975</v>
      </c>
      <c r="C405">
        <v>456.86</v>
      </c>
      <c r="I405" s="2">
        <f>Table3[[#This Row],[Column1]]</f>
        <v>45119</v>
      </c>
      <c r="J405">
        <f t="shared" si="12"/>
        <v>69.454999999999998</v>
      </c>
      <c r="K405">
        <f t="shared" si="13"/>
        <v>71.946456692913387</v>
      </c>
    </row>
    <row r="406" spans="1:11" x14ac:dyDescent="0.25">
      <c r="A406" s="2">
        <v>45120</v>
      </c>
      <c r="B406">
        <v>11.91</v>
      </c>
      <c r="C406">
        <v>465.31</v>
      </c>
      <c r="I406" s="2">
        <f>Table3[[#This Row],[Column1]]</f>
        <v>45120</v>
      </c>
      <c r="J406">
        <f t="shared" si="12"/>
        <v>69.078000000000003</v>
      </c>
      <c r="K406">
        <f t="shared" si="13"/>
        <v>73.27716535433072</v>
      </c>
    </row>
    <row r="407" spans="1:11" x14ac:dyDescent="0.25">
      <c r="A407" s="2">
        <v>45121</v>
      </c>
      <c r="B407">
        <v>11.869</v>
      </c>
      <c r="C407">
        <v>452.99</v>
      </c>
      <c r="I407" s="2">
        <f>Table3[[#This Row],[Column1]]</f>
        <v>45121</v>
      </c>
      <c r="J407">
        <f t="shared" si="12"/>
        <v>68.840199999999996</v>
      </c>
      <c r="K407">
        <f t="shared" si="13"/>
        <v>71.337007874015754</v>
      </c>
    </row>
    <row r="408" spans="1:11" x14ac:dyDescent="0.25">
      <c r="A408" s="2">
        <v>45124</v>
      </c>
      <c r="B408">
        <v>10.56</v>
      </c>
      <c r="C408">
        <v>448.17</v>
      </c>
      <c r="I408" s="2">
        <f>Table3[[#This Row],[Column1]]</f>
        <v>45124</v>
      </c>
      <c r="J408">
        <f t="shared" si="12"/>
        <v>61.247999999999998</v>
      </c>
      <c r="K408">
        <f t="shared" si="13"/>
        <v>70.577952755905514</v>
      </c>
    </row>
    <row r="409" spans="1:11" x14ac:dyDescent="0.25">
      <c r="A409" s="2">
        <v>45125</v>
      </c>
      <c r="B409">
        <v>11.02</v>
      </c>
      <c r="C409">
        <v>456.06</v>
      </c>
      <c r="I409" s="2">
        <f>Table3[[#This Row],[Column1]]</f>
        <v>45125</v>
      </c>
      <c r="J409">
        <f t="shared" si="12"/>
        <v>63.915999999999997</v>
      </c>
      <c r="K409">
        <f t="shared" si="13"/>
        <v>71.820472440944883</v>
      </c>
    </row>
    <row r="410" spans="1:11" x14ac:dyDescent="0.25">
      <c r="A410" s="2">
        <v>45126</v>
      </c>
      <c r="B410">
        <v>10.744999999999999</v>
      </c>
      <c r="C410">
        <v>458.54</v>
      </c>
      <c r="I410" s="2">
        <f>Table3[[#This Row],[Column1]]</f>
        <v>45126</v>
      </c>
      <c r="J410">
        <f t="shared" si="12"/>
        <v>62.320999999999991</v>
      </c>
      <c r="K410">
        <f t="shared" si="13"/>
        <v>72.21102362204725</v>
      </c>
    </row>
    <row r="411" spans="1:11" x14ac:dyDescent="0.25">
      <c r="A411" s="2">
        <v>45127</v>
      </c>
      <c r="B411">
        <v>10.92</v>
      </c>
      <c r="C411">
        <v>463.13</v>
      </c>
      <c r="I411" s="2">
        <f>Table3[[#This Row],[Column1]]</f>
        <v>45127</v>
      </c>
      <c r="J411">
        <f t="shared" si="12"/>
        <v>63.335999999999999</v>
      </c>
      <c r="K411">
        <f t="shared" si="13"/>
        <v>72.933858267716545</v>
      </c>
    </row>
    <row r="412" spans="1:11" x14ac:dyDescent="0.25">
      <c r="A412" s="2">
        <v>45128</v>
      </c>
      <c r="B412">
        <v>10.885</v>
      </c>
      <c r="C412">
        <v>472.11</v>
      </c>
      <c r="I412" s="2">
        <f>Table3[[#This Row],[Column1]]</f>
        <v>45128</v>
      </c>
      <c r="J412">
        <f t="shared" si="12"/>
        <v>63.132999999999996</v>
      </c>
      <c r="K412">
        <f t="shared" si="13"/>
        <v>74.348031496063001</v>
      </c>
    </row>
    <row r="413" spans="1:11" x14ac:dyDescent="0.25">
      <c r="A413" s="2">
        <v>45131</v>
      </c>
      <c r="B413">
        <v>11.26</v>
      </c>
      <c r="C413">
        <v>482.05</v>
      </c>
      <c r="I413" s="2">
        <f>Table3[[#This Row],[Column1]]</f>
        <v>45131</v>
      </c>
      <c r="J413">
        <f t="shared" si="12"/>
        <v>65.307999999999993</v>
      </c>
      <c r="K413">
        <f t="shared" si="13"/>
        <v>75.913385826771659</v>
      </c>
    </row>
    <row r="414" spans="1:11" x14ac:dyDescent="0.25">
      <c r="A414" s="2">
        <v>45132</v>
      </c>
      <c r="B414">
        <v>11.46</v>
      </c>
      <c r="C414">
        <v>484.83</v>
      </c>
      <c r="I414" s="2">
        <f>Table3[[#This Row],[Column1]]</f>
        <v>45132</v>
      </c>
      <c r="J414">
        <f t="shared" si="12"/>
        <v>66.468000000000004</v>
      </c>
      <c r="K414">
        <f t="shared" si="13"/>
        <v>76.351181102362204</v>
      </c>
    </row>
    <row r="415" spans="1:11" x14ac:dyDescent="0.25">
      <c r="A415" s="2">
        <v>45133</v>
      </c>
      <c r="B415">
        <v>11.1</v>
      </c>
      <c r="C415">
        <v>493.45</v>
      </c>
      <c r="I415" s="2">
        <f>Table3[[#This Row],[Column1]]</f>
        <v>45133</v>
      </c>
      <c r="J415">
        <f t="shared" si="12"/>
        <v>64.38</v>
      </c>
      <c r="K415">
        <f t="shared" si="13"/>
        <v>77.708661417322844</v>
      </c>
    </row>
    <row r="416" spans="1:11" x14ac:dyDescent="0.25">
      <c r="A416" s="2">
        <v>45134</v>
      </c>
      <c r="B416">
        <v>10.97</v>
      </c>
      <c r="C416">
        <v>496.94</v>
      </c>
      <c r="I416" s="2">
        <f>Table3[[#This Row],[Column1]]</f>
        <v>45134</v>
      </c>
      <c r="J416">
        <f t="shared" si="12"/>
        <v>63.626000000000005</v>
      </c>
      <c r="K416">
        <f t="shared" si="13"/>
        <v>78.258267716535443</v>
      </c>
    </row>
    <row r="417" spans="1:11" x14ac:dyDescent="0.25">
      <c r="A417" s="2">
        <v>45135</v>
      </c>
      <c r="B417">
        <v>10.78</v>
      </c>
      <c r="C417">
        <v>510.51</v>
      </c>
      <c r="I417" s="2">
        <f>Table3[[#This Row],[Column1]]</f>
        <v>45135</v>
      </c>
      <c r="J417">
        <f t="shared" si="12"/>
        <v>62.523999999999994</v>
      </c>
      <c r="K417">
        <f t="shared" si="13"/>
        <v>80.395275590551179</v>
      </c>
    </row>
    <row r="418" spans="1:11" x14ac:dyDescent="0.25">
      <c r="A418" s="2">
        <v>45138</v>
      </c>
      <c r="B418">
        <v>10.92</v>
      </c>
      <c r="C418">
        <v>519.72</v>
      </c>
      <c r="I418" s="2">
        <f>Table3[[#This Row],[Column1]]</f>
        <v>45138</v>
      </c>
      <c r="J418">
        <f t="shared" si="12"/>
        <v>63.335999999999999</v>
      </c>
      <c r="K418">
        <f t="shared" si="13"/>
        <v>81.845669291338595</v>
      </c>
    </row>
    <row r="419" spans="1:11" x14ac:dyDescent="0.25">
      <c r="A419" s="2">
        <v>45139</v>
      </c>
      <c r="B419">
        <v>10.925000000000001</v>
      </c>
      <c r="C419">
        <v>507.41</v>
      </c>
      <c r="I419" s="2">
        <f>Table3[[#This Row],[Column1]]</f>
        <v>45139</v>
      </c>
      <c r="J419">
        <f t="shared" si="12"/>
        <v>63.365000000000002</v>
      </c>
      <c r="K419">
        <f t="shared" si="13"/>
        <v>79.907086614173238</v>
      </c>
    </row>
    <row r="420" spans="1:11" x14ac:dyDescent="0.25">
      <c r="A420" s="2">
        <v>45140</v>
      </c>
      <c r="B420">
        <v>10.97</v>
      </c>
      <c r="C420">
        <v>492.94</v>
      </c>
      <c r="I420" s="2">
        <f>Table3[[#This Row],[Column1]]</f>
        <v>45140</v>
      </c>
      <c r="J420">
        <f t="shared" si="12"/>
        <v>63.626000000000005</v>
      </c>
      <c r="K420">
        <f t="shared" si="13"/>
        <v>77.628346456692924</v>
      </c>
    </row>
    <row r="421" spans="1:11" x14ac:dyDescent="0.25">
      <c r="A421" s="2">
        <v>45141</v>
      </c>
      <c r="B421">
        <v>11</v>
      </c>
      <c r="C421">
        <v>505.27</v>
      </c>
      <c r="I421" s="2">
        <f>Table3[[#This Row],[Column1]]</f>
        <v>45141</v>
      </c>
      <c r="J421">
        <f t="shared" si="12"/>
        <v>63.8</v>
      </c>
      <c r="K421">
        <f t="shared" si="13"/>
        <v>79.570078740157484</v>
      </c>
    </row>
    <row r="422" spans="1:11" x14ac:dyDescent="0.25">
      <c r="A422" s="2">
        <v>45142</v>
      </c>
      <c r="B422">
        <v>10.955</v>
      </c>
      <c r="C422">
        <v>506.21</v>
      </c>
      <c r="I422" s="2">
        <f>Table3[[#This Row],[Column1]]</f>
        <v>45142</v>
      </c>
      <c r="J422">
        <f t="shared" si="12"/>
        <v>63.539000000000001</v>
      </c>
      <c r="K422">
        <f t="shared" si="13"/>
        <v>79.718110236220468</v>
      </c>
    </row>
    <row r="423" spans="1:11" x14ac:dyDescent="0.25">
      <c r="A423" s="2">
        <v>45145</v>
      </c>
      <c r="B423">
        <v>10.98</v>
      </c>
      <c r="C423">
        <v>503.27</v>
      </c>
      <c r="I423" s="2">
        <f>Table3[[#This Row],[Column1]]</f>
        <v>45145</v>
      </c>
      <c r="J423">
        <f t="shared" si="12"/>
        <v>63.683999999999997</v>
      </c>
      <c r="K423">
        <f t="shared" si="13"/>
        <v>79.255118110236225</v>
      </c>
    </row>
    <row r="424" spans="1:11" x14ac:dyDescent="0.25">
      <c r="A424" s="2">
        <v>45146</v>
      </c>
      <c r="B424">
        <v>10.955</v>
      </c>
      <c r="C424">
        <v>501.47</v>
      </c>
      <c r="I424" s="2">
        <f>Table3[[#This Row],[Column1]]</f>
        <v>45146</v>
      </c>
      <c r="J424">
        <f t="shared" si="12"/>
        <v>63.539000000000001</v>
      </c>
      <c r="K424">
        <f t="shared" si="13"/>
        <v>78.971653543307099</v>
      </c>
    </row>
    <row r="425" spans="1:11" x14ac:dyDescent="0.25">
      <c r="A425" s="2">
        <v>45147</v>
      </c>
      <c r="B425">
        <v>11.03</v>
      </c>
      <c r="C425">
        <v>510.94</v>
      </c>
      <c r="I425" s="2">
        <f>Table3[[#This Row],[Column1]]</f>
        <v>45147</v>
      </c>
      <c r="J425">
        <f t="shared" si="12"/>
        <v>63.973999999999997</v>
      </c>
      <c r="K425">
        <f t="shared" si="13"/>
        <v>80.462992125984258</v>
      </c>
    </row>
    <row r="426" spans="1:11" x14ac:dyDescent="0.25">
      <c r="A426" s="2">
        <v>45148</v>
      </c>
      <c r="B426">
        <v>11.045</v>
      </c>
      <c r="C426">
        <v>508.25</v>
      </c>
      <c r="I426" s="2">
        <f>Table3[[#This Row],[Column1]]</f>
        <v>45148</v>
      </c>
      <c r="J426">
        <f t="shared" si="12"/>
        <v>64.060999999999993</v>
      </c>
      <c r="K426">
        <f t="shared" si="13"/>
        <v>80.039370078740163</v>
      </c>
    </row>
    <row r="427" spans="1:11" x14ac:dyDescent="0.25">
      <c r="A427" s="2">
        <v>45149</v>
      </c>
      <c r="B427">
        <v>11.085000000000001</v>
      </c>
      <c r="C427">
        <v>506.57</v>
      </c>
      <c r="I427" s="2">
        <f>Table3[[#This Row],[Column1]]</f>
        <v>45149</v>
      </c>
      <c r="J427">
        <f t="shared" si="12"/>
        <v>64.293000000000006</v>
      </c>
      <c r="K427">
        <f t="shared" si="13"/>
        <v>79.774803149606299</v>
      </c>
    </row>
    <row r="428" spans="1:11" x14ac:dyDescent="0.25">
      <c r="A428" s="2">
        <v>45152</v>
      </c>
      <c r="B428">
        <v>11.145</v>
      </c>
      <c r="C428">
        <v>505.48</v>
      </c>
      <c r="I428" s="2">
        <f>Table3[[#This Row],[Column1]]</f>
        <v>45152</v>
      </c>
      <c r="J428">
        <f t="shared" si="12"/>
        <v>64.640999999999991</v>
      </c>
      <c r="K428">
        <f t="shared" si="13"/>
        <v>79.603149606299226</v>
      </c>
    </row>
    <row r="429" spans="1:11" x14ac:dyDescent="0.25">
      <c r="A429" s="2">
        <v>45153</v>
      </c>
      <c r="B429">
        <v>11.205</v>
      </c>
      <c r="C429">
        <v>499.66</v>
      </c>
      <c r="I429" s="2">
        <f>Table3[[#This Row],[Column1]]</f>
        <v>45153</v>
      </c>
      <c r="J429">
        <f t="shared" si="12"/>
        <v>64.989000000000004</v>
      </c>
      <c r="K429">
        <f t="shared" si="13"/>
        <v>78.68661417322835</v>
      </c>
    </row>
    <row r="430" spans="1:11" x14ac:dyDescent="0.25">
      <c r="A430" s="2">
        <v>45154</v>
      </c>
      <c r="B430">
        <v>14.32</v>
      </c>
      <c r="C430">
        <v>499.7</v>
      </c>
      <c r="I430" s="2">
        <f>Table3[[#This Row],[Column1]]</f>
        <v>45154</v>
      </c>
      <c r="J430">
        <f t="shared" si="12"/>
        <v>83.055999999999997</v>
      </c>
      <c r="K430">
        <f t="shared" si="13"/>
        <v>78.69291338582677</v>
      </c>
    </row>
    <row r="431" spans="1:11" x14ac:dyDescent="0.25">
      <c r="A431" s="2">
        <v>45155</v>
      </c>
      <c r="B431">
        <v>14.16</v>
      </c>
      <c r="C431">
        <v>503.32</v>
      </c>
      <c r="I431" s="2">
        <f>Table3[[#This Row],[Column1]]</f>
        <v>45155</v>
      </c>
      <c r="J431">
        <f t="shared" si="12"/>
        <v>82.128</v>
      </c>
      <c r="K431">
        <f t="shared" si="13"/>
        <v>79.262992125984255</v>
      </c>
    </row>
    <row r="432" spans="1:11" x14ac:dyDescent="0.25">
      <c r="A432" s="2">
        <v>45156</v>
      </c>
      <c r="B432">
        <v>13.95</v>
      </c>
      <c r="C432">
        <v>513.77</v>
      </c>
      <c r="I432" s="2">
        <f>Table3[[#This Row],[Column1]]</f>
        <v>45156</v>
      </c>
      <c r="J432">
        <f t="shared" si="12"/>
        <v>80.91</v>
      </c>
      <c r="K432">
        <f t="shared" si="13"/>
        <v>80.908661417322833</v>
      </c>
    </row>
    <row r="433" spans="1:11" x14ac:dyDescent="0.25">
      <c r="A433" s="2">
        <v>45159</v>
      </c>
      <c r="B433">
        <v>14.3</v>
      </c>
      <c r="C433">
        <v>519.58000000000004</v>
      </c>
      <c r="I433" s="2">
        <f>Table3[[#This Row],[Column1]]</f>
        <v>45159</v>
      </c>
      <c r="J433">
        <f t="shared" si="12"/>
        <v>82.94</v>
      </c>
      <c r="K433">
        <f t="shared" si="13"/>
        <v>81.8236220472441</v>
      </c>
    </row>
    <row r="434" spans="1:11" x14ac:dyDescent="0.25">
      <c r="A434" s="2">
        <v>45160</v>
      </c>
      <c r="B434">
        <v>14.3</v>
      </c>
      <c r="C434">
        <v>512.09</v>
      </c>
      <c r="I434" s="2">
        <f>Table3[[#This Row],[Column1]]</f>
        <v>45160</v>
      </c>
      <c r="J434">
        <f t="shared" si="12"/>
        <v>82.94</v>
      </c>
      <c r="K434">
        <f t="shared" si="13"/>
        <v>80.644094488188983</v>
      </c>
    </row>
    <row r="435" spans="1:11" x14ac:dyDescent="0.25">
      <c r="A435" s="2">
        <v>45161</v>
      </c>
      <c r="B435">
        <v>13.734999999999999</v>
      </c>
      <c r="C435">
        <v>495.18</v>
      </c>
      <c r="I435" s="2">
        <f>Table3[[#This Row],[Column1]]</f>
        <v>45161</v>
      </c>
      <c r="J435">
        <f t="shared" si="12"/>
        <v>79.662999999999997</v>
      </c>
      <c r="K435">
        <f t="shared" si="13"/>
        <v>77.981102362204723</v>
      </c>
    </row>
    <row r="436" spans="1:11" x14ac:dyDescent="0.25">
      <c r="A436" s="2">
        <v>45162</v>
      </c>
      <c r="B436">
        <v>12.92</v>
      </c>
      <c r="C436">
        <v>491.97</v>
      </c>
      <c r="I436" s="2">
        <f>Table3[[#This Row],[Column1]]</f>
        <v>45162</v>
      </c>
      <c r="J436">
        <f t="shared" si="12"/>
        <v>74.935999999999993</v>
      </c>
      <c r="K436">
        <f t="shared" si="13"/>
        <v>77.475590551181114</v>
      </c>
    </row>
    <row r="437" spans="1:11" x14ac:dyDescent="0.25">
      <c r="A437" s="2">
        <v>45163</v>
      </c>
      <c r="B437">
        <v>13.46</v>
      </c>
      <c r="C437">
        <v>506.92</v>
      </c>
      <c r="I437" s="2">
        <f>Table3[[#This Row],[Column1]]</f>
        <v>45163</v>
      </c>
      <c r="J437">
        <f t="shared" si="12"/>
        <v>78.067999999999998</v>
      </c>
      <c r="K437">
        <f t="shared" si="13"/>
        <v>79.829921259842521</v>
      </c>
    </row>
    <row r="438" spans="1:11" x14ac:dyDescent="0.25">
      <c r="A438" s="2">
        <v>45166</v>
      </c>
      <c r="B438">
        <v>13.46</v>
      </c>
      <c r="C438">
        <v>500.09</v>
      </c>
      <c r="I438" s="2">
        <f>Table3[[#This Row],[Column1]]</f>
        <v>45166</v>
      </c>
      <c r="J438">
        <f t="shared" si="12"/>
        <v>78.067999999999998</v>
      </c>
      <c r="K438">
        <f t="shared" si="13"/>
        <v>78.754330708661413</v>
      </c>
    </row>
    <row r="439" spans="1:11" x14ac:dyDescent="0.25">
      <c r="A439" s="2">
        <v>45167</v>
      </c>
      <c r="B439">
        <v>13.395</v>
      </c>
      <c r="C439">
        <v>505.74</v>
      </c>
      <c r="I439" s="2">
        <f>Table3[[#This Row],[Column1]]</f>
        <v>45167</v>
      </c>
      <c r="J439">
        <f t="shared" si="12"/>
        <v>77.690999999999988</v>
      </c>
      <c r="K439">
        <f t="shared" si="13"/>
        <v>79.644094488188983</v>
      </c>
    </row>
    <row r="440" spans="1:11" x14ac:dyDescent="0.25">
      <c r="A440" s="2">
        <v>45168</v>
      </c>
      <c r="B440">
        <v>13.404999999999999</v>
      </c>
      <c r="C440">
        <v>503.66</v>
      </c>
      <c r="I440" s="2">
        <f>Table3[[#This Row],[Column1]]</f>
        <v>45168</v>
      </c>
      <c r="J440">
        <f t="shared" si="12"/>
        <v>77.748999999999995</v>
      </c>
      <c r="K440">
        <f t="shared" si="13"/>
        <v>79.316535433070868</v>
      </c>
    </row>
    <row r="441" spans="1:11" x14ac:dyDescent="0.25">
      <c r="A441" s="2">
        <v>45169</v>
      </c>
      <c r="B441">
        <v>13.2</v>
      </c>
      <c r="C441">
        <v>508.01</v>
      </c>
      <c r="I441" s="2">
        <f>Table3[[#This Row],[Column1]]</f>
        <v>45169</v>
      </c>
      <c r="J441">
        <f t="shared" si="12"/>
        <v>76.559999999999988</v>
      </c>
      <c r="K441">
        <f t="shared" si="13"/>
        <v>80.001574803149609</v>
      </c>
    </row>
    <row r="442" spans="1:11" x14ac:dyDescent="0.25">
      <c r="A442" s="2">
        <v>45170</v>
      </c>
      <c r="B442">
        <v>13.395</v>
      </c>
      <c r="C442">
        <v>506.32</v>
      </c>
      <c r="I442" s="2">
        <f>Table3[[#This Row],[Column1]]</f>
        <v>45170</v>
      </c>
      <c r="J442">
        <f t="shared" si="12"/>
        <v>77.690999999999988</v>
      </c>
      <c r="K442">
        <f t="shared" si="13"/>
        <v>79.735433070866151</v>
      </c>
    </row>
    <row r="443" spans="1:11" x14ac:dyDescent="0.25">
      <c r="A443" s="2">
        <v>45173</v>
      </c>
      <c r="B443">
        <v>13.395</v>
      </c>
      <c r="C443">
        <v>502.55</v>
      </c>
      <c r="I443" s="2">
        <f>Table3[[#This Row],[Column1]]</f>
        <v>45173</v>
      </c>
      <c r="J443">
        <f t="shared" si="12"/>
        <v>77.690999999999988</v>
      </c>
      <c r="K443">
        <f t="shared" si="13"/>
        <v>79.141732283464577</v>
      </c>
    </row>
    <row r="444" spans="1:11" x14ac:dyDescent="0.25">
      <c r="A444" s="2">
        <v>45174</v>
      </c>
      <c r="B444">
        <v>13.24</v>
      </c>
      <c r="C444">
        <v>512.59</v>
      </c>
      <c r="I444" s="2">
        <f>Table3[[#This Row],[Column1]]</f>
        <v>45174</v>
      </c>
      <c r="J444">
        <f t="shared" si="12"/>
        <v>76.792000000000002</v>
      </c>
      <c r="K444">
        <f t="shared" si="13"/>
        <v>80.722834645669295</v>
      </c>
    </row>
    <row r="445" spans="1:11" x14ac:dyDescent="0.25">
      <c r="A445" s="2">
        <v>45175</v>
      </c>
      <c r="B445">
        <v>13.21</v>
      </c>
      <c r="C445">
        <v>517.30999999999995</v>
      </c>
      <c r="I445" s="2">
        <f>Table3[[#This Row],[Column1]]</f>
        <v>45175</v>
      </c>
      <c r="J445">
        <f t="shared" si="12"/>
        <v>76.618000000000009</v>
      </c>
      <c r="K445">
        <f t="shared" si="13"/>
        <v>81.466141732283461</v>
      </c>
    </row>
    <row r="446" spans="1:11" x14ac:dyDescent="0.25">
      <c r="A446" s="2">
        <v>45176</v>
      </c>
      <c r="B446">
        <v>13.32</v>
      </c>
      <c r="C446">
        <v>513.46</v>
      </c>
      <c r="I446" s="2">
        <f>Table3[[#This Row],[Column1]]</f>
        <v>45176</v>
      </c>
      <c r="J446">
        <f t="shared" si="12"/>
        <v>77.256</v>
      </c>
      <c r="K446">
        <f t="shared" si="13"/>
        <v>80.859842519685046</v>
      </c>
    </row>
    <row r="447" spans="1:11" x14ac:dyDescent="0.25">
      <c r="A447" s="2">
        <v>45177</v>
      </c>
      <c r="B447">
        <v>13.33</v>
      </c>
      <c r="C447">
        <v>514.86</v>
      </c>
      <c r="I447" s="2">
        <f>Table3[[#This Row],[Column1]]</f>
        <v>45177</v>
      </c>
      <c r="J447">
        <f t="shared" si="12"/>
        <v>77.313999999999993</v>
      </c>
      <c r="K447">
        <f t="shared" si="13"/>
        <v>81.080314960629934</v>
      </c>
    </row>
    <row r="448" spans="1:11" x14ac:dyDescent="0.25">
      <c r="A448" s="2">
        <v>45180</v>
      </c>
      <c r="B448">
        <v>13.385</v>
      </c>
      <c r="C448">
        <v>513.5</v>
      </c>
      <c r="I448" s="2">
        <f>Table3[[#This Row],[Column1]]</f>
        <v>45180</v>
      </c>
      <c r="J448">
        <f t="shared" si="12"/>
        <v>77.632999999999996</v>
      </c>
      <c r="K448">
        <f t="shared" si="13"/>
        <v>80.866141732283467</v>
      </c>
    </row>
    <row r="449" spans="1:11" x14ac:dyDescent="0.25">
      <c r="A449" s="2">
        <v>45181</v>
      </c>
      <c r="B449">
        <v>13.39</v>
      </c>
      <c r="C449">
        <v>524.66999999999996</v>
      </c>
      <c r="I449" s="2">
        <f>Table3[[#This Row],[Column1]]</f>
        <v>45181</v>
      </c>
      <c r="J449">
        <f t="shared" si="12"/>
        <v>77.662000000000006</v>
      </c>
      <c r="K449">
        <f t="shared" si="13"/>
        <v>82.625196850393692</v>
      </c>
    </row>
    <row r="450" spans="1:11" x14ac:dyDescent="0.25">
      <c r="A450" s="2">
        <v>45182</v>
      </c>
      <c r="B450">
        <v>13.39</v>
      </c>
      <c r="C450">
        <v>523.96</v>
      </c>
      <c r="I450" s="2">
        <f>Table3[[#This Row],[Column1]]</f>
        <v>45182</v>
      </c>
      <c r="J450">
        <f t="shared" si="12"/>
        <v>77.662000000000006</v>
      </c>
      <c r="K450">
        <f t="shared" si="13"/>
        <v>82.513385826771668</v>
      </c>
    </row>
    <row r="451" spans="1:11" x14ac:dyDescent="0.25">
      <c r="A451" s="2">
        <v>45183</v>
      </c>
      <c r="B451">
        <v>13.365</v>
      </c>
      <c r="C451">
        <v>532.11</v>
      </c>
      <c r="I451" s="2">
        <f>Table3[[#This Row],[Column1]]</f>
        <v>45183</v>
      </c>
      <c r="J451">
        <f t="shared" si="12"/>
        <v>77.516999999999996</v>
      </c>
      <c r="K451">
        <f t="shared" si="13"/>
        <v>83.796850393700794</v>
      </c>
    </row>
    <row r="452" spans="1:11" x14ac:dyDescent="0.25">
      <c r="A452" s="2">
        <v>45184</v>
      </c>
      <c r="B452">
        <v>13.329000000000001</v>
      </c>
      <c r="C452">
        <v>523.32000000000005</v>
      </c>
      <c r="I452" s="2">
        <f>Table3[[#This Row],[Column1]]</f>
        <v>45184</v>
      </c>
      <c r="J452">
        <f t="shared" si="12"/>
        <v>77.308199999999999</v>
      </c>
      <c r="K452">
        <f t="shared" si="13"/>
        <v>82.412598425196862</v>
      </c>
    </row>
    <row r="453" spans="1:11" x14ac:dyDescent="0.25">
      <c r="A453" s="2">
        <v>45187</v>
      </c>
      <c r="B453">
        <v>13.99</v>
      </c>
      <c r="C453">
        <v>515.21</v>
      </c>
      <c r="I453" s="2">
        <f>Table3[[#This Row],[Column1]]</f>
        <v>45187</v>
      </c>
      <c r="J453">
        <f t="shared" si="12"/>
        <v>81.141999999999996</v>
      </c>
      <c r="K453">
        <f t="shared" si="13"/>
        <v>81.135433070866156</v>
      </c>
    </row>
    <row r="454" spans="1:11" x14ac:dyDescent="0.25">
      <c r="A454" s="2">
        <v>45188</v>
      </c>
      <c r="B454">
        <v>14.25</v>
      </c>
      <c r="C454">
        <v>510.7</v>
      </c>
      <c r="I454" s="2">
        <f>Table3[[#This Row],[Column1]]</f>
        <v>45188</v>
      </c>
      <c r="J454">
        <f t="shared" si="12"/>
        <v>82.649999999999991</v>
      </c>
      <c r="K454">
        <f t="shared" si="13"/>
        <v>80.425196850393704</v>
      </c>
    </row>
    <row r="455" spans="1:11" x14ac:dyDescent="0.25">
      <c r="A455" s="2">
        <v>45189</v>
      </c>
      <c r="B455">
        <v>14.24</v>
      </c>
      <c r="C455">
        <v>505.35</v>
      </c>
      <c r="I455" s="2">
        <f>Table3[[#This Row],[Column1]]</f>
        <v>45189</v>
      </c>
      <c r="J455">
        <f t="shared" si="12"/>
        <v>82.591999999999999</v>
      </c>
      <c r="K455">
        <f t="shared" si="13"/>
        <v>79.58267716535434</v>
      </c>
    </row>
    <row r="456" spans="1:11" x14ac:dyDescent="0.25">
      <c r="A456" s="2">
        <v>45190</v>
      </c>
      <c r="B456">
        <v>14.33</v>
      </c>
      <c r="C456">
        <v>511.64</v>
      </c>
      <c r="I456" s="2">
        <f>Table3[[#This Row],[Column1]]</f>
        <v>45190</v>
      </c>
      <c r="J456">
        <f t="shared" si="12"/>
        <v>83.114000000000004</v>
      </c>
      <c r="K456">
        <f t="shared" si="13"/>
        <v>80.573228346456702</v>
      </c>
    </row>
    <row r="457" spans="1:11" x14ac:dyDescent="0.25">
      <c r="A457" s="2">
        <v>45191</v>
      </c>
      <c r="B457">
        <v>14.595000000000001</v>
      </c>
      <c r="C457">
        <v>515.63</v>
      </c>
      <c r="I457" s="2">
        <f>Table3[[#This Row],[Column1]]</f>
        <v>45191</v>
      </c>
      <c r="J457">
        <f t="shared" ref="J457:J520" si="14">B457*5.8</f>
        <v>84.650999999999996</v>
      </c>
      <c r="K457">
        <f t="shared" ref="K457:K520" si="15">C457/6.35</f>
        <v>81.201574803149612</v>
      </c>
    </row>
    <row r="458" spans="1:11" x14ac:dyDescent="0.25">
      <c r="A458" s="2">
        <v>45194</v>
      </c>
      <c r="B458">
        <v>14.99</v>
      </c>
      <c r="C458">
        <v>510.87</v>
      </c>
      <c r="I458" s="2">
        <f>Table3[[#This Row],[Column1]]</f>
        <v>45194</v>
      </c>
      <c r="J458">
        <f t="shared" si="14"/>
        <v>86.941999999999993</v>
      </c>
      <c r="K458">
        <f t="shared" si="15"/>
        <v>80.45196850393701</v>
      </c>
    </row>
    <row r="459" spans="1:11" x14ac:dyDescent="0.25">
      <c r="A459" s="2">
        <v>45195</v>
      </c>
      <c r="B459">
        <v>14.65</v>
      </c>
      <c r="C459">
        <v>521.73</v>
      </c>
      <c r="I459" s="2">
        <f>Table3[[#This Row],[Column1]]</f>
        <v>45195</v>
      </c>
      <c r="J459">
        <f t="shared" si="14"/>
        <v>84.97</v>
      </c>
      <c r="K459">
        <f t="shared" si="15"/>
        <v>82.162204724409463</v>
      </c>
    </row>
    <row r="460" spans="1:11" x14ac:dyDescent="0.25">
      <c r="A460" s="2">
        <v>45196</v>
      </c>
      <c r="B460">
        <v>14.595000000000001</v>
      </c>
      <c r="C460">
        <v>535.85</v>
      </c>
      <c r="I460" s="2">
        <f>Table3[[#This Row],[Column1]]</f>
        <v>45196</v>
      </c>
      <c r="J460">
        <f t="shared" si="14"/>
        <v>84.650999999999996</v>
      </c>
      <c r="K460">
        <f t="shared" si="15"/>
        <v>84.385826771653555</v>
      </c>
    </row>
    <row r="461" spans="1:11" x14ac:dyDescent="0.25">
      <c r="A461" s="2">
        <v>45197</v>
      </c>
      <c r="B461">
        <v>14.76</v>
      </c>
      <c r="C461">
        <v>517.20000000000005</v>
      </c>
      <c r="I461" s="2">
        <f>Table3[[#This Row],[Column1]]</f>
        <v>45197</v>
      </c>
      <c r="J461">
        <f t="shared" si="14"/>
        <v>85.60799999999999</v>
      </c>
      <c r="K461">
        <f t="shared" si="15"/>
        <v>81.448818897637807</v>
      </c>
    </row>
    <row r="462" spans="1:11" x14ac:dyDescent="0.25">
      <c r="A462" s="2">
        <v>45198</v>
      </c>
      <c r="B462">
        <v>14.63</v>
      </c>
      <c r="C462">
        <v>502.26</v>
      </c>
      <c r="I462" s="2">
        <f>Table3[[#This Row],[Column1]]</f>
        <v>45198</v>
      </c>
      <c r="J462">
        <f t="shared" si="14"/>
        <v>84.853999999999999</v>
      </c>
      <c r="K462">
        <f t="shared" si="15"/>
        <v>79.096062992125994</v>
      </c>
    </row>
    <row r="463" spans="1:11" x14ac:dyDescent="0.25">
      <c r="A463" s="2">
        <v>45201</v>
      </c>
      <c r="B463">
        <v>14.395</v>
      </c>
      <c r="C463">
        <v>473</v>
      </c>
      <c r="I463" s="2">
        <f>Table3[[#This Row],[Column1]]</f>
        <v>45201</v>
      </c>
      <c r="J463">
        <f t="shared" si="14"/>
        <v>83.491</v>
      </c>
      <c r="K463">
        <f t="shared" si="15"/>
        <v>74.488188976377955</v>
      </c>
    </row>
    <row r="464" spans="1:11" x14ac:dyDescent="0.25">
      <c r="A464" s="2">
        <v>45202</v>
      </c>
      <c r="B464">
        <v>14.244999999999999</v>
      </c>
      <c r="C464">
        <v>470.75</v>
      </c>
      <c r="I464" s="2">
        <f>Table3[[#This Row],[Column1]]</f>
        <v>45202</v>
      </c>
      <c r="J464">
        <f t="shared" si="14"/>
        <v>82.620999999999995</v>
      </c>
      <c r="K464">
        <f t="shared" si="15"/>
        <v>74.133858267716533</v>
      </c>
    </row>
    <row r="465" spans="1:11" x14ac:dyDescent="0.25">
      <c r="A465" s="2">
        <v>45203</v>
      </c>
      <c r="B465">
        <v>14.15</v>
      </c>
      <c r="C465">
        <v>443.22</v>
      </c>
      <c r="I465" s="2">
        <f>Table3[[#This Row],[Column1]]</f>
        <v>45203</v>
      </c>
      <c r="J465">
        <f t="shared" si="14"/>
        <v>82.07</v>
      </c>
      <c r="K465">
        <f t="shared" si="15"/>
        <v>69.798425196850403</v>
      </c>
    </row>
    <row r="466" spans="1:11" x14ac:dyDescent="0.25">
      <c r="A466" s="2">
        <v>45204</v>
      </c>
      <c r="B466">
        <v>14.105</v>
      </c>
      <c r="C466">
        <v>438.38</v>
      </c>
      <c r="I466" s="2">
        <f>Table3[[#This Row],[Column1]]</f>
        <v>45204</v>
      </c>
      <c r="J466">
        <f t="shared" si="14"/>
        <v>81.808999999999997</v>
      </c>
      <c r="K466">
        <f t="shared" si="15"/>
        <v>69.036220472440945</v>
      </c>
    </row>
    <row r="467" spans="1:11" x14ac:dyDescent="0.25">
      <c r="A467" s="2">
        <v>45205</v>
      </c>
      <c r="B467">
        <v>14.074999999999999</v>
      </c>
      <c r="C467">
        <v>445.53</v>
      </c>
      <c r="I467" s="2">
        <f>Table3[[#This Row],[Column1]]</f>
        <v>45205</v>
      </c>
      <c r="J467">
        <f t="shared" si="14"/>
        <v>81.634999999999991</v>
      </c>
      <c r="K467">
        <f t="shared" si="15"/>
        <v>70.162204724409449</v>
      </c>
    </row>
    <row r="468" spans="1:11" x14ac:dyDescent="0.25">
      <c r="A468" s="2">
        <v>45208</v>
      </c>
      <c r="B468">
        <v>14.154999999999999</v>
      </c>
      <c r="C468">
        <v>466.07</v>
      </c>
      <c r="I468" s="2">
        <f>Table3[[#This Row],[Column1]]</f>
        <v>45208</v>
      </c>
      <c r="J468">
        <f t="shared" si="14"/>
        <v>82.09899999999999</v>
      </c>
      <c r="K468">
        <f t="shared" si="15"/>
        <v>73.396850393700788</v>
      </c>
    </row>
    <row r="469" spans="1:11" x14ac:dyDescent="0.25">
      <c r="A469" s="2">
        <v>45209</v>
      </c>
      <c r="B469">
        <v>14.244999999999999</v>
      </c>
      <c r="C469">
        <v>461.22</v>
      </c>
      <c r="I469" s="2">
        <f>Table3[[#This Row],[Column1]]</f>
        <v>45209</v>
      </c>
      <c r="J469">
        <f t="shared" si="14"/>
        <v>82.620999999999995</v>
      </c>
      <c r="K469">
        <f t="shared" si="15"/>
        <v>72.633070866141736</v>
      </c>
    </row>
    <row r="470" spans="1:11" x14ac:dyDescent="0.25">
      <c r="A470" s="2">
        <v>45210</v>
      </c>
      <c r="B470">
        <v>14.305</v>
      </c>
      <c r="C470">
        <v>450.69</v>
      </c>
      <c r="I470" s="2">
        <f>Table3[[#This Row],[Column1]]</f>
        <v>45210</v>
      </c>
      <c r="J470">
        <f t="shared" si="14"/>
        <v>82.968999999999994</v>
      </c>
      <c r="K470">
        <f t="shared" si="15"/>
        <v>70.974803149606302</v>
      </c>
    </row>
    <row r="471" spans="1:11" x14ac:dyDescent="0.25">
      <c r="A471" s="2">
        <v>45211</v>
      </c>
      <c r="B471">
        <v>14.36</v>
      </c>
      <c r="C471">
        <v>451.65</v>
      </c>
      <c r="I471" s="2">
        <f>Table3[[#This Row],[Column1]]</f>
        <v>45211</v>
      </c>
      <c r="J471">
        <f t="shared" si="14"/>
        <v>83.287999999999997</v>
      </c>
      <c r="K471">
        <f t="shared" si="15"/>
        <v>71.125984251968504</v>
      </c>
    </row>
    <row r="472" spans="1:11" x14ac:dyDescent="0.25">
      <c r="A472" s="2">
        <v>45212</v>
      </c>
      <c r="B472">
        <v>14.475</v>
      </c>
      <c r="C472">
        <v>472.41</v>
      </c>
      <c r="I472" s="2">
        <f>Table3[[#This Row],[Column1]]</f>
        <v>45212</v>
      </c>
      <c r="J472">
        <f t="shared" si="14"/>
        <v>83.954999999999998</v>
      </c>
      <c r="K472">
        <f t="shared" si="15"/>
        <v>74.395275590551194</v>
      </c>
    </row>
    <row r="473" spans="1:11" x14ac:dyDescent="0.25">
      <c r="A473" s="2">
        <v>45215</v>
      </c>
      <c r="B473">
        <v>17.72</v>
      </c>
      <c r="C473">
        <v>476.7</v>
      </c>
      <c r="I473" s="2">
        <f>Table3[[#This Row],[Column1]]</f>
        <v>45215</v>
      </c>
      <c r="J473">
        <f t="shared" si="14"/>
        <v>102.776</v>
      </c>
      <c r="K473">
        <f t="shared" si="15"/>
        <v>75.070866141732282</v>
      </c>
    </row>
    <row r="474" spans="1:11" x14ac:dyDescent="0.25">
      <c r="A474" s="2">
        <v>45216</v>
      </c>
      <c r="B474">
        <v>17.645</v>
      </c>
      <c r="C474">
        <v>477.2</v>
      </c>
      <c r="I474" s="2">
        <f>Table3[[#This Row],[Column1]]</f>
        <v>45216</v>
      </c>
      <c r="J474">
        <f t="shared" si="14"/>
        <v>102.34099999999999</v>
      </c>
      <c r="K474">
        <f t="shared" si="15"/>
        <v>75.149606299212607</v>
      </c>
    </row>
    <row r="475" spans="1:11" x14ac:dyDescent="0.25">
      <c r="A475" s="2">
        <v>45217</v>
      </c>
      <c r="B475">
        <v>18.29</v>
      </c>
      <c r="C475">
        <v>482.79</v>
      </c>
      <c r="I475" s="2">
        <f>Table3[[#This Row],[Column1]]</f>
        <v>45217</v>
      </c>
      <c r="J475">
        <f t="shared" si="14"/>
        <v>106.08199999999999</v>
      </c>
      <c r="K475">
        <f t="shared" si="15"/>
        <v>76.029921259842524</v>
      </c>
    </row>
    <row r="476" spans="1:11" x14ac:dyDescent="0.25">
      <c r="A476" s="2">
        <v>45218</v>
      </c>
      <c r="B476">
        <v>18.245000000000001</v>
      </c>
      <c r="C476">
        <v>489.87</v>
      </c>
      <c r="I476" s="2">
        <f>Table3[[#This Row],[Column1]]</f>
        <v>45218</v>
      </c>
      <c r="J476">
        <f t="shared" si="14"/>
        <v>105.821</v>
      </c>
      <c r="K476">
        <f t="shared" si="15"/>
        <v>77.144881889763781</v>
      </c>
    </row>
    <row r="477" spans="1:11" x14ac:dyDescent="0.25">
      <c r="A477" s="2">
        <v>45219</v>
      </c>
      <c r="B477">
        <v>18.399999999999999</v>
      </c>
      <c r="C477">
        <v>480.07</v>
      </c>
      <c r="I477" s="2">
        <f>Table3[[#This Row],[Column1]]</f>
        <v>45219</v>
      </c>
      <c r="J477">
        <f t="shared" si="14"/>
        <v>106.71999999999998</v>
      </c>
      <c r="K477">
        <f t="shared" si="15"/>
        <v>75.601574803149603</v>
      </c>
    </row>
    <row r="478" spans="1:11" x14ac:dyDescent="0.25">
      <c r="A478" s="2">
        <v>45222</v>
      </c>
      <c r="B478">
        <v>18.585000000000001</v>
      </c>
      <c r="C478">
        <v>467.6</v>
      </c>
      <c r="I478" s="2">
        <f>Table3[[#This Row],[Column1]]</f>
        <v>45222</v>
      </c>
      <c r="J478">
        <f t="shared" si="14"/>
        <v>107.79300000000001</v>
      </c>
      <c r="K478">
        <f t="shared" si="15"/>
        <v>73.637795275590562</v>
      </c>
    </row>
    <row r="479" spans="1:11" x14ac:dyDescent="0.25">
      <c r="A479" s="2">
        <v>45223</v>
      </c>
      <c r="B479">
        <v>17.84</v>
      </c>
      <c r="C479">
        <v>458.16</v>
      </c>
      <c r="I479" s="2">
        <f>Table3[[#This Row],[Column1]]</f>
        <v>45223</v>
      </c>
      <c r="J479">
        <f t="shared" si="14"/>
        <v>103.47199999999999</v>
      </c>
      <c r="K479">
        <f t="shared" si="15"/>
        <v>72.151181102362216</v>
      </c>
    </row>
    <row r="480" spans="1:11" x14ac:dyDescent="0.25">
      <c r="A480" s="2">
        <v>45224</v>
      </c>
      <c r="B480">
        <v>17.954999999999998</v>
      </c>
      <c r="C480">
        <v>460.85</v>
      </c>
      <c r="I480" s="2">
        <f>Table3[[#This Row],[Column1]]</f>
        <v>45224</v>
      </c>
      <c r="J480">
        <f t="shared" si="14"/>
        <v>104.13899999999998</v>
      </c>
      <c r="K480">
        <f t="shared" si="15"/>
        <v>72.574803149606311</v>
      </c>
    </row>
    <row r="481" spans="1:11" x14ac:dyDescent="0.25">
      <c r="A481" s="2">
        <v>45225</v>
      </c>
      <c r="B481">
        <v>17.91</v>
      </c>
      <c r="C481">
        <v>447.8</v>
      </c>
      <c r="I481" s="2">
        <f>Table3[[#This Row],[Column1]]</f>
        <v>45225</v>
      </c>
      <c r="J481">
        <f t="shared" si="14"/>
        <v>103.878</v>
      </c>
      <c r="K481">
        <f t="shared" si="15"/>
        <v>70.519685039370088</v>
      </c>
    </row>
    <row r="482" spans="1:11" x14ac:dyDescent="0.25">
      <c r="A482" s="2">
        <v>45226</v>
      </c>
      <c r="B482">
        <v>17.895</v>
      </c>
      <c r="C482">
        <v>455.2</v>
      </c>
      <c r="I482" s="2">
        <f>Table3[[#This Row],[Column1]]</f>
        <v>45226</v>
      </c>
      <c r="J482">
        <f t="shared" si="14"/>
        <v>103.791</v>
      </c>
      <c r="K482">
        <f t="shared" si="15"/>
        <v>71.685039370078741</v>
      </c>
    </row>
    <row r="483" spans="1:11" x14ac:dyDescent="0.25">
      <c r="A483" s="2">
        <v>45229</v>
      </c>
      <c r="B483">
        <v>17.91</v>
      </c>
      <c r="C483">
        <v>441.67</v>
      </c>
      <c r="I483" s="2">
        <f>Table3[[#This Row],[Column1]]</f>
        <v>45229</v>
      </c>
      <c r="J483">
        <f t="shared" si="14"/>
        <v>103.878</v>
      </c>
      <c r="K483">
        <f t="shared" si="15"/>
        <v>69.554330708661425</v>
      </c>
    </row>
    <row r="484" spans="1:11" x14ac:dyDescent="0.25">
      <c r="A484" s="2">
        <v>45230</v>
      </c>
      <c r="B484">
        <v>17.72</v>
      </c>
      <c r="C484">
        <v>447.83</v>
      </c>
      <c r="I484" s="2">
        <f>Table3[[#This Row],[Column1]]</f>
        <v>45230</v>
      </c>
      <c r="J484">
        <f t="shared" si="14"/>
        <v>102.776</v>
      </c>
      <c r="K484">
        <f t="shared" si="15"/>
        <v>70.524409448818901</v>
      </c>
    </row>
    <row r="485" spans="1:11" x14ac:dyDescent="0.25">
      <c r="A485" s="2">
        <v>45231</v>
      </c>
      <c r="B485">
        <v>17.655000000000001</v>
      </c>
      <c r="C485">
        <v>448.13</v>
      </c>
      <c r="I485" s="2">
        <f>Table3[[#This Row],[Column1]]</f>
        <v>45231</v>
      </c>
      <c r="J485">
        <f t="shared" si="14"/>
        <v>102.399</v>
      </c>
      <c r="K485">
        <f t="shared" si="15"/>
        <v>70.571653543307093</v>
      </c>
    </row>
    <row r="486" spans="1:11" x14ac:dyDescent="0.25">
      <c r="A486" s="2">
        <v>45232</v>
      </c>
      <c r="B486">
        <v>17.645</v>
      </c>
      <c r="C486">
        <v>452.96</v>
      </c>
      <c r="I486" s="2">
        <f>Table3[[#This Row],[Column1]]</f>
        <v>45232</v>
      </c>
      <c r="J486">
        <f t="shared" si="14"/>
        <v>102.34099999999999</v>
      </c>
      <c r="K486">
        <f t="shared" si="15"/>
        <v>71.332283464566927</v>
      </c>
    </row>
    <row r="487" spans="1:11" x14ac:dyDescent="0.25">
      <c r="A487" s="2">
        <v>45233</v>
      </c>
      <c r="B487">
        <v>17.57</v>
      </c>
      <c r="C487">
        <v>447</v>
      </c>
      <c r="I487" s="2">
        <f>Table3[[#This Row],[Column1]]</f>
        <v>45233</v>
      </c>
      <c r="J487">
        <f t="shared" si="14"/>
        <v>101.90599999999999</v>
      </c>
      <c r="K487">
        <f t="shared" si="15"/>
        <v>70.393700787401585</v>
      </c>
    </row>
    <row r="488" spans="1:11" x14ac:dyDescent="0.25">
      <c r="A488" s="2">
        <v>45236</v>
      </c>
      <c r="B488">
        <v>17.445</v>
      </c>
      <c r="C488">
        <v>447.96</v>
      </c>
      <c r="I488" s="2">
        <f>Table3[[#This Row],[Column1]]</f>
        <v>45236</v>
      </c>
      <c r="J488">
        <f t="shared" si="14"/>
        <v>101.181</v>
      </c>
      <c r="K488">
        <f t="shared" si="15"/>
        <v>70.544881889763786</v>
      </c>
    </row>
    <row r="489" spans="1:11" x14ac:dyDescent="0.25">
      <c r="A489" s="2">
        <v>45237</v>
      </c>
      <c r="B489">
        <v>17.355</v>
      </c>
      <c r="C489">
        <v>427.78</v>
      </c>
      <c r="I489" s="2">
        <f>Table3[[#This Row],[Column1]]</f>
        <v>45237</v>
      </c>
      <c r="J489">
        <f t="shared" si="14"/>
        <v>100.65900000000001</v>
      </c>
      <c r="K489">
        <f t="shared" si="15"/>
        <v>67.366929133858264</v>
      </c>
    </row>
    <row r="490" spans="1:11" x14ac:dyDescent="0.25">
      <c r="A490" s="2">
        <v>45238</v>
      </c>
      <c r="B490">
        <v>17.29</v>
      </c>
      <c r="C490">
        <v>425.17</v>
      </c>
      <c r="I490" s="2">
        <f>Table3[[#This Row],[Column1]]</f>
        <v>45238</v>
      </c>
      <c r="J490">
        <f t="shared" si="14"/>
        <v>100.282</v>
      </c>
      <c r="K490">
        <f t="shared" si="15"/>
        <v>66.955905511811025</v>
      </c>
    </row>
    <row r="491" spans="1:11" x14ac:dyDescent="0.25">
      <c r="A491" s="2">
        <v>45239</v>
      </c>
      <c r="B491">
        <v>17.254999999999999</v>
      </c>
      <c r="C491">
        <v>433.48</v>
      </c>
      <c r="I491" s="2">
        <f>Table3[[#This Row],[Column1]]</f>
        <v>45239</v>
      </c>
      <c r="J491">
        <f t="shared" si="14"/>
        <v>100.07899999999999</v>
      </c>
      <c r="K491">
        <f t="shared" si="15"/>
        <v>68.264566929133863</v>
      </c>
    </row>
    <row r="492" spans="1:11" x14ac:dyDescent="0.25">
      <c r="A492" s="2">
        <v>45240</v>
      </c>
      <c r="B492">
        <v>17.184999999999999</v>
      </c>
      <c r="C492">
        <v>440.71</v>
      </c>
      <c r="I492" s="2">
        <f>Table3[[#This Row],[Column1]]</f>
        <v>45240</v>
      </c>
      <c r="J492">
        <f t="shared" si="14"/>
        <v>99.672999999999988</v>
      </c>
      <c r="K492">
        <f t="shared" si="15"/>
        <v>69.403149606299209</v>
      </c>
    </row>
    <row r="493" spans="1:11" x14ac:dyDescent="0.25">
      <c r="A493" s="2">
        <v>45243</v>
      </c>
      <c r="B493">
        <v>17.2</v>
      </c>
      <c r="C493">
        <v>443.58</v>
      </c>
      <c r="I493" s="2">
        <f>Table3[[#This Row],[Column1]]</f>
        <v>45243</v>
      </c>
      <c r="J493">
        <f t="shared" si="14"/>
        <v>99.759999999999991</v>
      </c>
      <c r="K493">
        <f t="shared" si="15"/>
        <v>69.855118110236219</v>
      </c>
    </row>
    <row r="494" spans="1:11" x14ac:dyDescent="0.25">
      <c r="A494" s="2">
        <v>45244</v>
      </c>
      <c r="B494">
        <v>17.125</v>
      </c>
      <c r="C494">
        <v>447.44</v>
      </c>
      <c r="I494" s="2">
        <f>Table3[[#This Row],[Column1]]</f>
        <v>45244</v>
      </c>
      <c r="J494">
        <f t="shared" si="14"/>
        <v>99.325000000000003</v>
      </c>
      <c r="K494">
        <f t="shared" si="15"/>
        <v>70.462992125984258</v>
      </c>
    </row>
    <row r="495" spans="1:11" x14ac:dyDescent="0.25">
      <c r="A495" s="2">
        <v>45245</v>
      </c>
      <c r="B495">
        <v>17.102</v>
      </c>
      <c r="C495">
        <v>441.34</v>
      </c>
      <c r="I495" s="2">
        <f>Table3[[#This Row],[Column1]]</f>
        <v>45245</v>
      </c>
      <c r="J495">
        <f t="shared" si="14"/>
        <v>99.191599999999994</v>
      </c>
      <c r="K495">
        <f t="shared" si="15"/>
        <v>69.502362204724406</v>
      </c>
    </row>
    <row r="496" spans="1:11" x14ac:dyDescent="0.25">
      <c r="A496" s="2">
        <v>45246</v>
      </c>
      <c r="B496">
        <v>17.100000000000001</v>
      </c>
      <c r="C496">
        <v>432.23</v>
      </c>
      <c r="I496" s="2">
        <f>Table3[[#This Row],[Column1]]</f>
        <v>45246</v>
      </c>
      <c r="J496">
        <f t="shared" si="14"/>
        <v>99.18</v>
      </c>
      <c r="K496">
        <f t="shared" si="15"/>
        <v>68.067716535433078</v>
      </c>
    </row>
    <row r="497" spans="1:11" x14ac:dyDescent="0.25">
      <c r="A497" s="2">
        <v>45247</v>
      </c>
      <c r="B497">
        <v>16.975000000000001</v>
      </c>
      <c r="C497">
        <v>443.65</v>
      </c>
      <c r="I497" s="2">
        <f>Table3[[#This Row],[Column1]]</f>
        <v>45247</v>
      </c>
      <c r="J497">
        <f t="shared" si="14"/>
        <v>98.454999999999998</v>
      </c>
      <c r="K497">
        <f t="shared" si="15"/>
        <v>69.866141732283467</v>
      </c>
    </row>
    <row r="498" spans="1:11" x14ac:dyDescent="0.25">
      <c r="A498" s="2">
        <v>45250</v>
      </c>
      <c r="B498">
        <v>17.125</v>
      </c>
      <c r="C498">
        <v>452.5</v>
      </c>
      <c r="I498" s="2">
        <f>Table3[[#This Row],[Column1]]</f>
        <v>45250</v>
      </c>
      <c r="J498">
        <f t="shared" si="14"/>
        <v>99.325000000000003</v>
      </c>
      <c r="K498">
        <f t="shared" si="15"/>
        <v>71.259842519685037</v>
      </c>
    </row>
    <row r="499" spans="1:11" x14ac:dyDescent="0.25">
      <c r="A499" s="2">
        <v>45251</v>
      </c>
      <c r="B499">
        <v>16.465</v>
      </c>
      <c r="C499">
        <v>452.63</v>
      </c>
      <c r="I499" s="2">
        <f>Table3[[#This Row],[Column1]]</f>
        <v>45251</v>
      </c>
      <c r="J499">
        <f t="shared" si="14"/>
        <v>95.497</v>
      </c>
      <c r="K499">
        <f t="shared" si="15"/>
        <v>71.280314960629923</v>
      </c>
    </row>
    <row r="500" spans="1:11" x14ac:dyDescent="0.25">
      <c r="A500" s="2">
        <v>45252</v>
      </c>
      <c r="B500">
        <v>16.489999999999998</v>
      </c>
      <c r="C500">
        <v>433.59</v>
      </c>
      <c r="I500" s="2">
        <f>Table3[[#This Row],[Column1]]</f>
        <v>45252</v>
      </c>
      <c r="J500">
        <f t="shared" si="14"/>
        <v>95.641999999999982</v>
      </c>
      <c r="K500">
        <f t="shared" si="15"/>
        <v>68.281889763779532</v>
      </c>
    </row>
    <row r="501" spans="1:11" x14ac:dyDescent="0.25">
      <c r="A501" s="2">
        <v>45253</v>
      </c>
      <c r="B501">
        <v>16.489999999999998</v>
      </c>
      <c r="C501">
        <v>441.02</v>
      </c>
      <c r="I501" s="2">
        <f>Table3[[#This Row],[Column1]]</f>
        <v>45253</v>
      </c>
      <c r="J501">
        <f t="shared" si="14"/>
        <v>95.641999999999982</v>
      </c>
      <c r="K501">
        <f t="shared" si="15"/>
        <v>69.45196850393701</v>
      </c>
    </row>
    <row r="502" spans="1:11" x14ac:dyDescent="0.25">
      <c r="A502" s="2">
        <v>45254</v>
      </c>
      <c r="B502">
        <v>17.094999999999999</v>
      </c>
      <c r="C502">
        <v>443.63</v>
      </c>
      <c r="I502" s="2">
        <f>Table3[[#This Row],[Column1]]</f>
        <v>45254</v>
      </c>
      <c r="J502">
        <f t="shared" si="14"/>
        <v>99.150999999999996</v>
      </c>
      <c r="K502">
        <f t="shared" si="15"/>
        <v>69.862992125984249</v>
      </c>
    </row>
    <row r="503" spans="1:11" x14ac:dyDescent="0.25">
      <c r="A503" s="2">
        <v>45257</v>
      </c>
      <c r="B503">
        <v>16.504999999999999</v>
      </c>
      <c r="C503">
        <v>444.42</v>
      </c>
      <c r="I503" s="2">
        <f>Table3[[#This Row],[Column1]]</f>
        <v>45257</v>
      </c>
      <c r="J503">
        <f t="shared" si="14"/>
        <v>95.728999999999985</v>
      </c>
      <c r="K503">
        <f t="shared" si="15"/>
        <v>69.987401574803158</v>
      </c>
    </row>
    <row r="504" spans="1:11" x14ac:dyDescent="0.25">
      <c r="A504" s="2">
        <v>45258</v>
      </c>
      <c r="B504">
        <v>16.420000000000002</v>
      </c>
      <c r="C504">
        <v>453.72</v>
      </c>
      <c r="I504" s="2">
        <f>Table3[[#This Row],[Column1]]</f>
        <v>45258</v>
      </c>
      <c r="J504">
        <f t="shared" si="14"/>
        <v>95.236000000000004</v>
      </c>
      <c r="K504">
        <f t="shared" si="15"/>
        <v>71.45196850393701</v>
      </c>
    </row>
    <row r="505" spans="1:11" x14ac:dyDescent="0.25">
      <c r="A505" s="2">
        <v>45259</v>
      </c>
      <c r="B505">
        <v>16.245000000000001</v>
      </c>
      <c r="C505">
        <v>461.05</v>
      </c>
      <c r="I505" s="2">
        <f>Table3[[#This Row],[Column1]]</f>
        <v>45259</v>
      </c>
      <c r="J505">
        <f t="shared" si="14"/>
        <v>94.221000000000004</v>
      </c>
      <c r="K505">
        <f t="shared" si="15"/>
        <v>72.606299212598429</v>
      </c>
    </row>
    <row r="506" spans="1:11" x14ac:dyDescent="0.25">
      <c r="A506" s="2">
        <v>45260</v>
      </c>
      <c r="B506">
        <v>16.135000000000002</v>
      </c>
      <c r="C506">
        <v>446.75</v>
      </c>
      <c r="I506" s="2">
        <f>Table3[[#This Row],[Column1]]</f>
        <v>45260</v>
      </c>
      <c r="J506">
        <f t="shared" si="14"/>
        <v>93.583000000000013</v>
      </c>
      <c r="K506">
        <f t="shared" si="15"/>
        <v>70.354330708661422</v>
      </c>
    </row>
    <row r="507" spans="1:11" x14ac:dyDescent="0.25">
      <c r="A507" s="2">
        <v>45261</v>
      </c>
      <c r="B507">
        <v>16.25</v>
      </c>
      <c r="C507">
        <v>445.57</v>
      </c>
      <c r="I507" s="2">
        <f>Table3[[#This Row],[Column1]]</f>
        <v>45261</v>
      </c>
      <c r="J507">
        <f t="shared" si="14"/>
        <v>94.25</v>
      </c>
      <c r="K507">
        <f t="shared" si="15"/>
        <v>70.16850393700787</v>
      </c>
    </row>
    <row r="508" spans="1:11" x14ac:dyDescent="0.25">
      <c r="A508" s="2">
        <v>45264</v>
      </c>
      <c r="B508">
        <v>16.05</v>
      </c>
      <c r="C508">
        <v>432.33</v>
      </c>
      <c r="I508" s="2">
        <f>Table3[[#This Row],[Column1]]</f>
        <v>45264</v>
      </c>
      <c r="J508">
        <f t="shared" si="14"/>
        <v>93.09</v>
      </c>
      <c r="K508">
        <f t="shared" si="15"/>
        <v>68.083464566929138</v>
      </c>
    </row>
    <row r="509" spans="1:11" x14ac:dyDescent="0.25">
      <c r="A509" s="2">
        <v>45265</v>
      </c>
      <c r="B509">
        <v>16.059999999999999</v>
      </c>
      <c r="C509">
        <v>423.12</v>
      </c>
      <c r="I509" s="2">
        <f>Table3[[#This Row],[Column1]]</f>
        <v>45265</v>
      </c>
      <c r="J509">
        <f t="shared" si="14"/>
        <v>93.147999999999996</v>
      </c>
      <c r="K509">
        <f t="shared" si="15"/>
        <v>66.633070866141736</v>
      </c>
    </row>
    <row r="510" spans="1:11" x14ac:dyDescent="0.25">
      <c r="A510" s="2">
        <v>45266</v>
      </c>
      <c r="B510">
        <v>16.004999999999999</v>
      </c>
      <c r="C510">
        <v>405.65</v>
      </c>
      <c r="I510" s="2">
        <f>Table3[[#This Row],[Column1]]</f>
        <v>45266</v>
      </c>
      <c r="J510">
        <f t="shared" si="14"/>
        <v>92.828999999999994</v>
      </c>
      <c r="K510">
        <f t="shared" si="15"/>
        <v>63.881889763779526</v>
      </c>
    </row>
    <row r="511" spans="1:11" x14ac:dyDescent="0.25">
      <c r="A511" s="2">
        <v>45267</v>
      </c>
      <c r="B511">
        <v>16.05</v>
      </c>
      <c r="C511">
        <v>405.22</v>
      </c>
      <c r="I511" s="2">
        <f>Table3[[#This Row],[Column1]]</f>
        <v>45267</v>
      </c>
      <c r="J511">
        <f t="shared" si="14"/>
        <v>93.09</v>
      </c>
      <c r="K511">
        <f t="shared" si="15"/>
        <v>63.814173228346462</v>
      </c>
    </row>
    <row r="512" spans="1:11" x14ac:dyDescent="0.25">
      <c r="A512" s="2">
        <v>45268</v>
      </c>
      <c r="B512">
        <v>15.975</v>
      </c>
      <c r="C512">
        <v>415.61</v>
      </c>
      <c r="I512" s="2">
        <f>Table3[[#This Row],[Column1]]</f>
        <v>45268</v>
      </c>
      <c r="J512">
        <f t="shared" si="14"/>
        <v>92.655000000000001</v>
      </c>
      <c r="K512">
        <f t="shared" si="15"/>
        <v>65.450393700787401</v>
      </c>
    </row>
    <row r="513" spans="1:11" x14ac:dyDescent="0.25">
      <c r="A513" s="2">
        <v>45271</v>
      </c>
      <c r="B513">
        <v>15.744999999999999</v>
      </c>
      <c r="C513">
        <v>422.59</v>
      </c>
      <c r="I513" s="2">
        <f>Table3[[#This Row],[Column1]]</f>
        <v>45271</v>
      </c>
      <c r="J513">
        <f t="shared" si="14"/>
        <v>91.320999999999998</v>
      </c>
      <c r="K513">
        <f t="shared" si="15"/>
        <v>66.549606299212599</v>
      </c>
    </row>
    <row r="514" spans="1:11" x14ac:dyDescent="0.25">
      <c r="A514" s="2">
        <v>45272</v>
      </c>
      <c r="B514">
        <v>15.615</v>
      </c>
      <c r="C514">
        <v>408.45</v>
      </c>
      <c r="I514" s="2">
        <f>Table3[[#This Row],[Column1]]</f>
        <v>45272</v>
      </c>
      <c r="J514">
        <f t="shared" si="14"/>
        <v>90.566999999999993</v>
      </c>
      <c r="K514">
        <f t="shared" si="15"/>
        <v>64.322834645669289</v>
      </c>
    </row>
    <row r="515" spans="1:11" x14ac:dyDescent="0.25">
      <c r="A515" s="2">
        <v>45273</v>
      </c>
      <c r="B515">
        <v>15.455</v>
      </c>
      <c r="C515">
        <v>413.35</v>
      </c>
      <c r="I515" s="2">
        <f>Table3[[#This Row],[Column1]]</f>
        <v>45273</v>
      </c>
      <c r="J515">
        <f t="shared" si="14"/>
        <v>89.638999999999996</v>
      </c>
      <c r="K515">
        <f t="shared" si="15"/>
        <v>65.094488188976385</v>
      </c>
    </row>
    <row r="516" spans="1:11" x14ac:dyDescent="0.25">
      <c r="A516" s="2">
        <v>45274</v>
      </c>
      <c r="B516">
        <v>15.324999999999999</v>
      </c>
      <c r="C516">
        <v>422.75</v>
      </c>
      <c r="I516" s="2">
        <f>Table3[[#This Row],[Column1]]</f>
        <v>45274</v>
      </c>
      <c r="J516">
        <f t="shared" si="14"/>
        <v>88.884999999999991</v>
      </c>
      <c r="K516">
        <f t="shared" si="15"/>
        <v>66.574803149606296</v>
      </c>
    </row>
    <row r="517" spans="1:11" x14ac:dyDescent="0.25">
      <c r="A517" s="2">
        <v>45275</v>
      </c>
      <c r="B517">
        <v>15.196999999999999</v>
      </c>
      <c r="C517">
        <v>422.59</v>
      </c>
      <c r="I517" s="2">
        <f>Table3[[#This Row],[Column1]]</f>
        <v>45275</v>
      </c>
      <c r="J517">
        <f t="shared" si="14"/>
        <v>88.142599999999987</v>
      </c>
      <c r="K517">
        <f t="shared" si="15"/>
        <v>66.549606299212599</v>
      </c>
    </row>
    <row r="518" spans="1:11" x14ac:dyDescent="0.25">
      <c r="A518" s="2">
        <v>45278</v>
      </c>
      <c r="B518">
        <v>12.395</v>
      </c>
      <c r="C518">
        <v>425.13</v>
      </c>
      <c r="I518" s="2">
        <f>Table3[[#This Row],[Column1]]</f>
        <v>45278</v>
      </c>
      <c r="J518">
        <f t="shared" si="14"/>
        <v>71.890999999999991</v>
      </c>
      <c r="K518">
        <f t="shared" si="15"/>
        <v>66.949606299212604</v>
      </c>
    </row>
    <row r="519" spans="1:11" x14ac:dyDescent="0.25">
      <c r="A519" s="2">
        <v>45279</v>
      </c>
      <c r="B519">
        <v>11.775</v>
      </c>
      <c r="C519">
        <v>434.4</v>
      </c>
      <c r="I519" s="2">
        <f>Table3[[#This Row],[Column1]]</f>
        <v>45279</v>
      </c>
      <c r="J519">
        <f t="shared" si="14"/>
        <v>68.295000000000002</v>
      </c>
      <c r="K519">
        <f t="shared" si="15"/>
        <v>68.409448818897644</v>
      </c>
    </row>
    <row r="520" spans="1:11" x14ac:dyDescent="0.25">
      <c r="A520" s="2">
        <v>45280</v>
      </c>
      <c r="B520">
        <v>11.81</v>
      </c>
      <c r="C520">
        <v>435.2</v>
      </c>
      <c r="I520" s="2">
        <f>Table3[[#This Row],[Column1]]</f>
        <v>45280</v>
      </c>
      <c r="J520">
        <f t="shared" si="14"/>
        <v>68.498000000000005</v>
      </c>
      <c r="K520">
        <f t="shared" si="15"/>
        <v>68.535433070866148</v>
      </c>
    </row>
    <row r="521" spans="1:11" x14ac:dyDescent="0.25">
      <c r="A521" s="2">
        <v>45281</v>
      </c>
      <c r="B521">
        <v>11.935</v>
      </c>
      <c r="C521">
        <v>437.49</v>
      </c>
      <c r="I521" s="2">
        <f>Table3[[#This Row],[Column1]]</f>
        <v>45281</v>
      </c>
      <c r="J521">
        <f t="shared" ref="J521:J584" si="16">B521*5.8</f>
        <v>69.222999999999999</v>
      </c>
      <c r="K521">
        <f t="shared" ref="K521:K584" si="17">C521/6.35</f>
        <v>68.896062992125991</v>
      </c>
    </row>
    <row r="522" spans="1:11" x14ac:dyDescent="0.25">
      <c r="A522" s="2">
        <v>45282</v>
      </c>
      <c r="B522">
        <v>11.945</v>
      </c>
      <c r="C522">
        <v>437.38</v>
      </c>
      <c r="I522" s="2">
        <f>Table3[[#This Row],[Column1]]</f>
        <v>45282</v>
      </c>
      <c r="J522">
        <f t="shared" si="16"/>
        <v>69.281000000000006</v>
      </c>
      <c r="K522">
        <f t="shared" si="17"/>
        <v>68.878740157480323</v>
      </c>
    </row>
    <row r="523" spans="1:11" x14ac:dyDescent="0.25">
      <c r="A523" s="2">
        <v>45285</v>
      </c>
      <c r="B523">
        <v>11.945</v>
      </c>
      <c r="C523">
        <v>436.43</v>
      </c>
      <c r="I523" s="2">
        <f>Table3[[#This Row],[Column1]]</f>
        <v>45285</v>
      </c>
      <c r="J523">
        <f t="shared" si="16"/>
        <v>69.281000000000006</v>
      </c>
      <c r="K523">
        <f t="shared" si="17"/>
        <v>68.729133858267716</v>
      </c>
    </row>
    <row r="524" spans="1:11" x14ac:dyDescent="0.25">
      <c r="A524" s="2">
        <v>45286</v>
      </c>
      <c r="B524">
        <v>11.945</v>
      </c>
      <c r="C524">
        <v>447.03</v>
      </c>
      <c r="I524" s="2">
        <f>Table3[[#This Row],[Column1]]</f>
        <v>45286</v>
      </c>
      <c r="J524">
        <f t="shared" si="16"/>
        <v>69.281000000000006</v>
      </c>
      <c r="K524">
        <f t="shared" si="17"/>
        <v>70.398425196850397</v>
      </c>
    </row>
    <row r="525" spans="1:11" x14ac:dyDescent="0.25">
      <c r="A525" s="2">
        <v>45287</v>
      </c>
      <c r="B525">
        <v>11.87</v>
      </c>
      <c r="C525">
        <v>434.55</v>
      </c>
      <c r="I525" s="2">
        <f>Table3[[#This Row],[Column1]]</f>
        <v>45287</v>
      </c>
      <c r="J525">
        <f t="shared" si="16"/>
        <v>68.845999999999989</v>
      </c>
      <c r="K525">
        <f t="shared" si="17"/>
        <v>68.433070866141733</v>
      </c>
    </row>
    <row r="526" spans="1:11" x14ac:dyDescent="0.25">
      <c r="A526" s="2">
        <v>45288</v>
      </c>
      <c r="B526">
        <v>11.725</v>
      </c>
      <c r="C526">
        <v>427.83</v>
      </c>
      <c r="I526" s="2">
        <f>Table3[[#This Row],[Column1]]</f>
        <v>45288</v>
      </c>
      <c r="J526">
        <f t="shared" si="16"/>
        <v>68.004999999999995</v>
      </c>
      <c r="K526">
        <f t="shared" si="17"/>
        <v>67.374803149606294</v>
      </c>
    </row>
    <row r="527" spans="1:11" x14ac:dyDescent="0.25">
      <c r="A527" s="2">
        <v>45289</v>
      </c>
      <c r="B527">
        <v>11.52</v>
      </c>
      <c r="C527">
        <v>424.31</v>
      </c>
      <c r="I527" s="2">
        <f>Table3[[#This Row],[Column1]]</f>
        <v>45289</v>
      </c>
      <c r="J527">
        <f t="shared" si="16"/>
        <v>66.816000000000003</v>
      </c>
      <c r="K527">
        <f t="shared" si="17"/>
        <v>66.820472440944883</v>
      </c>
    </row>
    <row r="528" spans="1:11" x14ac:dyDescent="0.25">
      <c r="A528" s="2">
        <v>45292</v>
      </c>
      <c r="B528">
        <v>11.52</v>
      </c>
      <c r="C528">
        <v>415.98</v>
      </c>
      <c r="I528" s="2">
        <f>Table3[[#This Row],[Column1]]</f>
        <v>45292</v>
      </c>
      <c r="J528">
        <f t="shared" si="16"/>
        <v>66.816000000000003</v>
      </c>
      <c r="K528">
        <f t="shared" si="17"/>
        <v>65.508661417322841</v>
      </c>
    </row>
    <row r="529" spans="1:11" x14ac:dyDescent="0.25">
      <c r="A529" s="2">
        <v>45293</v>
      </c>
      <c r="B529">
        <v>11.494999999999999</v>
      </c>
      <c r="C529">
        <v>415.88</v>
      </c>
      <c r="I529" s="2">
        <f>Table3[[#This Row],[Column1]]</f>
        <v>45293</v>
      </c>
      <c r="J529">
        <f t="shared" si="16"/>
        <v>66.670999999999992</v>
      </c>
      <c r="K529">
        <f t="shared" si="17"/>
        <v>65.492913385826768</v>
      </c>
    </row>
    <row r="530" spans="1:11" x14ac:dyDescent="0.25">
      <c r="A530" s="2">
        <v>45294</v>
      </c>
      <c r="B530">
        <v>11.5</v>
      </c>
      <c r="C530">
        <v>442.8</v>
      </c>
      <c r="I530" s="2">
        <f>Table3[[#This Row],[Column1]]</f>
        <v>45294</v>
      </c>
      <c r="J530">
        <f t="shared" si="16"/>
        <v>66.7</v>
      </c>
      <c r="K530">
        <f t="shared" si="17"/>
        <v>69.732283464566933</v>
      </c>
    </row>
    <row r="531" spans="1:11" x14ac:dyDescent="0.25">
      <c r="A531" s="2">
        <v>45295</v>
      </c>
      <c r="B531">
        <v>11.555</v>
      </c>
      <c r="C531">
        <v>432.12</v>
      </c>
      <c r="I531" s="2">
        <f>Table3[[#This Row],[Column1]]</f>
        <v>45295</v>
      </c>
      <c r="J531">
        <f t="shared" si="16"/>
        <v>67.018999999999991</v>
      </c>
      <c r="K531">
        <f t="shared" si="17"/>
        <v>68.05039370078741</v>
      </c>
    </row>
    <row r="532" spans="1:11" x14ac:dyDescent="0.25">
      <c r="A532" s="2">
        <v>45296</v>
      </c>
      <c r="B532">
        <v>11.565</v>
      </c>
      <c r="C532">
        <v>434.88</v>
      </c>
      <c r="I532" s="2">
        <f>Table3[[#This Row],[Column1]]</f>
        <v>45296</v>
      </c>
      <c r="J532">
        <f t="shared" si="16"/>
        <v>67.076999999999998</v>
      </c>
      <c r="K532">
        <f t="shared" si="17"/>
        <v>68.485039370078738</v>
      </c>
    </row>
    <row r="533" spans="1:11" x14ac:dyDescent="0.25">
      <c r="A533" s="2">
        <v>45299</v>
      </c>
      <c r="B533">
        <v>11.48</v>
      </c>
      <c r="C533">
        <v>416.79</v>
      </c>
      <c r="I533" s="2">
        <f>Table3[[#This Row],[Column1]]</f>
        <v>45299</v>
      </c>
      <c r="J533">
        <f t="shared" si="16"/>
        <v>66.584000000000003</v>
      </c>
      <c r="K533">
        <f t="shared" si="17"/>
        <v>65.636220472440954</v>
      </c>
    </row>
    <row r="534" spans="1:11" x14ac:dyDescent="0.25">
      <c r="A534" s="2">
        <v>45300</v>
      </c>
      <c r="B534">
        <v>11.3</v>
      </c>
      <c r="C534">
        <v>425.08</v>
      </c>
      <c r="I534" s="2">
        <f>Table3[[#This Row],[Column1]]</f>
        <v>45300</v>
      </c>
      <c r="J534">
        <f t="shared" si="16"/>
        <v>65.540000000000006</v>
      </c>
      <c r="K534">
        <f t="shared" si="17"/>
        <v>66.941732283464574</v>
      </c>
    </row>
    <row r="535" spans="1:11" x14ac:dyDescent="0.25">
      <c r="A535" s="2">
        <v>45301</v>
      </c>
      <c r="B535">
        <v>11.285</v>
      </c>
      <c r="C535">
        <v>416.5</v>
      </c>
      <c r="I535" s="2">
        <f>Table3[[#This Row],[Column1]]</f>
        <v>45301</v>
      </c>
      <c r="J535">
        <f t="shared" si="16"/>
        <v>65.453000000000003</v>
      </c>
      <c r="K535">
        <f t="shared" si="17"/>
        <v>65.59055118110237</v>
      </c>
    </row>
    <row r="536" spans="1:11" x14ac:dyDescent="0.25">
      <c r="A536" s="2">
        <v>45302</v>
      </c>
      <c r="B536">
        <v>11.244999999999999</v>
      </c>
      <c r="C536">
        <v>418.38</v>
      </c>
      <c r="I536" s="2">
        <f>Table3[[#This Row],[Column1]]</f>
        <v>45302</v>
      </c>
      <c r="J536">
        <f t="shared" si="16"/>
        <v>65.220999999999989</v>
      </c>
      <c r="K536">
        <f t="shared" si="17"/>
        <v>65.886614173228352</v>
      </c>
    </row>
    <row r="537" spans="1:11" x14ac:dyDescent="0.25">
      <c r="A537" s="2">
        <v>45303</v>
      </c>
      <c r="B537">
        <v>11.2</v>
      </c>
      <c r="C537">
        <v>416.74</v>
      </c>
      <c r="I537" s="2">
        <f>Table3[[#This Row],[Column1]]</f>
        <v>45303</v>
      </c>
      <c r="J537">
        <f t="shared" si="16"/>
        <v>64.959999999999994</v>
      </c>
      <c r="K537">
        <f t="shared" si="17"/>
        <v>65.628346456692924</v>
      </c>
    </row>
    <row r="538" spans="1:11" x14ac:dyDescent="0.25">
      <c r="A538" s="2">
        <v>45306</v>
      </c>
      <c r="B538">
        <v>11.2</v>
      </c>
      <c r="C538">
        <v>420.35</v>
      </c>
      <c r="I538" s="2">
        <f>Table3[[#This Row],[Column1]]</f>
        <v>45306</v>
      </c>
      <c r="J538">
        <f t="shared" si="16"/>
        <v>64.959999999999994</v>
      </c>
      <c r="K538">
        <f t="shared" si="17"/>
        <v>66.196850393700799</v>
      </c>
    </row>
    <row r="539" spans="1:11" x14ac:dyDescent="0.25">
      <c r="A539" s="2">
        <v>45307</v>
      </c>
      <c r="B539">
        <v>10.025</v>
      </c>
      <c r="C539">
        <v>420.2</v>
      </c>
      <c r="I539" s="2">
        <f>Table3[[#This Row],[Column1]]</f>
        <v>45307</v>
      </c>
      <c r="J539">
        <f t="shared" si="16"/>
        <v>58.145000000000003</v>
      </c>
      <c r="K539">
        <f t="shared" si="17"/>
        <v>66.173228346456696</v>
      </c>
    </row>
    <row r="540" spans="1:11" x14ac:dyDescent="0.25">
      <c r="A540" s="2">
        <v>45308</v>
      </c>
      <c r="B540">
        <v>9.5500000000000007</v>
      </c>
      <c r="C540">
        <v>428.06</v>
      </c>
      <c r="I540" s="2">
        <f>Table3[[#This Row],[Column1]]</f>
        <v>45308</v>
      </c>
      <c r="J540">
        <f t="shared" si="16"/>
        <v>55.39</v>
      </c>
      <c r="K540">
        <f t="shared" si="17"/>
        <v>67.411023622047253</v>
      </c>
    </row>
    <row r="541" spans="1:11" x14ac:dyDescent="0.25">
      <c r="A541" s="2">
        <v>45309</v>
      </c>
      <c r="B541">
        <v>9.5549999999999997</v>
      </c>
      <c r="C541">
        <v>420.21</v>
      </c>
      <c r="I541" s="2">
        <f>Table3[[#This Row],[Column1]]</f>
        <v>45309</v>
      </c>
      <c r="J541">
        <f t="shared" si="16"/>
        <v>55.418999999999997</v>
      </c>
      <c r="K541">
        <f t="shared" si="17"/>
        <v>66.174803149606305</v>
      </c>
    </row>
    <row r="542" spans="1:11" x14ac:dyDescent="0.25">
      <c r="A542" s="2">
        <v>45310</v>
      </c>
      <c r="B542">
        <v>9.5850000000000009</v>
      </c>
      <c r="C542">
        <v>418.15</v>
      </c>
      <c r="I542" s="2">
        <f>Table3[[#This Row],[Column1]]</f>
        <v>45310</v>
      </c>
      <c r="J542">
        <f t="shared" si="16"/>
        <v>55.593000000000004</v>
      </c>
      <c r="K542">
        <f t="shared" si="17"/>
        <v>65.850393700787407</v>
      </c>
    </row>
    <row r="543" spans="1:11" x14ac:dyDescent="0.25">
      <c r="A543" s="2">
        <v>45313</v>
      </c>
      <c r="B543">
        <v>9.4049999999999994</v>
      </c>
      <c r="C543">
        <v>423.07</v>
      </c>
      <c r="I543" s="2">
        <f>Table3[[#This Row],[Column1]]</f>
        <v>45313</v>
      </c>
      <c r="J543">
        <f t="shared" si="16"/>
        <v>54.548999999999992</v>
      </c>
      <c r="K543">
        <f t="shared" si="17"/>
        <v>66.625196850393706</v>
      </c>
    </row>
    <row r="544" spans="1:11" x14ac:dyDescent="0.25">
      <c r="A544" s="2">
        <v>45314</v>
      </c>
      <c r="B544">
        <v>9.3350000000000009</v>
      </c>
      <c r="C544">
        <v>420.08</v>
      </c>
      <c r="I544" s="2">
        <f>Table3[[#This Row],[Column1]]</f>
        <v>45314</v>
      </c>
      <c r="J544">
        <f t="shared" si="16"/>
        <v>54.143000000000001</v>
      </c>
      <c r="K544">
        <f t="shared" si="17"/>
        <v>66.154330708661419</v>
      </c>
    </row>
    <row r="545" spans="1:11" x14ac:dyDescent="0.25">
      <c r="A545" s="2">
        <v>45315</v>
      </c>
      <c r="B545">
        <v>9.5749999999999993</v>
      </c>
      <c r="C545">
        <v>418.93</v>
      </c>
      <c r="I545" s="2">
        <f>Table3[[#This Row],[Column1]]</f>
        <v>45315</v>
      </c>
      <c r="J545">
        <f t="shared" si="16"/>
        <v>55.534999999999997</v>
      </c>
      <c r="K545">
        <f t="shared" si="17"/>
        <v>65.973228346456693</v>
      </c>
    </row>
    <row r="546" spans="1:11" x14ac:dyDescent="0.25">
      <c r="A546" s="2">
        <v>45316</v>
      </c>
      <c r="B546">
        <v>9.39</v>
      </c>
      <c r="C546">
        <v>435.18</v>
      </c>
      <c r="I546" s="2">
        <f>Table3[[#This Row],[Column1]]</f>
        <v>45316</v>
      </c>
      <c r="J546">
        <f t="shared" si="16"/>
        <v>54.462000000000003</v>
      </c>
      <c r="K546">
        <f t="shared" si="17"/>
        <v>68.53228346456693</v>
      </c>
    </row>
    <row r="547" spans="1:11" x14ac:dyDescent="0.25">
      <c r="A547" s="2">
        <v>45317</v>
      </c>
      <c r="B547">
        <v>9.2899999999999991</v>
      </c>
      <c r="C547">
        <v>443.88</v>
      </c>
      <c r="I547" s="2">
        <f>Table3[[#This Row],[Column1]]</f>
        <v>45317</v>
      </c>
      <c r="J547">
        <f t="shared" si="16"/>
        <v>53.881999999999991</v>
      </c>
      <c r="K547">
        <f t="shared" si="17"/>
        <v>69.902362204724412</v>
      </c>
    </row>
    <row r="548" spans="1:11" x14ac:dyDescent="0.25">
      <c r="A548" s="2">
        <v>45320</v>
      </c>
      <c r="B548">
        <v>9.39</v>
      </c>
      <c r="C548">
        <v>435.08</v>
      </c>
      <c r="I548" s="2">
        <f>Table3[[#This Row],[Column1]]</f>
        <v>45320</v>
      </c>
      <c r="J548">
        <f t="shared" si="16"/>
        <v>54.462000000000003</v>
      </c>
      <c r="K548">
        <f t="shared" si="17"/>
        <v>68.516535433070871</v>
      </c>
    </row>
    <row r="549" spans="1:11" x14ac:dyDescent="0.25">
      <c r="A549" s="2">
        <v>45321</v>
      </c>
      <c r="B549">
        <v>9.48</v>
      </c>
      <c r="C549">
        <v>445.74</v>
      </c>
      <c r="I549" s="2">
        <f>Table3[[#This Row],[Column1]]</f>
        <v>45321</v>
      </c>
      <c r="J549">
        <f t="shared" si="16"/>
        <v>54.984000000000002</v>
      </c>
      <c r="K549">
        <f t="shared" si="17"/>
        <v>70.195275590551191</v>
      </c>
    </row>
    <row r="550" spans="1:11" x14ac:dyDescent="0.25">
      <c r="A550" s="2">
        <v>45322</v>
      </c>
      <c r="B550">
        <v>9.5299999999999994</v>
      </c>
      <c r="C550">
        <v>428.57</v>
      </c>
      <c r="I550" s="2">
        <f>Table3[[#This Row],[Column1]]</f>
        <v>45322</v>
      </c>
      <c r="J550">
        <f t="shared" si="16"/>
        <v>55.273999999999994</v>
      </c>
      <c r="K550">
        <f t="shared" si="17"/>
        <v>67.491338582677173</v>
      </c>
    </row>
    <row r="551" spans="1:11" x14ac:dyDescent="0.25">
      <c r="A551" s="2">
        <v>45323</v>
      </c>
      <c r="B551">
        <v>9.4600000000000009</v>
      </c>
      <c r="C551">
        <v>418.26</v>
      </c>
      <c r="I551" s="2">
        <f>Table3[[#This Row],[Column1]]</f>
        <v>45323</v>
      </c>
      <c r="J551">
        <f t="shared" si="16"/>
        <v>54.868000000000002</v>
      </c>
      <c r="K551">
        <f t="shared" si="17"/>
        <v>65.867716535433075</v>
      </c>
    </row>
    <row r="552" spans="1:11" x14ac:dyDescent="0.25">
      <c r="A552" s="2">
        <v>45324</v>
      </c>
      <c r="B552">
        <v>9.4600000000000009</v>
      </c>
      <c r="C552">
        <v>421.52</v>
      </c>
      <c r="I552" s="2">
        <f>Table3[[#This Row],[Column1]]</f>
        <v>45324</v>
      </c>
      <c r="J552">
        <f t="shared" si="16"/>
        <v>54.868000000000002</v>
      </c>
      <c r="K552">
        <f t="shared" si="17"/>
        <v>66.381102362204729</v>
      </c>
    </row>
    <row r="553" spans="1:11" x14ac:dyDescent="0.25">
      <c r="A553" s="2">
        <v>45327</v>
      </c>
      <c r="B553">
        <v>9.4550000000000001</v>
      </c>
      <c r="C553">
        <v>425.69</v>
      </c>
      <c r="I553" s="2">
        <f>Table3[[#This Row],[Column1]]</f>
        <v>45327</v>
      </c>
      <c r="J553">
        <f t="shared" si="16"/>
        <v>54.838999999999999</v>
      </c>
      <c r="K553">
        <f t="shared" si="17"/>
        <v>67.037795275590554</v>
      </c>
    </row>
    <row r="554" spans="1:11" x14ac:dyDescent="0.25">
      <c r="A554" s="2">
        <v>45328</v>
      </c>
      <c r="B554">
        <v>9.4700000000000006</v>
      </c>
      <c r="C554">
        <v>426.9</v>
      </c>
      <c r="I554" s="2">
        <f>Table3[[#This Row],[Column1]]</f>
        <v>45328</v>
      </c>
      <c r="J554">
        <f t="shared" si="16"/>
        <v>54.926000000000002</v>
      </c>
      <c r="K554">
        <f t="shared" si="17"/>
        <v>67.228346456692918</v>
      </c>
    </row>
    <row r="555" spans="1:11" x14ac:dyDescent="0.25">
      <c r="A555" s="2">
        <v>45329</v>
      </c>
      <c r="B555">
        <v>9.4499999999999993</v>
      </c>
      <c r="C555">
        <v>431</v>
      </c>
      <c r="I555" s="2">
        <f>Table3[[#This Row],[Column1]]</f>
        <v>45329</v>
      </c>
      <c r="J555">
        <f t="shared" si="16"/>
        <v>54.809999999999995</v>
      </c>
      <c r="K555">
        <f t="shared" si="17"/>
        <v>67.874015748031496</v>
      </c>
    </row>
    <row r="556" spans="1:11" x14ac:dyDescent="0.25">
      <c r="A556" s="2">
        <v>45330</v>
      </c>
      <c r="B556">
        <v>9.4499999999999993</v>
      </c>
      <c r="C556">
        <v>441.82</v>
      </c>
      <c r="I556" s="2">
        <f>Table3[[#This Row],[Column1]]</f>
        <v>45330</v>
      </c>
      <c r="J556">
        <f t="shared" si="16"/>
        <v>54.809999999999995</v>
      </c>
      <c r="K556">
        <f t="shared" si="17"/>
        <v>69.577952755905514</v>
      </c>
    </row>
    <row r="557" spans="1:11" x14ac:dyDescent="0.25">
      <c r="A557" s="2">
        <v>45331</v>
      </c>
      <c r="B557">
        <v>9.4350000000000005</v>
      </c>
      <c r="C557">
        <v>442.97</v>
      </c>
      <c r="I557" s="2">
        <f>Table3[[#This Row],[Column1]]</f>
        <v>45331</v>
      </c>
      <c r="J557">
        <f t="shared" si="16"/>
        <v>54.722999999999999</v>
      </c>
      <c r="K557">
        <f t="shared" si="17"/>
        <v>69.75905511811024</v>
      </c>
    </row>
    <row r="558" spans="1:11" x14ac:dyDescent="0.25">
      <c r="A558" s="2">
        <v>45334</v>
      </c>
      <c r="B558">
        <v>9.4350000000000005</v>
      </c>
      <c r="C558">
        <v>440.63</v>
      </c>
      <c r="I558" s="2">
        <f>Table3[[#This Row],[Column1]]</f>
        <v>45334</v>
      </c>
      <c r="J558">
        <f t="shared" si="16"/>
        <v>54.722999999999999</v>
      </c>
      <c r="K558">
        <f t="shared" si="17"/>
        <v>69.390551181102367</v>
      </c>
    </row>
    <row r="559" spans="1:11" x14ac:dyDescent="0.25">
      <c r="A559" s="2">
        <v>45335</v>
      </c>
      <c r="B559">
        <v>9.4049999999999994</v>
      </c>
      <c r="C559">
        <v>440.06</v>
      </c>
      <c r="I559" s="2">
        <f>Table3[[#This Row],[Column1]]</f>
        <v>45335</v>
      </c>
      <c r="J559">
        <f t="shared" si="16"/>
        <v>54.548999999999992</v>
      </c>
      <c r="K559">
        <f t="shared" si="17"/>
        <v>69.300787401574809</v>
      </c>
    </row>
    <row r="560" spans="1:11" x14ac:dyDescent="0.25">
      <c r="A560" s="2">
        <v>45336</v>
      </c>
      <c r="B560">
        <v>9.3650000000000002</v>
      </c>
      <c r="C560">
        <v>427.74</v>
      </c>
      <c r="I560" s="2">
        <f>Table3[[#This Row],[Column1]]</f>
        <v>45336</v>
      </c>
      <c r="J560">
        <f t="shared" si="16"/>
        <v>54.317</v>
      </c>
      <c r="K560">
        <f t="shared" si="17"/>
        <v>67.360629921259843</v>
      </c>
    </row>
    <row r="561" spans="1:11" x14ac:dyDescent="0.25">
      <c r="A561" s="2">
        <v>45337</v>
      </c>
      <c r="B561">
        <v>9.3469999999999995</v>
      </c>
      <c r="C561">
        <v>435.93</v>
      </c>
      <c r="I561" s="2">
        <f>Table3[[#This Row],[Column1]]</f>
        <v>45337</v>
      </c>
      <c r="J561">
        <f t="shared" si="16"/>
        <v>54.212599999999995</v>
      </c>
      <c r="K561">
        <f t="shared" si="17"/>
        <v>68.650393700787404</v>
      </c>
    </row>
    <row r="562" spans="1:11" x14ac:dyDescent="0.25">
      <c r="A562" s="2">
        <v>45338</v>
      </c>
      <c r="B562">
        <v>8.57</v>
      </c>
      <c r="C562">
        <v>439.31</v>
      </c>
      <c r="I562" s="2">
        <f>Table3[[#This Row],[Column1]]</f>
        <v>45338</v>
      </c>
      <c r="J562">
        <f t="shared" si="16"/>
        <v>49.706000000000003</v>
      </c>
      <c r="K562">
        <f t="shared" si="17"/>
        <v>69.182677165354335</v>
      </c>
    </row>
    <row r="563" spans="1:11" x14ac:dyDescent="0.25">
      <c r="A563" s="2">
        <v>45341</v>
      </c>
      <c r="B563">
        <v>8.57</v>
      </c>
      <c r="C563">
        <v>433.79</v>
      </c>
      <c r="I563" s="2">
        <f>Table3[[#This Row],[Column1]]</f>
        <v>45341</v>
      </c>
      <c r="J563">
        <f t="shared" si="16"/>
        <v>49.706000000000003</v>
      </c>
      <c r="K563">
        <f t="shared" si="17"/>
        <v>68.313385826771665</v>
      </c>
    </row>
    <row r="564" spans="1:11" x14ac:dyDescent="0.25">
      <c r="A564" s="2">
        <v>45342</v>
      </c>
      <c r="B564">
        <v>8.3699999999999992</v>
      </c>
      <c r="C564">
        <v>431.4</v>
      </c>
      <c r="I564" s="2">
        <f>Table3[[#This Row],[Column1]]</f>
        <v>45342</v>
      </c>
      <c r="J564">
        <f t="shared" si="16"/>
        <v>48.545999999999992</v>
      </c>
      <c r="K564">
        <f t="shared" si="17"/>
        <v>67.937007874015748</v>
      </c>
    </row>
    <row r="565" spans="1:11" x14ac:dyDescent="0.25">
      <c r="A565" s="2">
        <v>45343</v>
      </c>
      <c r="B565">
        <v>8.2949999999999999</v>
      </c>
      <c r="C565">
        <v>437.05</v>
      </c>
      <c r="I565" s="2">
        <f>Table3[[#This Row],[Column1]]</f>
        <v>45343</v>
      </c>
      <c r="J565">
        <f t="shared" si="16"/>
        <v>48.110999999999997</v>
      </c>
      <c r="K565">
        <f t="shared" si="17"/>
        <v>68.826771653543318</v>
      </c>
    </row>
    <row r="566" spans="1:11" x14ac:dyDescent="0.25">
      <c r="A566" s="2">
        <v>45344</v>
      </c>
      <c r="B566">
        <v>8.1549999999999994</v>
      </c>
      <c r="C566">
        <v>435.72</v>
      </c>
      <c r="I566" s="2">
        <f>Table3[[#This Row],[Column1]]</f>
        <v>45344</v>
      </c>
      <c r="J566">
        <f t="shared" si="16"/>
        <v>47.298999999999992</v>
      </c>
      <c r="K566">
        <f t="shared" si="17"/>
        <v>68.617322834645677</v>
      </c>
    </row>
    <row r="567" spans="1:11" x14ac:dyDescent="0.25">
      <c r="A567" s="2">
        <v>45345</v>
      </c>
      <c r="B567">
        <v>8.125</v>
      </c>
      <c r="C567">
        <v>425.31</v>
      </c>
      <c r="I567" s="2">
        <f>Table3[[#This Row],[Column1]]</f>
        <v>45345</v>
      </c>
      <c r="J567">
        <f t="shared" si="16"/>
        <v>47.125</v>
      </c>
      <c r="K567">
        <f t="shared" si="17"/>
        <v>66.97795275590552</v>
      </c>
    </row>
    <row r="568" spans="1:11" x14ac:dyDescent="0.25">
      <c r="A568" s="2">
        <v>45348</v>
      </c>
      <c r="B568">
        <v>8.3000000000000007</v>
      </c>
      <c r="C568">
        <v>432.55</v>
      </c>
      <c r="I568" s="2">
        <f>Table3[[#This Row],[Column1]]</f>
        <v>45348</v>
      </c>
      <c r="J568">
        <f t="shared" si="16"/>
        <v>48.14</v>
      </c>
      <c r="K568">
        <f t="shared" si="17"/>
        <v>68.118110236220474</v>
      </c>
    </row>
    <row r="569" spans="1:11" x14ac:dyDescent="0.25">
      <c r="A569" s="2">
        <v>45349</v>
      </c>
      <c r="B569">
        <v>8.2200000000000006</v>
      </c>
      <c r="C569">
        <v>432.6</v>
      </c>
      <c r="I569" s="2">
        <f>Table3[[#This Row],[Column1]]</f>
        <v>45349</v>
      </c>
      <c r="J569">
        <f t="shared" si="16"/>
        <v>47.676000000000002</v>
      </c>
      <c r="K569">
        <f t="shared" si="17"/>
        <v>68.125984251968518</v>
      </c>
    </row>
    <row r="570" spans="1:11" x14ac:dyDescent="0.25">
      <c r="A570" s="2">
        <v>45350</v>
      </c>
      <c r="B570">
        <v>8.4949999999999992</v>
      </c>
      <c r="C570">
        <v>426.67</v>
      </c>
      <c r="I570" s="2">
        <f>Table3[[#This Row],[Column1]]</f>
        <v>45350</v>
      </c>
      <c r="J570">
        <f t="shared" si="16"/>
        <v>49.270999999999994</v>
      </c>
      <c r="K570">
        <f t="shared" si="17"/>
        <v>67.192125984251973</v>
      </c>
    </row>
    <row r="571" spans="1:11" x14ac:dyDescent="0.25">
      <c r="A571" s="2">
        <v>45351</v>
      </c>
      <c r="B571">
        <v>8.3699999999999992</v>
      </c>
      <c r="C571">
        <v>427.56</v>
      </c>
      <c r="I571" s="2">
        <f>Table3[[#This Row],[Column1]]</f>
        <v>45351</v>
      </c>
      <c r="J571">
        <f t="shared" si="16"/>
        <v>48.545999999999992</v>
      </c>
      <c r="K571">
        <f t="shared" si="17"/>
        <v>67.332283464566927</v>
      </c>
    </row>
    <row r="572" spans="1:11" x14ac:dyDescent="0.25">
      <c r="A572" s="2">
        <v>45352</v>
      </c>
      <c r="B572">
        <v>8.3000000000000007</v>
      </c>
      <c r="C572">
        <v>442.33</v>
      </c>
      <c r="I572" s="2">
        <f>Table3[[#This Row],[Column1]]</f>
        <v>45352</v>
      </c>
      <c r="J572">
        <f t="shared" si="16"/>
        <v>48.14</v>
      </c>
      <c r="K572">
        <f t="shared" si="17"/>
        <v>69.658267716535434</v>
      </c>
    </row>
    <row r="573" spans="1:11" x14ac:dyDescent="0.25">
      <c r="A573" s="2">
        <v>45355</v>
      </c>
      <c r="B573">
        <v>8.34</v>
      </c>
      <c r="C573">
        <v>441.03</v>
      </c>
      <c r="I573" s="2">
        <f>Table3[[#This Row],[Column1]]</f>
        <v>45355</v>
      </c>
      <c r="J573">
        <f t="shared" si="16"/>
        <v>48.372</v>
      </c>
      <c r="K573">
        <f t="shared" si="17"/>
        <v>69.453543307086619</v>
      </c>
    </row>
    <row r="574" spans="1:11" x14ac:dyDescent="0.25">
      <c r="A574" s="2">
        <v>45356</v>
      </c>
      <c r="B574">
        <v>8.3800000000000008</v>
      </c>
      <c r="C574">
        <v>439.79</v>
      </c>
      <c r="I574" s="2">
        <f>Table3[[#This Row],[Column1]]</f>
        <v>45356</v>
      </c>
      <c r="J574">
        <f t="shared" si="16"/>
        <v>48.604000000000006</v>
      </c>
      <c r="K574">
        <f t="shared" si="17"/>
        <v>69.258267716535443</v>
      </c>
    </row>
    <row r="575" spans="1:11" x14ac:dyDescent="0.25">
      <c r="A575" s="2">
        <v>45357</v>
      </c>
      <c r="B575">
        <v>8.4149999999999991</v>
      </c>
      <c r="C575">
        <v>450.79</v>
      </c>
      <c r="I575" s="2">
        <f>Table3[[#This Row],[Column1]]</f>
        <v>45357</v>
      </c>
      <c r="J575">
        <f t="shared" si="16"/>
        <v>48.806999999999995</v>
      </c>
      <c r="K575">
        <f t="shared" si="17"/>
        <v>70.990551181102376</v>
      </c>
    </row>
    <row r="576" spans="1:11" x14ac:dyDescent="0.25">
      <c r="A576" s="2">
        <v>45358</v>
      </c>
      <c r="B576">
        <v>8.4</v>
      </c>
      <c r="C576">
        <v>459.04</v>
      </c>
      <c r="I576" s="2">
        <f>Table3[[#This Row],[Column1]]</f>
        <v>45358</v>
      </c>
      <c r="J576">
        <f t="shared" si="16"/>
        <v>48.72</v>
      </c>
      <c r="K576">
        <f t="shared" si="17"/>
        <v>72.289763779527561</v>
      </c>
    </row>
    <row r="577" spans="1:11" x14ac:dyDescent="0.25">
      <c r="A577" s="2">
        <v>45359</v>
      </c>
      <c r="B577">
        <v>8.4600000000000009</v>
      </c>
      <c r="C577">
        <v>445.79</v>
      </c>
      <c r="I577" s="2">
        <f>Table3[[#This Row],[Column1]]</f>
        <v>45359</v>
      </c>
      <c r="J577">
        <f t="shared" si="16"/>
        <v>49.068000000000005</v>
      </c>
      <c r="K577">
        <f t="shared" si="17"/>
        <v>70.20314960629922</v>
      </c>
    </row>
    <row r="578" spans="1:11" x14ac:dyDescent="0.25">
      <c r="A578" s="2">
        <v>45362</v>
      </c>
      <c r="B578">
        <v>8.4649999999999999</v>
      </c>
      <c r="C578">
        <v>451.11</v>
      </c>
      <c r="I578" s="2">
        <f>Table3[[#This Row],[Column1]]</f>
        <v>45362</v>
      </c>
      <c r="J578">
        <f t="shared" si="16"/>
        <v>49.096999999999994</v>
      </c>
      <c r="K578">
        <f t="shared" si="17"/>
        <v>71.040944881889772</v>
      </c>
    </row>
    <row r="579" spans="1:11" x14ac:dyDescent="0.25">
      <c r="A579" s="2">
        <v>45363</v>
      </c>
      <c r="B579">
        <v>8.4649999999999999</v>
      </c>
      <c r="C579">
        <v>451.34</v>
      </c>
      <c r="I579" s="2">
        <f>Table3[[#This Row],[Column1]]</f>
        <v>45363</v>
      </c>
      <c r="J579">
        <f t="shared" si="16"/>
        <v>49.096999999999994</v>
      </c>
      <c r="K579">
        <f t="shared" si="17"/>
        <v>71.077165354330702</v>
      </c>
    </row>
    <row r="580" spans="1:11" x14ac:dyDescent="0.25">
      <c r="A580" s="2">
        <v>45364</v>
      </c>
      <c r="B580">
        <v>8.4749999999999996</v>
      </c>
      <c r="C580">
        <v>466.27</v>
      </c>
      <c r="I580" s="2">
        <f>Table3[[#This Row],[Column1]]</f>
        <v>45364</v>
      </c>
      <c r="J580">
        <f t="shared" si="16"/>
        <v>49.154999999999994</v>
      </c>
      <c r="K580">
        <f t="shared" si="17"/>
        <v>73.428346456692921</v>
      </c>
    </row>
    <row r="581" spans="1:11" x14ac:dyDescent="0.25">
      <c r="A581" s="2">
        <v>45365</v>
      </c>
      <c r="B581">
        <v>8.49</v>
      </c>
      <c r="C581">
        <v>472.51</v>
      </c>
      <c r="I581" s="2">
        <f>Table3[[#This Row],[Column1]]</f>
        <v>45365</v>
      </c>
      <c r="J581">
        <f t="shared" si="16"/>
        <v>49.241999999999997</v>
      </c>
      <c r="K581">
        <f t="shared" si="17"/>
        <v>74.411023622047253</v>
      </c>
    </row>
    <row r="582" spans="1:11" x14ac:dyDescent="0.25">
      <c r="A582" s="2">
        <v>45366</v>
      </c>
      <c r="B582">
        <v>8.5210000000000008</v>
      </c>
      <c r="C582">
        <v>472.88</v>
      </c>
      <c r="I582" s="2">
        <f>Table3[[#This Row],[Column1]]</f>
        <v>45366</v>
      </c>
      <c r="J582">
        <f t="shared" si="16"/>
        <v>49.421800000000005</v>
      </c>
      <c r="K582">
        <f t="shared" si="17"/>
        <v>74.469291338582678</v>
      </c>
    </row>
    <row r="583" spans="1:11" x14ac:dyDescent="0.25">
      <c r="A583" s="2">
        <v>45369</v>
      </c>
      <c r="B583">
        <v>9.8800000000000008</v>
      </c>
      <c r="C583">
        <v>483.34</v>
      </c>
      <c r="I583" s="2">
        <f>Table3[[#This Row],[Column1]]</f>
        <v>45369</v>
      </c>
      <c r="J583">
        <f t="shared" si="16"/>
        <v>57.304000000000002</v>
      </c>
      <c r="K583">
        <f t="shared" si="17"/>
        <v>76.116535433070865</v>
      </c>
    </row>
    <row r="584" spans="1:11" x14ac:dyDescent="0.25">
      <c r="A584" s="2">
        <v>45370</v>
      </c>
      <c r="B584">
        <v>9.9</v>
      </c>
      <c r="C584">
        <v>482.09</v>
      </c>
      <c r="I584" s="2">
        <f>Table3[[#This Row],[Column1]]</f>
        <v>45370</v>
      </c>
      <c r="J584">
        <f t="shared" si="16"/>
        <v>57.42</v>
      </c>
      <c r="K584">
        <f t="shared" si="17"/>
        <v>75.91968503937008</v>
      </c>
    </row>
    <row r="585" spans="1:11" x14ac:dyDescent="0.25">
      <c r="A585" s="2">
        <v>45371</v>
      </c>
      <c r="B585">
        <v>9.57</v>
      </c>
      <c r="C585">
        <v>475.56</v>
      </c>
      <c r="I585" s="2">
        <f>Table3[[#This Row],[Column1]]</f>
        <v>45371</v>
      </c>
      <c r="J585">
        <f t="shared" ref="J585:J648" si="18">B585*5.8</f>
        <v>55.506</v>
      </c>
      <c r="K585">
        <f t="shared" ref="K585:K648" si="19">C585/6.35</f>
        <v>74.891338582677164</v>
      </c>
    </row>
    <row r="586" spans="1:11" x14ac:dyDescent="0.25">
      <c r="A586" s="2">
        <v>45372</v>
      </c>
      <c r="B586">
        <v>9.2850000000000001</v>
      </c>
      <c r="C586">
        <v>473.67</v>
      </c>
      <c r="I586" s="2">
        <f>Table3[[#This Row],[Column1]]</f>
        <v>45372</v>
      </c>
      <c r="J586">
        <f t="shared" si="18"/>
        <v>53.853000000000002</v>
      </c>
      <c r="K586">
        <f t="shared" si="19"/>
        <v>74.593700787401588</v>
      </c>
    </row>
    <row r="587" spans="1:11" x14ac:dyDescent="0.25">
      <c r="A587" s="2">
        <v>45373</v>
      </c>
      <c r="B587">
        <v>9.4450000000000003</v>
      </c>
      <c r="C587">
        <v>474.86</v>
      </c>
      <c r="I587" s="2">
        <f>Table3[[#This Row],[Column1]]</f>
        <v>45373</v>
      </c>
      <c r="J587">
        <f t="shared" si="18"/>
        <v>54.780999999999999</v>
      </c>
      <c r="K587">
        <f t="shared" si="19"/>
        <v>74.781102362204734</v>
      </c>
    </row>
    <row r="588" spans="1:11" x14ac:dyDescent="0.25">
      <c r="A588" s="2">
        <v>45376</v>
      </c>
      <c r="B588">
        <v>9.7149999999999999</v>
      </c>
      <c r="C588">
        <v>480.68</v>
      </c>
      <c r="I588" s="2">
        <f>Table3[[#This Row],[Column1]]</f>
        <v>45376</v>
      </c>
      <c r="J588">
        <f t="shared" si="18"/>
        <v>56.346999999999994</v>
      </c>
      <c r="K588">
        <f t="shared" si="19"/>
        <v>75.697637795275597</v>
      </c>
    </row>
    <row r="589" spans="1:11" x14ac:dyDescent="0.25">
      <c r="A589" s="2">
        <v>45377</v>
      </c>
      <c r="B589">
        <v>9.5749999999999993</v>
      </c>
      <c r="C589">
        <v>478.19</v>
      </c>
      <c r="I589" s="2">
        <f>Table3[[#This Row],[Column1]]</f>
        <v>45377</v>
      </c>
      <c r="J589">
        <f t="shared" si="18"/>
        <v>55.534999999999997</v>
      </c>
      <c r="K589">
        <f t="shared" si="19"/>
        <v>75.305511811023621</v>
      </c>
    </row>
    <row r="590" spans="1:11" x14ac:dyDescent="0.25">
      <c r="A590" s="2">
        <v>45378</v>
      </c>
      <c r="B590">
        <v>9.4</v>
      </c>
      <c r="C590">
        <v>477.41</v>
      </c>
      <c r="I590" s="2">
        <f>Table3[[#This Row],[Column1]]</f>
        <v>45378</v>
      </c>
      <c r="J590">
        <f t="shared" si="18"/>
        <v>54.52</v>
      </c>
      <c r="K590">
        <f t="shared" si="19"/>
        <v>75.182677165354335</v>
      </c>
    </row>
    <row r="591" spans="1:11" x14ac:dyDescent="0.25">
      <c r="A591" s="2">
        <v>45379</v>
      </c>
      <c r="B591">
        <v>9.5350000000000001</v>
      </c>
      <c r="C591">
        <v>483.67</v>
      </c>
      <c r="I591" s="2">
        <f>Table3[[#This Row],[Column1]]</f>
        <v>45379</v>
      </c>
      <c r="J591">
        <f t="shared" si="18"/>
        <v>55.302999999999997</v>
      </c>
      <c r="K591">
        <f t="shared" si="19"/>
        <v>76.168503937007884</v>
      </c>
    </row>
    <row r="592" spans="1:11" x14ac:dyDescent="0.25">
      <c r="A592" s="2">
        <v>45380</v>
      </c>
      <c r="B592">
        <v>9.5350000000000001</v>
      </c>
      <c r="C592">
        <v>478.75</v>
      </c>
      <c r="I592" s="2">
        <f>Table3[[#This Row],[Column1]]</f>
        <v>45380</v>
      </c>
      <c r="J592">
        <f t="shared" si="18"/>
        <v>55.302999999999997</v>
      </c>
      <c r="K592">
        <f t="shared" si="19"/>
        <v>75.393700787401585</v>
      </c>
    </row>
    <row r="593" spans="1:11" x14ac:dyDescent="0.25">
      <c r="A593" s="2">
        <v>45383</v>
      </c>
      <c r="B593">
        <v>9.5350000000000001</v>
      </c>
      <c r="C593">
        <v>482.23</v>
      </c>
      <c r="I593" s="2">
        <f>Table3[[#This Row],[Column1]]</f>
        <v>45383</v>
      </c>
      <c r="J593">
        <f t="shared" si="18"/>
        <v>55.302999999999997</v>
      </c>
      <c r="K593">
        <f t="shared" si="19"/>
        <v>75.941732283464574</v>
      </c>
    </row>
    <row r="594" spans="1:11" x14ac:dyDescent="0.25">
      <c r="A594" s="2">
        <v>45384</v>
      </c>
      <c r="B594">
        <v>9.4649999999999999</v>
      </c>
      <c r="C594">
        <v>489.33</v>
      </c>
      <c r="I594" s="2">
        <f>Table3[[#This Row],[Column1]]</f>
        <v>45384</v>
      </c>
      <c r="J594">
        <f t="shared" si="18"/>
        <v>54.896999999999998</v>
      </c>
      <c r="K594">
        <f t="shared" si="19"/>
        <v>77.059842519685034</v>
      </c>
    </row>
    <row r="595" spans="1:11" x14ac:dyDescent="0.25">
      <c r="A595" s="2">
        <v>45385</v>
      </c>
      <c r="B595">
        <v>9.5</v>
      </c>
      <c r="C595">
        <v>490.26</v>
      </c>
      <c r="I595" s="2">
        <f>Table3[[#This Row],[Column1]]</f>
        <v>45385</v>
      </c>
      <c r="J595">
        <f t="shared" si="18"/>
        <v>55.1</v>
      </c>
      <c r="K595">
        <f t="shared" si="19"/>
        <v>77.206299212598424</v>
      </c>
    </row>
    <row r="596" spans="1:11" x14ac:dyDescent="0.25">
      <c r="A596" s="2">
        <v>45386</v>
      </c>
      <c r="B596">
        <v>9.5449999999999999</v>
      </c>
      <c r="C596">
        <v>498.87</v>
      </c>
      <c r="I596" s="2">
        <f>Table3[[#This Row],[Column1]]</f>
        <v>45386</v>
      </c>
      <c r="J596">
        <f t="shared" si="18"/>
        <v>55.360999999999997</v>
      </c>
      <c r="K596">
        <f t="shared" si="19"/>
        <v>78.562204724409455</v>
      </c>
    </row>
    <row r="597" spans="1:11" x14ac:dyDescent="0.25">
      <c r="A597" s="2">
        <v>45387</v>
      </c>
      <c r="B597">
        <v>9.5449999999999999</v>
      </c>
      <c r="C597">
        <v>497.86</v>
      </c>
      <c r="I597" s="2">
        <f>Table3[[#This Row],[Column1]]</f>
        <v>45387</v>
      </c>
      <c r="J597">
        <f t="shared" si="18"/>
        <v>55.360999999999997</v>
      </c>
      <c r="K597">
        <f t="shared" si="19"/>
        <v>78.403149606299223</v>
      </c>
    </row>
    <row r="598" spans="1:11" x14ac:dyDescent="0.25">
      <c r="A598" s="2">
        <v>45390</v>
      </c>
      <c r="B598">
        <v>9.5749999999999993</v>
      </c>
      <c r="C598">
        <v>496.23</v>
      </c>
      <c r="I598" s="2">
        <f>Table3[[#This Row],[Column1]]</f>
        <v>45390</v>
      </c>
      <c r="J598">
        <f t="shared" si="18"/>
        <v>55.534999999999997</v>
      </c>
      <c r="K598">
        <f t="shared" si="19"/>
        <v>78.146456692913389</v>
      </c>
    </row>
    <row r="599" spans="1:11" x14ac:dyDescent="0.25">
      <c r="A599" s="2">
        <v>45391</v>
      </c>
      <c r="B599">
        <v>9.5850000000000009</v>
      </c>
      <c r="C599">
        <v>485.37</v>
      </c>
      <c r="I599" s="2">
        <f>Table3[[#This Row],[Column1]]</f>
        <v>45391</v>
      </c>
      <c r="J599">
        <f t="shared" si="18"/>
        <v>55.593000000000004</v>
      </c>
      <c r="K599">
        <f t="shared" si="19"/>
        <v>76.436220472440951</v>
      </c>
    </row>
    <row r="600" spans="1:11" x14ac:dyDescent="0.25">
      <c r="A600" s="2">
        <v>45392</v>
      </c>
      <c r="B600">
        <v>9.5850000000000009</v>
      </c>
      <c r="C600">
        <v>491.15</v>
      </c>
      <c r="I600" s="2">
        <f>Table3[[#This Row],[Column1]]</f>
        <v>45392</v>
      </c>
      <c r="J600">
        <f t="shared" si="18"/>
        <v>55.593000000000004</v>
      </c>
      <c r="K600">
        <f t="shared" si="19"/>
        <v>77.346456692913392</v>
      </c>
    </row>
    <row r="601" spans="1:11" x14ac:dyDescent="0.25">
      <c r="A601" s="2">
        <v>45393</v>
      </c>
      <c r="B601">
        <v>9.61</v>
      </c>
      <c r="C601">
        <v>489.86</v>
      </c>
      <c r="I601" s="2">
        <f>Table3[[#This Row],[Column1]]</f>
        <v>45393</v>
      </c>
      <c r="J601">
        <f t="shared" si="18"/>
        <v>55.737999999999992</v>
      </c>
      <c r="K601">
        <f t="shared" si="19"/>
        <v>77.143307086614186</v>
      </c>
    </row>
    <row r="602" spans="1:11" x14ac:dyDescent="0.25">
      <c r="A602" s="2">
        <v>45394</v>
      </c>
      <c r="B602">
        <v>9.6449999999999996</v>
      </c>
      <c r="C602">
        <v>491.57</v>
      </c>
      <c r="I602" s="2">
        <f>Table3[[#This Row],[Column1]]</f>
        <v>45394</v>
      </c>
      <c r="J602">
        <f t="shared" si="18"/>
        <v>55.940999999999995</v>
      </c>
      <c r="K602">
        <f t="shared" si="19"/>
        <v>77.412598425196848</v>
      </c>
    </row>
    <row r="603" spans="1:11" x14ac:dyDescent="0.25">
      <c r="A603" s="2">
        <v>45397</v>
      </c>
      <c r="B603">
        <v>9.6869999999999994</v>
      </c>
      <c r="C603">
        <v>500.49</v>
      </c>
      <c r="I603" s="2">
        <f>Table3[[#This Row],[Column1]]</f>
        <v>45397</v>
      </c>
      <c r="J603">
        <f t="shared" si="18"/>
        <v>56.184599999999996</v>
      </c>
      <c r="K603">
        <f t="shared" si="19"/>
        <v>78.81732283464568</v>
      </c>
    </row>
    <row r="604" spans="1:11" x14ac:dyDescent="0.25">
      <c r="A604" s="2">
        <v>45398</v>
      </c>
      <c r="B604">
        <v>11.26</v>
      </c>
      <c r="C604">
        <v>501.51</v>
      </c>
      <c r="I604" s="2">
        <f>Table3[[#This Row],[Column1]]</f>
        <v>45398</v>
      </c>
      <c r="J604">
        <f t="shared" si="18"/>
        <v>65.307999999999993</v>
      </c>
      <c r="K604">
        <f t="shared" si="19"/>
        <v>78.97795275590552</v>
      </c>
    </row>
    <row r="605" spans="1:11" x14ac:dyDescent="0.25">
      <c r="A605" s="2">
        <v>45399</v>
      </c>
      <c r="B605">
        <v>10.744999999999999</v>
      </c>
      <c r="C605">
        <v>494.98</v>
      </c>
      <c r="I605" s="2">
        <f>Table3[[#This Row],[Column1]]</f>
        <v>45399</v>
      </c>
      <c r="J605">
        <f t="shared" si="18"/>
        <v>62.320999999999991</v>
      </c>
      <c r="K605">
        <f t="shared" si="19"/>
        <v>77.949606299212604</v>
      </c>
    </row>
    <row r="606" spans="1:11" x14ac:dyDescent="0.25">
      <c r="A606" s="2">
        <v>45400</v>
      </c>
      <c r="B606">
        <v>10.88</v>
      </c>
      <c r="C606">
        <v>494.6</v>
      </c>
      <c r="I606" s="2">
        <f>Table3[[#This Row],[Column1]]</f>
        <v>45400</v>
      </c>
      <c r="J606">
        <f t="shared" si="18"/>
        <v>63.103999999999999</v>
      </c>
      <c r="K606">
        <f t="shared" si="19"/>
        <v>77.88976377952757</v>
      </c>
    </row>
    <row r="607" spans="1:11" x14ac:dyDescent="0.25">
      <c r="A607" s="2">
        <v>45401</v>
      </c>
      <c r="B607">
        <v>10.5</v>
      </c>
      <c r="C607">
        <v>496.71</v>
      </c>
      <c r="I607" s="2">
        <f>Table3[[#This Row],[Column1]]</f>
        <v>45401</v>
      </c>
      <c r="J607">
        <f t="shared" si="18"/>
        <v>60.9</v>
      </c>
      <c r="K607">
        <f t="shared" si="19"/>
        <v>78.222047244094483</v>
      </c>
    </row>
    <row r="608" spans="1:11" x14ac:dyDescent="0.25">
      <c r="A608" s="2">
        <v>45404</v>
      </c>
      <c r="B608">
        <v>10.53</v>
      </c>
      <c r="C608">
        <v>495.62</v>
      </c>
      <c r="I608" s="2">
        <f>Table3[[#This Row],[Column1]]</f>
        <v>45404</v>
      </c>
      <c r="J608">
        <f t="shared" si="18"/>
        <v>61.073999999999991</v>
      </c>
      <c r="K608">
        <f t="shared" si="19"/>
        <v>78.05039370078741</v>
      </c>
    </row>
    <row r="609" spans="1:11" x14ac:dyDescent="0.25">
      <c r="A609" s="2">
        <v>45405</v>
      </c>
      <c r="B609">
        <v>10.225</v>
      </c>
      <c r="C609">
        <v>502.05</v>
      </c>
      <c r="I609" s="2">
        <f>Table3[[#This Row],[Column1]]</f>
        <v>45405</v>
      </c>
      <c r="J609">
        <f t="shared" si="18"/>
        <v>59.304999999999993</v>
      </c>
      <c r="K609">
        <f t="shared" si="19"/>
        <v>79.062992125984252</v>
      </c>
    </row>
    <row r="610" spans="1:11" x14ac:dyDescent="0.25">
      <c r="A610" s="2">
        <v>45406</v>
      </c>
      <c r="B610">
        <v>10.435</v>
      </c>
      <c r="C610">
        <v>501.53</v>
      </c>
      <c r="I610" s="2">
        <f>Table3[[#This Row],[Column1]]</f>
        <v>45406</v>
      </c>
      <c r="J610">
        <f t="shared" si="18"/>
        <v>60.523000000000003</v>
      </c>
      <c r="K610">
        <f t="shared" si="19"/>
        <v>78.981102362204723</v>
      </c>
    </row>
    <row r="611" spans="1:11" x14ac:dyDescent="0.25">
      <c r="A611" s="2">
        <v>45407</v>
      </c>
      <c r="B611">
        <v>10.43</v>
      </c>
      <c r="C611">
        <v>514.32000000000005</v>
      </c>
      <c r="I611" s="2">
        <f>Table3[[#This Row],[Column1]]</f>
        <v>45407</v>
      </c>
      <c r="J611">
        <f t="shared" si="18"/>
        <v>60.494</v>
      </c>
      <c r="K611">
        <f t="shared" si="19"/>
        <v>80.995275590551188</v>
      </c>
    </row>
    <row r="612" spans="1:11" x14ac:dyDescent="0.25">
      <c r="A612" s="2">
        <v>45408</v>
      </c>
      <c r="B612">
        <v>10.324999999999999</v>
      </c>
      <c r="C612">
        <v>513.82000000000005</v>
      </c>
      <c r="I612" s="2">
        <f>Table3[[#This Row],[Column1]]</f>
        <v>45408</v>
      </c>
      <c r="J612">
        <f t="shared" si="18"/>
        <v>59.884999999999991</v>
      </c>
      <c r="K612">
        <f t="shared" si="19"/>
        <v>80.916535433070877</v>
      </c>
    </row>
    <row r="613" spans="1:11" x14ac:dyDescent="0.25">
      <c r="A613" s="2">
        <v>45411</v>
      </c>
      <c r="B613">
        <v>10.210000000000001</v>
      </c>
      <c r="C613">
        <v>511.79</v>
      </c>
      <c r="I613" s="2">
        <f>Table3[[#This Row],[Column1]]</f>
        <v>45411</v>
      </c>
      <c r="J613">
        <f t="shared" si="18"/>
        <v>59.218000000000004</v>
      </c>
      <c r="K613">
        <f t="shared" si="19"/>
        <v>80.596850393700791</v>
      </c>
    </row>
    <row r="614" spans="1:11" x14ac:dyDescent="0.25">
      <c r="A614" s="2">
        <v>45412</v>
      </c>
      <c r="B614">
        <v>10.335000000000001</v>
      </c>
      <c r="C614">
        <v>511.15</v>
      </c>
      <c r="I614" s="2">
        <f>Table3[[#This Row],[Column1]]</f>
        <v>45412</v>
      </c>
      <c r="J614">
        <f t="shared" si="18"/>
        <v>59.943000000000005</v>
      </c>
      <c r="K614">
        <f t="shared" si="19"/>
        <v>80.496062992125985</v>
      </c>
    </row>
    <row r="615" spans="1:11" x14ac:dyDescent="0.25">
      <c r="A615" s="2">
        <v>45413</v>
      </c>
      <c r="B615">
        <v>10.234999999999999</v>
      </c>
      <c r="C615">
        <v>486.05</v>
      </c>
      <c r="I615" s="2">
        <f>Table3[[#This Row],[Column1]]</f>
        <v>45413</v>
      </c>
      <c r="J615">
        <f t="shared" si="18"/>
        <v>59.362999999999992</v>
      </c>
      <c r="K615">
        <f t="shared" si="19"/>
        <v>76.543307086614178</v>
      </c>
    </row>
    <row r="616" spans="1:11" x14ac:dyDescent="0.25">
      <c r="A616" s="2">
        <v>45414</v>
      </c>
      <c r="B616">
        <v>10.41</v>
      </c>
      <c r="C616">
        <v>488.91</v>
      </c>
      <c r="I616" s="2">
        <f>Table3[[#This Row],[Column1]]</f>
        <v>45414</v>
      </c>
      <c r="J616">
        <f t="shared" si="18"/>
        <v>60.378</v>
      </c>
      <c r="K616">
        <f t="shared" si="19"/>
        <v>76.993700787401579</v>
      </c>
    </row>
    <row r="617" spans="1:11" x14ac:dyDescent="0.25">
      <c r="A617" s="2">
        <v>45415</v>
      </c>
      <c r="B617">
        <v>10.47</v>
      </c>
      <c r="C617">
        <v>482.83</v>
      </c>
      <c r="I617" s="2">
        <f>Table3[[#This Row],[Column1]]</f>
        <v>45415</v>
      </c>
      <c r="J617">
        <f t="shared" si="18"/>
        <v>60.725999999999999</v>
      </c>
      <c r="K617">
        <f t="shared" si="19"/>
        <v>76.036220472440945</v>
      </c>
    </row>
    <row r="618" spans="1:11" x14ac:dyDescent="0.25">
      <c r="A618" s="2">
        <v>45418</v>
      </c>
      <c r="B618">
        <v>10.47</v>
      </c>
      <c r="C618">
        <v>489.14</v>
      </c>
      <c r="I618" s="2">
        <f>Table3[[#This Row],[Column1]]</f>
        <v>45418</v>
      </c>
      <c r="J618">
        <f t="shared" si="18"/>
        <v>60.725999999999999</v>
      </c>
      <c r="K618">
        <f t="shared" si="19"/>
        <v>77.029921259842524</v>
      </c>
    </row>
    <row r="619" spans="1:11" x14ac:dyDescent="0.25">
      <c r="A619" s="2">
        <v>45419</v>
      </c>
      <c r="B619">
        <v>10.5</v>
      </c>
      <c r="C619">
        <v>489.12</v>
      </c>
      <c r="I619" s="2">
        <f>Table3[[#This Row],[Column1]]</f>
        <v>45419</v>
      </c>
      <c r="J619">
        <f t="shared" si="18"/>
        <v>60.9</v>
      </c>
      <c r="K619">
        <f t="shared" si="19"/>
        <v>77.026771653543307</v>
      </c>
    </row>
    <row r="620" spans="1:11" x14ac:dyDescent="0.25">
      <c r="A620" s="2">
        <v>45420</v>
      </c>
      <c r="B620">
        <v>10.46</v>
      </c>
      <c r="C620">
        <v>490.84</v>
      </c>
      <c r="I620" s="2">
        <f>Table3[[#This Row],[Column1]]</f>
        <v>45420</v>
      </c>
      <c r="J620">
        <f t="shared" si="18"/>
        <v>60.668000000000006</v>
      </c>
      <c r="K620">
        <f t="shared" si="19"/>
        <v>77.297637795275591</v>
      </c>
    </row>
    <row r="621" spans="1:11" x14ac:dyDescent="0.25">
      <c r="A621" s="2">
        <v>45421</v>
      </c>
      <c r="B621">
        <v>10.46</v>
      </c>
      <c r="C621">
        <v>493.24</v>
      </c>
      <c r="I621" s="2">
        <f>Table3[[#This Row],[Column1]]</f>
        <v>45421</v>
      </c>
      <c r="J621">
        <f t="shared" si="18"/>
        <v>60.668000000000006</v>
      </c>
      <c r="K621">
        <f t="shared" si="19"/>
        <v>77.675590551181102</v>
      </c>
    </row>
    <row r="622" spans="1:11" x14ac:dyDescent="0.25">
      <c r="A622" s="2">
        <v>45422</v>
      </c>
      <c r="B622">
        <v>10.475</v>
      </c>
      <c r="C622">
        <v>483.98</v>
      </c>
      <c r="I622" s="2">
        <f>Table3[[#This Row],[Column1]]</f>
        <v>45422</v>
      </c>
      <c r="J622">
        <f t="shared" si="18"/>
        <v>60.754999999999995</v>
      </c>
      <c r="K622">
        <f t="shared" si="19"/>
        <v>76.217322834645671</v>
      </c>
    </row>
    <row r="623" spans="1:11" x14ac:dyDescent="0.25">
      <c r="A623" s="2">
        <v>45425</v>
      </c>
      <c r="B623">
        <v>10.45</v>
      </c>
      <c r="C623">
        <v>485.12</v>
      </c>
      <c r="I623" s="2">
        <f>Table3[[#This Row],[Column1]]</f>
        <v>45425</v>
      </c>
      <c r="J623">
        <f t="shared" si="18"/>
        <v>60.609999999999992</v>
      </c>
      <c r="K623">
        <f t="shared" si="19"/>
        <v>76.396850393700788</v>
      </c>
    </row>
    <row r="624" spans="1:11" x14ac:dyDescent="0.25">
      <c r="A624" s="2">
        <v>45426</v>
      </c>
      <c r="B624">
        <v>10.45</v>
      </c>
      <c r="C624">
        <v>479.83</v>
      </c>
      <c r="I624" s="2">
        <f>Table3[[#This Row],[Column1]]</f>
        <v>45426</v>
      </c>
      <c r="J624">
        <f t="shared" si="18"/>
        <v>60.609999999999992</v>
      </c>
      <c r="K624">
        <f t="shared" si="19"/>
        <v>75.563779527559063</v>
      </c>
    </row>
    <row r="625" spans="1:11" x14ac:dyDescent="0.25">
      <c r="A625" s="2">
        <v>45427</v>
      </c>
      <c r="B625">
        <v>10.468999999999999</v>
      </c>
      <c r="C625">
        <v>481.04</v>
      </c>
      <c r="I625" s="2">
        <f>Table3[[#This Row],[Column1]]</f>
        <v>45427</v>
      </c>
      <c r="J625">
        <f t="shared" si="18"/>
        <v>60.720199999999991</v>
      </c>
      <c r="K625">
        <f t="shared" si="19"/>
        <v>75.754330708661428</v>
      </c>
    </row>
    <row r="626" spans="1:11" x14ac:dyDescent="0.25">
      <c r="A626" s="2">
        <v>45428</v>
      </c>
      <c r="B626">
        <v>11.045</v>
      </c>
      <c r="C626">
        <v>483.32</v>
      </c>
      <c r="I626" s="2">
        <f>Table3[[#This Row],[Column1]]</f>
        <v>45428</v>
      </c>
      <c r="J626">
        <f t="shared" si="18"/>
        <v>64.060999999999993</v>
      </c>
      <c r="K626">
        <f t="shared" si="19"/>
        <v>76.113385826771662</v>
      </c>
    </row>
    <row r="627" spans="1:11" x14ac:dyDescent="0.25">
      <c r="A627" s="2">
        <v>45429</v>
      </c>
      <c r="B627">
        <v>11.16</v>
      </c>
      <c r="C627">
        <v>490.12</v>
      </c>
      <c r="I627" s="2">
        <f>Table3[[#This Row],[Column1]]</f>
        <v>45429</v>
      </c>
      <c r="J627">
        <f t="shared" si="18"/>
        <v>64.727999999999994</v>
      </c>
      <c r="K627">
        <f t="shared" si="19"/>
        <v>77.184251968503943</v>
      </c>
    </row>
    <row r="628" spans="1:11" x14ac:dyDescent="0.25">
      <c r="A628" s="2">
        <v>45432</v>
      </c>
      <c r="B628">
        <v>11.505000000000001</v>
      </c>
      <c r="C628">
        <v>497.71</v>
      </c>
      <c r="I628" s="2">
        <f>Table3[[#This Row],[Column1]]</f>
        <v>45432</v>
      </c>
      <c r="J628">
        <f t="shared" si="18"/>
        <v>66.728999999999999</v>
      </c>
      <c r="K628">
        <f t="shared" si="19"/>
        <v>78.37952755905512</v>
      </c>
    </row>
    <row r="629" spans="1:11" x14ac:dyDescent="0.25">
      <c r="A629" s="2">
        <v>45433</v>
      </c>
      <c r="B629">
        <v>11.824999999999999</v>
      </c>
      <c r="C629">
        <v>496.9</v>
      </c>
      <c r="I629" s="2">
        <f>Table3[[#This Row],[Column1]]</f>
        <v>45433</v>
      </c>
      <c r="J629">
        <f t="shared" si="18"/>
        <v>68.584999999999994</v>
      </c>
      <c r="K629">
        <f t="shared" si="19"/>
        <v>78.251968503937007</v>
      </c>
    </row>
    <row r="630" spans="1:11" x14ac:dyDescent="0.25">
      <c r="A630" s="2">
        <v>45434</v>
      </c>
      <c r="B630">
        <v>11.975</v>
      </c>
      <c r="C630">
        <v>488.96</v>
      </c>
      <c r="I630" s="2">
        <f>Table3[[#This Row],[Column1]]</f>
        <v>45434</v>
      </c>
      <c r="J630">
        <f t="shared" si="18"/>
        <v>69.454999999999998</v>
      </c>
      <c r="K630">
        <f t="shared" si="19"/>
        <v>77.001574803149609</v>
      </c>
    </row>
    <row r="631" spans="1:11" x14ac:dyDescent="0.25">
      <c r="A631" s="2">
        <v>45435</v>
      </c>
      <c r="B631">
        <v>12.255000000000001</v>
      </c>
      <c r="C631">
        <v>478.39</v>
      </c>
      <c r="I631" s="2">
        <f>Table3[[#This Row],[Column1]]</f>
        <v>45435</v>
      </c>
      <c r="J631">
        <f t="shared" si="18"/>
        <v>71.079000000000008</v>
      </c>
      <c r="K631">
        <f t="shared" si="19"/>
        <v>75.337007874015754</v>
      </c>
    </row>
    <row r="632" spans="1:11" x14ac:dyDescent="0.25">
      <c r="A632" s="2">
        <v>45436</v>
      </c>
      <c r="B632">
        <v>11.94</v>
      </c>
      <c r="C632">
        <v>488.43</v>
      </c>
      <c r="I632" s="2">
        <f>Table3[[#This Row],[Column1]]</f>
        <v>45436</v>
      </c>
      <c r="J632">
        <f t="shared" si="18"/>
        <v>69.251999999999995</v>
      </c>
      <c r="K632">
        <f t="shared" si="19"/>
        <v>76.918110236220471</v>
      </c>
    </row>
    <row r="633" spans="1:11" x14ac:dyDescent="0.25">
      <c r="A633" s="2">
        <v>45439</v>
      </c>
      <c r="B633">
        <v>11.94</v>
      </c>
      <c r="C633">
        <v>497.22</v>
      </c>
      <c r="I633" s="2">
        <f>Table3[[#This Row],[Column1]]</f>
        <v>45439</v>
      </c>
      <c r="J633">
        <f t="shared" si="18"/>
        <v>69.251999999999995</v>
      </c>
      <c r="K633">
        <f t="shared" si="19"/>
        <v>78.302362204724417</v>
      </c>
    </row>
    <row r="634" spans="1:11" x14ac:dyDescent="0.25">
      <c r="A634" s="2">
        <v>45440</v>
      </c>
      <c r="B634">
        <v>11.955</v>
      </c>
      <c r="C634">
        <v>509.57</v>
      </c>
      <c r="I634" s="2">
        <f>Table3[[#This Row],[Column1]]</f>
        <v>45440</v>
      </c>
      <c r="J634">
        <f t="shared" si="18"/>
        <v>69.338999999999999</v>
      </c>
      <c r="K634">
        <f t="shared" si="19"/>
        <v>80.247244094488195</v>
      </c>
    </row>
    <row r="635" spans="1:11" x14ac:dyDescent="0.25">
      <c r="A635" s="2">
        <v>45441</v>
      </c>
      <c r="B635">
        <v>11.83</v>
      </c>
      <c r="C635">
        <v>506.09</v>
      </c>
      <c r="I635" s="2">
        <f>Table3[[#This Row],[Column1]]</f>
        <v>45441</v>
      </c>
      <c r="J635">
        <f t="shared" si="18"/>
        <v>68.614000000000004</v>
      </c>
      <c r="K635">
        <f t="shared" si="19"/>
        <v>79.699212598425191</v>
      </c>
    </row>
    <row r="636" spans="1:11" x14ac:dyDescent="0.25">
      <c r="A636" s="2">
        <v>45442</v>
      </c>
      <c r="B636">
        <v>11.96</v>
      </c>
      <c r="C636">
        <v>498.24</v>
      </c>
      <c r="I636" s="2">
        <f>Table3[[#This Row],[Column1]]</f>
        <v>45442</v>
      </c>
      <c r="J636">
        <f t="shared" si="18"/>
        <v>69.368000000000009</v>
      </c>
      <c r="K636">
        <f t="shared" si="19"/>
        <v>78.462992125984258</v>
      </c>
    </row>
    <row r="637" spans="1:11" x14ac:dyDescent="0.25">
      <c r="A637" s="2">
        <v>45443</v>
      </c>
      <c r="B637">
        <v>11.904999999999999</v>
      </c>
      <c r="C637">
        <v>499.12</v>
      </c>
      <c r="I637" s="2">
        <f>Table3[[#This Row],[Column1]]</f>
        <v>45443</v>
      </c>
      <c r="J637">
        <f t="shared" si="18"/>
        <v>69.048999999999992</v>
      </c>
      <c r="K637">
        <f t="shared" si="19"/>
        <v>78.601574803149617</v>
      </c>
    </row>
    <row r="638" spans="1:11" x14ac:dyDescent="0.25">
      <c r="A638" s="2">
        <v>45446</v>
      </c>
      <c r="B638">
        <v>12.05</v>
      </c>
      <c r="C638">
        <v>468.77</v>
      </c>
      <c r="I638" s="2">
        <f>Table3[[#This Row],[Column1]]</f>
        <v>45446</v>
      </c>
      <c r="J638">
        <f t="shared" si="18"/>
        <v>69.89</v>
      </c>
      <c r="K638">
        <f t="shared" si="19"/>
        <v>73.822047244094492</v>
      </c>
    </row>
    <row r="639" spans="1:11" x14ac:dyDescent="0.25">
      <c r="A639" s="2">
        <v>45447</v>
      </c>
      <c r="B639">
        <v>11.99</v>
      </c>
      <c r="C639">
        <v>460.72</v>
      </c>
      <c r="I639" s="2">
        <f>Table3[[#This Row],[Column1]]</f>
        <v>45447</v>
      </c>
      <c r="J639">
        <f t="shared" si="18"/>
        <v>69.542000000000002</v>
      </c>
      <c r="K639">
        <f t="shared" si="19"/>
        <v>72.554330708661425</v>
      </c>
    </row>
    <row r="640" spans="1:11" x14ac:dyDescent="0.25">
      <c r="A640" s="2">
        <v>45448</v>
      </c>
      <c r="B640">
        <v>11.97</v>
      </c>
      <c r="C640">
        <v>461.27</v>
      </c>
      <c r="I640" s="2">
        <f>Table3[[#This Row],[Column1]]</f>
        <v>45448</v>
      </c>
      <c r="J640">
        <f t="shared" si="18"/>
        <v>69.426000000000002</v>
      </c>
      <c r="K640">
        <f t="shared" si="19"/>
        <v>72.640944881889766</v>
      </c>
    </row>
    <row r="641" spans="1:11" x14ac:dyDescent="0.25">
      <c r="A641" s="2">
        <v>45449</v>
      </c>
      <c r="B641">
        <v>11.984999999999999</v>
      </c>
      <c r="C641">
        <v>466.55</v>
      </c>
      <c r="I641" s="2">
        <f>Table3[[#This Row],[Column1]]</f>
        <v>45449</v>
      </c>
      <c r="J641">
        <f t="shared" si="18"/>
        <v>69.512999999999991</v>
      </c>
      <c r="K641">
        <f t="shared" si="19"/>
        <v>73.472440944881896</v>
      </c>
    </row>
    <row r="642" spans="1:11" x14ac:dyDescent="0.25">
      <c r="A642" s="2">
        <v>45450</v>
      </c>
      <c r="B642">
        <v>11.97</v>
      </c>
      <c r="C642">
        <v>463.11</v>
      </c>
      <c r="I642" s="2">
        <f>Table3[[#This Row],[Column1]]</f>
        <v>45450</v>
      </c>
      <c r="J642">
        <f t="shared" si="18"/>
        <v>69.426000000000002</v>
      </c>
      <c r="K642">
        <f t="shared" si="19"/>
        <v>72.930708661417327</v>
      </c>
    </row>
    <row r="643" spans="1:11" x14ac:dyDescent="0.25">
      <c r="A643" s="2">
        <v>45453</v>
      </c>
      <c r="B643">
        <v>11.965</v>
      </c>
      <c r="C643">
        <v>481.94</v>
      </c>
      <c r="I643" s="2">
        <f>Table3[[#This Row],[Column1]]</f>
        <v>45453</v>
      </c>
      <c r="J643">
        <f t="shared" si="18"/>
        <v>69.396999999999991</v>
      </c>
      <c r="K643">
        <f t="shared" si="19"/>
        <v>75.896062992125991</v>
      </c>
    </row>
    <row r="644" spans="1:11" x14ac:dyDescent="0.25">
      <c r="A644" s="2">
        <v>45454</v>
      </c>
      <c r="B644">
        <v>12</v>
      </c>
      <c r="C644">
        <v>484.17</v>
      </c>
      <c r="I644" s="2">
        <f>Table3[[#This Row],[Column1]]</f>
        <v>45454</v>
      </c>
      <c r="J644">
        <f t="shared" si="18"/>
        <v>69.599999999999994</v>
      </c>
      <c r="K644">
        <f t="shared" si="19"/>
        <v>76.247244094488195</v>
      </c>
    </row>
    <row r="645" spans="1:11" x14ac:dyDescent="0.25">
      <c r="A645" s="2">
        <v>45455</v>
      </c>
      <c r="B645">
        <v>12.03</v>
      </c>
      <c r="C645">
        <v>485.04</v>
      </c>
      <c r="I645" s="2">
        <f>Table3[[#This Row],[Column1]]</f>
        <v>45455</v>
      </c>
      <c r="J645">
        <f t="shared" si="18"/>
        <v>69.774000000000001</v>
      </c>
      <c r="K645">
        <f t="shared" si="19"/>
        <v>76.384251968503946</v>
      </c>
    </row>
    <row r="646" spans="1:11" x14ac:dyDescent="0.25">
      <c r="A646" s="2">
        <v>45456</v>
      </c>
      <c r="B646">
        <v>12.095000000000001</v>
      </c>
      <c r="C646">
        <v>482.13</v>
      </c>
      <c r="I646" s="2">
        <f>Table3[[#This Row],[Column1]]</f>
        <v>45456</v>
      </c>
      <c r="J646">
        <f t="shared" si="18"/>
        <v>70.150999999999996</v>
      </c>
      <c r="K646">
        <f t="shared" si="19"/>
        <v>75.925984251968501</v>
      </c>
    </row>
    <row r="647" spans="1:11" x14ac:dyDescent="0.25">
      <c r="A647" s="2">
        <v>45457</v>
      </c>
      <c r="B647">
        <v>12.138</v>
      </c>
      <c r="C647">
        <v>481.73</v>
      </c>
      <c r="I647" s="2">
        <f>Table3[[#This Row],[Column1]]</f>
        <v>45457</v>
      </c>
      <c r="J647">
        <f t="shared" si="18"/>
        <v>70.400399999999991</v>
      </c>
      <c r="K647">
        <f t="shared" si="19"/>
        <v>75.862992125984263</v>
      </c>
    </row>
    <row r="648" spans="1:11" x14ac:dyDescent="0.25">
      <c r="A648" s="2">
        <v>45460</v>
      </c>
      <c r="B648">
        <v>12.574999999999999</v>
      </c>
      <c r="C648">
        <v>489.12</v>
      </c>
      <c r="I648" s="2">
        <f>Table3[[#This Row],[Column1]]</f>
        <v>45460</v>
      </c>
      <c r="J648">
        <f t="shared" si="18"/>
        <v>72.934999999999988</v>
      </c>
      <c r="K648">
        <f t="shared" si="19"/>
        <v>77.026771653543307</v>
      </c>
    </row>
    <row r="649" spans="1:11" x14ac:dyDescent="0.25">
      <c r="A649" s="2">
        <v>45461</v>
      </c>
      <c r="B649">
        <v>12.6</v>
      </c>
      <c r="C649">
        <v>501.49</v>
      </c>
      <c r="I649" s="2">
        <f>Table3[[#This Row],[Column1]]</f>
        <v>45461</v>
      </c>
      <c r="J649">
        <f t="shared" ref="J649:J712" si="20">B649*5.8</f>
        <v>73.08</v>
      </c>
      <c r="K649">
        <f t="shared" ref="K649:K712" si="21">C649/6.35</f>
        <v>78.974803149606302</v>
      </c>
    </row>
    <row r="650" spans="1:11" x14ac:dyDescent="0.25">
      <c r="A650" s="2">
        <v>45462</v>
      </c>
      <c r="B650">
        <v>12.6</v>
      </c>
      <c r="C650">
        <v>507.79</v>
      </c>
      <c r="I650" s="2">
        <f>Table3[[#This Row],[Column1]]</f>
        <v>45462</v>
      </c>
      <c r="J650">
        <f t="shared" si="20"/>
        <v>73.08</v>
      </c>
      <c r="K650">
        <f t="shared" si="21"/>
        <v>79.966929133858272</v>
      </c>
    </row>
    <row r="651" spans="1:11" x14ac:dyDescent="0.25">
      <c r="A651" s="2">
        <v>45463</v>
      </c>
      <c r="B651">
        <v>12.6</v>
      </c>
      <c r="C651">
        <v>502.56</v>
      </c>
      <c r="I651" s="2">
        <f>Table3[[#This Row],[Column1]]</f>
        <v>45463</v>
      </c>
      <c r="J651">
        <f t="shared" si="20"/>
        <v>73.08</v>
      </c>
      <c r="K651">
        <f t="shared" si="21"/>
        <v>79.143307086614172</v>
      </c>
    </row>
    <row r="652" spans="1:11" x14ac:dyDescent="0.25">
      <c r="A652" s="2">
        <v>45464</v>
      </c>
      <c r="B652">
        <v>12.465</v>
      </c>
      <c r="C652">
        <v>502.07</v>
      </c>
      <c r="I652" s="2">
        <f>Table3[[#This Row],[Column1]]</f>
        <v>45464</v>
      </c>
      <c r="J652">
        <f t="shared" si="20"/>
        <v>72.296999999999997</v>
      </c>
      <c r="K652">
        <f t="shared" si="21"/>
        <v>79.066141732283469</v>
      </c>
    </row>
    <row r="653" spans="1:11" x14ac:dyDescent="0.25">
      <c r="A653" s="2">
        <v>45467</v>
      </c>
      <c r="B653">
        <v>12.61</v>
      </c>
      <c r="C653">
        <v>506.25</v>
      </c>
      <c r="I653" s="2">
        <f>Table3[[#This Row],[Column1]]</f>
        <v>45467</v>
      </c>
      <c r="J653">
        <f t="shared" si="20"/>
        <v>73.137999999999991</v>
      </c>
      <c r="K653">
        <f t="shared" si="21"/>
        <v>79.724409448818903</v>
      </c>
    </row>
    <row r="654" spans="1:11" x14ac:dyDescent="0.25">
      <c r="A654" s="2">
        <v>45468</v>
      </c>
      <c r="B654">
        <v>12.734999999999999</v>
      </c>
      <c r="C654">
        <v>500.7</v>
      </c>
      <c r="I654" s="2">
        <f>Table3[[#This Row],[Column1]]</f>
        <v>45468</v>
      </c>
      <c r="J654">
        <f t="shared" si="20"/>
        <v>73.863</v>
      </c>
      <c r="K654">
        <f t="shared" si="21"/>
        <v>78.850393700787407</v>
      </c>
    </row>
    <row r="655" spans="1:11" x14ac:dyDescent="0.25">
      <c r="A655" s="2">
        <v>45469</v>
      </c>
      <c r="B655">
        <v>12.62</v>
      </c>
      <c r="C655">
        <v>503.24</v>
      </c>
      <c r="I655" s="2">
        <f>Table3[[#This Row],[Column1]]</f>
        <v>45469</v>
      </c>
      <c r="J655">
        <f t="shared" si="20"/>
        <v>73.195999999999998</v>
      </c>
      <c r="K655">
        <f t="shared" si="21"/>
        <v>79.250393700787413</v>
      </c>
    </row>
    <row r="656" spans="1:11" x14ac:dyDescent="0.25">
      <c r="A656" s="2">
        <v>45470</v>
      </c>
      <c r="B656">
        <v>12.66</v>
      </c>
      <c r="C656">
        <v>505.72</v>
      </c>
      <c r="I656" s="2">
        <f>Table3[[#This Row],[Column1]]</f>
        <v>45470</v>
      </c>
      <c r="J656">
        <f t="shared" si="20"/>
        <v>73.427999999999997</v>
      </c>
      <c r="K656">
        <f t="shared" si="21"/>
        <v>79.640944881889766</v>
      </c>
    </row>
    <row r="657" spans="1:11" x14ac:dyDescent="0.25">
      <c r="A657" s="2">
        <v>45471</v>
      </c>
      <c r="B657">
        <v>12.635</v>
      </c>
      <c r="C657">
        <v>505.69</v>
      </c>
      <c r="I657" s="2">
        <f>Table3[[#This Row],[Column1]]</f>
        <v>45471</v>
      </c>
      <c r="J657">
        <f t="shared" si="20"/>
        <v>73.283000000000001</v>
      </c>
      <c r="K657">
        <f t="shared" si="21"/>
        <v>79.636220472440954</v>
      </c>
    </row>
    <row r="658" spans="1:11" x14ac:dyDescent="0.25">
      <c r="A658" s="2">
        <v>45474</v>
      </c>
      <c r="B658">
        <v>12.535</v>
      </c>
      <c r="C658">
        <v>500.13</v>
      </c>
      <c r="I658" s="2">
        <f>Table3[[#This Row],[Column1]]</f>
        <v>45474</v>
      </c>
      <c r="J658">
        <f t="shared" si="20"/>
        <v>72.703000000000003</v>
      </c>
      <c r="K658">
        <f t="shared" si="21"/>
        <v>78.760629921259849</v>
      </c>
    </row>
    <row r="659" spans="1:11" x14ac:dyDescent="0.25">
      <c r="A659" s="2">
        <v>45475</v>
      </c>
      <c r="B659">
        <v>12.56</v>
      </c>
      <c r="C659">
        <v>501.72</v>
      </c>
      <c r="I659" s="2">
        <f>Table3[[#This Row],[Column1]]</f>
        <v>45475</v>
      </c>
      <c r="J659">
        <f t="shared" si="20"/>
        <v>72.847999999999999</v>
      </c>
      <c r="K659">
        <f t="shared" si="21"/>
        <v>79.011023622047247</v>
      </c>
    </row>
    <row r="660" spans="1:11" x14ac:dyDescent="0.25">
      <c r="A660" s="2">
        <v>45476</v>
      </c>
      <c r="B660">
        <v>12.42</v>
      </c>
      <c r="C660">
        <v>509.11</v>
      </c>
      <c r="I660" s="2">
        <f>Table3[[#This Row],[Column1]]</f>
        <v>45476</v>
      </c>
      <c r="J660">
        <f t="shared" si="20"/>
        <v>72.036000000000001</v>
      </c>
      <c r="K660">
        <f t="shared" si="21"/>
        <v>80.174803149606305</v>
      </c>
    </row>
    <row r="661" spans="1:11" x14ac:dyDescent="0.25">
      <c r="A661" s="2">
        <v>45477</v>
      </c>
      <c r="B661">
        <v>12.42</v>
      </c>
      <c r="C661">
        <v>512.87</v>
      </c>
      <c r="I661" s="2">
        <f>Table3[[#This Row],[Column1]]</f>
        <v>45477</v>
      </c>
      <c r="J661">
        <f t="shared" si="20"/>
        <v>72.036000000000001</v>
      </c>
      <c r="K661">
        <f t="shared" si="21"/>
        <v>80.76692913385827</v>
      </c>
    </row>
    <row r="662" spans="1:11" x14ac:dyDescent="0.25">
      <c r="A662" s="2">
        <v>45478</v>
      </c>
      <c r="B662">
        <v>12.484999999999999</v>
      </c>
      <c r="C662">
        <v>509.41</v>
      </c>
      <c r="I662" s="2">
        <f>Table3[[#This Row],[Column1]]</f>
        <v>45478</v>
      </c>
      <c r="J662">
        <f t="shared" si="20"/>
        <v>72.412999999999997</v>
      </c>
      <c r="K662">
        <f t="shared" si="21"/>
        <v>80.222047244094497</v>
      </c>
    </row>
    <row r="663" spans="1:11" x14ac:dyDescent="0.25">
      <c r="A663" s="2">
        <v>45481</v>
      </c>
      <c r="B663">
        <v>12.39</v>
      </c>
      <c r="C663">
        <v>504.8</v>
      </c>
      <c r="I663" s="2">
        <f>Table3[[#This Row],[Column1]]</f>
        <v>45481</v>
      </c>
      <c r="J663">
        <f t="shared" si="20"/>
        <v>71.861999999999995</v>
      </c>
      <c r="K663">
        <f t="shared" si="21"/>
        <v>79.496062992125985</v>
      </c>
    </row>
    <row r="664" spans="1:11" x14ac:dyDescent="0.25">
      <c r="A664" s="2">
        <v>45482</v>
      </c>
      <c r="B664">
        <v>12.365</v>
      </c>
      <c r="C664">
        <v>500.95</v>
      </c>
      <c r="I664" s="2">
        <f>Table3[[#This Row],[Column1]]</f>
        <v>45482</v>
      </c>
      <c r="J664">
        <f t="shared" si="20"/>
        <v>71.716999999999999</v>
      </c>
      <c r="K664">
        <f t="shared" si="21"/>
        <v>78.889763779527556</v>
      </c>
    </row>
    <row r="665" spans="1:11" x14ac:dyDescent="0.25">
      <c r="A665" s="2">
        <v>45483</v>
      </c>
      <c r="B665">
        <v>12.35</v>
      </c>
      <c r="C665">
        <v>501.47</v>
      </c>
      <c r="I665" s="2">
        <f>Table3[[#This Row],[Column1]]</f>
        <v>45483</v>
      </c>
      <c r="J665">
        <f t="shared" si="20"/>
        <v>71.63</v>
      </c>
      <c r="K665">
        <f t="shared" si="21"/>
        <v>78.971653543307099</v>
      </c>
    </row>
    <row r="666" spans="1:11" x14ac:dyDescent="0.25">
      <c r="A666" s="2">
        <v>45484</v>
      </c>
      <c r="B666">
        <v>12.365</v>
      </c>
      <c r="C666">
        <v>497.9</v>
      </c>
      <c r="I666" s="2">
        <f>Table3[[#This Row],[Column1]]</f>
        <v>45484</v>
      </c>
      <c r="J666">
        <f t="shared" si="20"/>
        <v>71.716999999999999</v>
      </c>
      <c r="K666">
        <f t="shared" si="21"/>
        <v>78.409448818897644</v>
      </c>
    </row>
    <row r="667" spans="1:11" x14ac:dyDescent="0.25">
      <c r="A667" s="2">
        <v>45485</v>
      </c>
      <c r="B667">
        <v>12.33</v>
      </c>
      <c r="C667">
        <v>497.27</v>
      </c>
      <c r="I667" s="2">
        <f>Table3[[#This Row],[Column1]]</f>
        <v>45485</v>
      </c>
      <c r="J667">
        <f t="shared" si="20"/>
        <v>71.513999999999996</v>
      </c>
      <c r="K667">
        <f t="shared" si="21"/>
        <v>78.310236220472447</v>
      </c>
    </row>
    <row r="668" spans="1:11" x14ac:dyDescent="0.25">
      <c r="A668" s="2">
        <v>45488</v>
      </c>
      <c r="B668">
        <v>12.321</v>
      </c>
      <c r="C668">
        <v>493.32</v>
      </c>
      <c r="I668" s="2">
        <f>Table3[[#This Row],[Column1]]</f>
        <v>45488</v>
      </c>
      <c r="J668">
        <f t="shared" si="20"/>
        <v>71.461799999999997</v>
      </c>
      <c r="K668">
        <f t="shared" si="21"/>
        <v>77.688188976377958</v>
      </c>
    </row>
    <row r="669" spans="1:11" x14ac:dyDescent="0.25">
      <c r="A669" s="2">
        <v>45489</v>
      </c>
      <c r="B669">
        <v>12.3</v>
      </c>
      <c r="C669">
        <v>489.16</v>
      </c>
      <c r="I669" s="2">
        <f>Table3[[#This Row],[Column1]]</f>
        <v>45489</v>
      </c>
      <c r="J669">
        <f t="shared" si="20"/>
        <v>71.34</v>
      </c>
      <c r="K669">
        <f t="shared" si="21"/>
        <v>77.033070866141742</v>
      </c>
    </row>
    <row r="670" spans="1:11" x14ac:dyDescent="0.25">
      <c r="A670" s="2">
        <v>45490</v>
      </c>
      <c r="B670">
        <v>12.09</v>
      </c>
      <c r="C670">
        <v>491.66</v>
      </c>
      <c r="I670" s="2">
        <f>Table3[[#This Row],[Column1]]</f>
        <v>45490</v>
      </c>
      <c r="J670">
        <f t="shared" si="20"/>
        <v>70.122</v>
      </c>
      <c r="K670">
        <f t="shared" si="21"/>
        <v>77.426771653543312</v>
      </c>
    </row>
    <row r="671" spans="1:11" x14ac:dyDescent="0.25">
      <c r="A671" s="2">
        <v>45491</v>
      </c>
      <c r="B671">
        <v>12.2</v>
      </c>
      <c r="C671">
        <v>485.91</v>
      </c>
      <c r="I671" s="2">
        <f>Table3[[#This Row],[Column1]]</f>
        <v>45491</v>
      </c>
      <c r="J671">
        <f t="shared" si="20"/>
        <v>70.759999999999991</v>
      </c>
      <c r="K671">
        <f t="shared" si="21"/>
        <v>76.521259842519697</v>
      </c>
    </row>
    <row r="672" spans="1:11" x14ac:dyDescent="0.25">
      <c r="A672" s="2">
        <v>45492</v>
      </c>
      <c r="B672">
        <v>12.115</v>
      </c>
      <c r="C672">
        <v>472.64</v>
      </c>
      <c r="I672" s="2">
        <f>Table3[[#This Row],[Column1]]</f>
        <v>45492</v>
      </c>
      <c r="J672">
        <f t="shared" si="20"/>
        <v>70.266999999999996</v>
      </c>
      <c r="K672">
        <f t="shared" si="21"/>
        <v>74.431496062992125</v>
      </c>
    </row>
    <row r="673" spans="1:11" x14ac:dyDescent="0.25">
      <c r="A673" s="2">
        <v>45495</v>
      </c>
      <c r="B673">
        <v>12.095000000000001</v>
      </c>
      <c r="C673">
        <v>467.2</v>
      </c>
      <c r="I673" s="2">
        <f>Table3[[#This Row],[Column1]]</f>
        <v>45495</v>
      </c>
      <c r="J673">
        <f t="shared" si="20"/>
        <v>70.150999999999996</v>
      </c>
      <c r="K673">
        <f t="shared" si="21"/>
        <v>73.574803149606296</v>
      </c>
    </row>
    <row r="674" spans="1:11" x14ac:dyDescent="0.25">
      <c r="A674" s="2">
        <v>45496</v>
      </c>
      <c r="B674">
        <v>12.01</v>
      </c>
      <c r="C674">
        <v>466.14</v>
      </c>
      <c r="I674" s="2">
        <f>Table3[[#This Row],[Column1]]</f>
        <v>45496</v>
      </c>
      <c r="J674">
        <f t="shared" si="20"/>
        <v>69.658000000000001</v>
      </c>
      <c r="K674">
        <f t="shared" si="21"/>
        <v>73.407874015748035</v>
      </c>
    </row>
    <row r="675" spans="1:11" x14ac:dyDescent="0.25">
      <c r="A675" s="2">
        <v>45497</v>
      </c>
      <c r="B675">
        <v>12.234999999999999</v>
      </c>
      <c r="C675">
        <v>466.08</v>
      </c>
      <c r="I675" s="2">
        <f>Table3[[#This Row],[Column1]]</f>
        <v>45497</v>
      </c>
      <c r="J675">
        <f t="shared" si="20"/>
        <v>70.962999999999994</v>
      </c>
      <c r="K675">
        <f t="shared" si="21"/>
        <v>73.398425196850397</v>
      </c>
    </row>
    <row r="676" spans="1:11" x14ac:dyDescent="0.25">
      <c r="A676" s="2">
        <v>45498</v>
      </c>
      <c r="B676">
        <v>12.074999999999999</v>
      </c>
      <c r="C676">
        <v>480.41</v>
      </c>
      <c r="I676" s="2">
        <f>Table3[[#This Row],[Column1]]</f>
        <v>45498</v>
      </c>
      <c r="J676">
        <f t="shared" si="20"/>
        <v>70.034999999999997</v>
      </c>
      <c r="K676">
        <f t="shared" si="21"/>
        <v>75.655118110236231</v>
      </c>
    </row>
    <row r="677" spans="1:11" x14ac:dyDescent="0.25">
      <c r="A677" s="2">
        <v>45499</v>
      </c>
      <c r="B677">
        <v>12.205</v>
      </c>
      <c r="C677">
        <v>462.5</v>
      </c>
      <c r="I677" s="2">
        <f>Table3[[#This Row],[Column1]]</f>
        <v>45499</v>
      </c>
      <c r="J677">
        <f t="shared" si="20"/>
        <v>70.789000000000001</v>
      </c>
      <c r="K677">
        <f t="shared" si="21"/>
        <v>72.834645669291348</v>
      </c>
    </row>
    <row r="678" spans="1:11" x14ac:dyDescent="0.25">
      <c r="A678" s="2">
        <v>45502</v>
      </c>
      <c r="B678">
        <v>12.445</v>
      </c>
      <c r="C678">
        <v>461.83</v>
      </c>
      <c r="I678" s="2">
        <f>Table3[[#This Row],[Column1]]</f>
        <v>45502</v>
      </c>
      <c r="J678">
        <f t="shared" si="20"/>
        <v>72.180999999999997</v>
      </c>
      <c r="K678">
        <f t="shared" si="21"/>
        <v>72.729133858267716</v>
      </c>
    </row>
    <row r="679" spans="1:11" x14ac:dyDescent="0.25">
      <c r="A679" s="2">
        <v>45503</v>
      </c>
      <c r="B679">
        <v>12.475</v>
      </c>
      <c r="C679">
        <v>466.82</v>
      </c>
      <c r="I679" s="2">
        <f>Table3[[#This Row],[Column1]]</f>
        <v>45503</v>
      </c>
      <c r="J679">
        <f t="shared" si="20"/>
        <v>72.35499999999999</v>
      </c>
      <c r="K679">
        <f t="shared" si="21"/>
        <v>73.514960629921262</v>
      </c>
    </row>
    <row r="680" spans="1:11" x14ac:dyDescent="0.25">
      <c r="A680" s="2">
        <v>45504</v>
      </c>
      <c r="B680">
        <v>12.525</v>
      </c>
      <c r="C680">
        <v>471.09</v>
      </c>
      <c r="I680" s="2">
        <f>Table3[[#This Row],[Column1]]</f>
        <v>45504</v>
      </c>
      <c r="J680">
        <f t="shared" si="20"/>
        <v>72.644999999999996</v>
      </c>
      <c r="K680">
        <f t="shared" si="21"/>
        <v>74.187401574803147</v>
      </c>
    </row>
    <row r="681" spans="1:11" x14ac:dyDescent="0.25">
      <c r="A681" s="2">
        <v>45505</v>
      </c>
      <c r="B681">
        <v>12.49</v>
      </c>
      <c r="C681">
        <v>455.48</v>
      </c>
      <c r="I681" s="2">
        <f>Table3[[#This Row],[Column1]]</f>
        <v>45505</v>
      </c>
      <c r="J681">
        <f t="shared" si="20"/>
        <v>72.441999999999993</v>
      </c>
      <c r="K681">
        <f t="shared" si="21"/>
        <v>71.72913385826773</v>
      </c>
    </row>
    <row r="682" spans="1:11" x14ac:dyDescent="0.25">
      <c r="A682" s="2">
        <v>45506</v>
      </c>
      <c r="B682">
        <v>12.52</v>
      </c>
      <c r="C682">
        <v>443.84</v>
      </c>
      <c r="I682" s="2">
        <f>Table3[[#This Row],[Column1]]</f>
        <v>45506</v>
      </c>
      <c r="J682">
        <f t="shared" si="20"/>
        <v>72.616</v>
      </c>
      <c r="K682">
        <f t="shared" si="21"/>
        <v>69.896062992125991</v>
      </c>
    </row>
    <row r="683" spans="1:11" x14ac:dyDescent="0.25">
      <c r="A683" s="2">
        <v>45509</v>
      </c>
      <c r="B683">
        <v>12.445</v>
      </c>
      <c r="C683">
        <v>441.62</v>
      </c>
      <c r="I683" s="2">
        <f>Table3[[#This Row],[Column1]]</f>
        <v>45509</v>
      </c>
      <c r="J683">
        <f t="shared" si="20"/>
        <v>72.180999999999997</v>
      </c>
      <c r="K683">
        <f t="shared" si="21"/>
        <v>69.546456692913395</v>
      </c>
    </row>
    <row r="684" spans="1:11" x14ac:dyDescent="0.25">
      <c r="A684" s="2">
        <v>45510</v>
      </c>
      <c r="B684">
        <v>12.51</v>
      </c>
      <c r="C684">
        <v>434.9</v>
      </c>
      <c r="I684" s="2">
        <f>Table3[[#This Row],[Column1]]</f>
        <v>45510</v>
      </c>
      <c r="J684">
        <f t="shared" si="20"/>
        <v>72.557999999999993</v>
      </c>
      <c r="K684">
        <f t="shared" si="21"/>
        <v>68.488188976377955</v>
      </c>
    </row>
    <row r="685" spans="1:11" x14ac:dyDescent="0.25">
      <c r="A685" s="2">
        <v>45511</v>
      </c>
      <c r="B685">
        <v>12.535</v>
      </c>
      <c r="C685">
        <v>448.65</v>
      </c>
      <c r="I685" s="2">
        <f>Table3[[#This Row],[Column1]]</f>
        <v>45511</v>
      </c>
      <c r="J685">
        <f t="shared" si="20"/>
        <v>72.703000000000003</v>
      </c>
      <c r="K685">
        <f t="shared" si="21"/>
        <v>70.653543307086608</v>
      </c>
    </row>
    <row r="686" spans="1:11" x14ac:dyDescent="0.25">
      <c r="A686" s="2">
        <v>45512</v>
      </c>
      <c r="B686">
        <v>12.565</v>
      </c>
      <c r="C686">
        <v>450.2</v>
      </c>
      <c r="I686" s="2">
        <f>Table3[[#This Row],[Column1]]</f>
        <v>45512</v>
      </c>
      <c r="J686">
        <f t="shared" si="20"/>
        <v>72.876999999999995</v>
      </c>
      <c r="K686">
        <f t="shared" si="21"/>
        <v>70.8976377952756</v>
      </c>
    </row>
    <row r="687" spans="1:11" x14ac:dyDescent="0.25">
      <c r="A687" s="2">
        <v>45513</v>
      </c>
      <c r="B687">
        <v>12.55</v>
      </c>
      <c r="C687">
        <v>453.14</v>
      </c>
      <c r="I687" s="2">
        <f>Table3[[#This Row],[Column1]]</f>
        <v>45513</v>
      </c>
      <c r="J687">
        <f t="shared" si="20"/>
        <v>72.790000000000006</v>
      </c>
      <c r="K687">
        <f t="shared" si="21"/>
        <v>71.360629921259843</v>
      </c>
    </row>
    <row r="688" spans="1:11" x14ac:dyDescent="0.25">
      <c r="A688" s="2">
        <v>45516</v>
      </c>
      <c r="B688">
        <v>12.625</v>
      </c>
      <c r="C688">
        <v>466.93</v>
      </c>
      <c r="I688" s="2">
        <f>Table3[[#This Row],[Column1]]</f>
        <v>45516</v>
      </c>
      <c r="J688">
        <f t="shared" si="20"/>
        <v>73.224999999999994</v>
      </c>
      <c r="K688">
        <f t="shared" si="21"/>
        <v>73.53228346456693</v>
      </c>
    </row>
    <row r="689" spans="1:11" x14ac:dyDescent="0.25">
      <c r="A689" s="2">
        <v>45517</v>
      </c>
      <c r="B689">
        <v>12.654999999999999</v>
      </c>
      <c r="C689">
        <v>456.53</v>
      </c>
      <c r="I689" s="2">
        <f>Table3[[#This Row],[Column1]]</f>
        <v>45517</v>
      </c>
      <c r="J689">
        <f t="shared" si="20"/>
        <v>73.399000000000001</v>
      </c>
      <c r="K689">
        <f t="shared" si="21"/>
        <v>71.894488188976382</v>
      </c>
    </row>
    <row r="690" spans="1:11" x14ac:dyDescent="0.25">
      <c r="A690" s="2">
        <v>45518</v>
      </c>
      <c r="B690">
        <v>12.72</v>
      </c>
      <c r="C690">
        <v>448.78</v>
      </c>
      <c r="I690" s="2">
        <f>Table3[[#This Row],[Column1]]</f>
        <v>45518</v>
      </c>
      <c r="J690">
        <f t="shared" si="20"/>
        <v>73.775999999999996</v>
      </c>
      <c r="K690">
        <f t="shared" si="21"/>
        <v>70.674015748031493</v>
      </c>
    </row>
    <row r="691" spans="1:11" x14ac:dyDescent="0.25">
      <c r="A691" s="2">
        <v>45519</v>
      </c>
      <c r="B691">
        <v>12.778</v>
      </c>
      <c r="C691">
        <v>452.95</v>
      </c>
      <c r="I691" s="2">
        <f>Table3[[#This Row],[Column1]]</f>
        <v>45519</v>
      </c>
      <c r="J691">
        <f t="shared" si="20"/>
        <v>74.112399999999994</v>
      </c>
      <c r="K691">
        <f t="shared" si="21"/>
        <v>71.330708661417319</v>
      </c>
    </row>
    <row r="692" spans="1:11" x14ac:dyDescent="0.25">
      <c r="A692" s="2">
        <v>45520</v>
      </c>
      <c r="B692">
        <v>14.515000000000001</v>
      </c>
      <c r="C692">
        <v>447.48</v>
      </c>
      <c r="I692" s="2">
        <f>Table3[[#This Row],[Column1]]</f>
        <v>45520</v>
      </c>
      <c r="J692">
        <f t="shared" si="20"/>
        <v>84.186999999999998</v>
      </c>
      <c r="K692">
        <f t="shared" si="21"/>
        <v>70.469291338582678</v>
      </c>
    </row>
    <row r="693" spans="1:11" x14ac:dyDescent="0.25">
      <c r="A693" s="2">
        <v>45523</v>
      </c>
      <c r="B693">
        <v>14.465</v>
      </c>
      <c r="C693">
        <v>438.09</v>
      </c>
      <c r="I693" s="2">
        <f>Table3[[#This Row],[Column1]]</f>
        <v>45523</v>
      </c>
      <c r="J693">
        <f t="shared" si="20"/>
        <v>83.896999999999991</v>
      </c>
      <c r="K693">
        <f t="shared" si="21"/>
        <v>68.990551181102362</v>
      </c>
    </row>
    <row r="694" spans="1:11" x14ac:dyDescent="0.25">
      <c r="A694" s="2">
        <v>45524</v>
      </c>
      <c r="B694">
        <v>13.935</v>
      </c>
      <c r="C694">
        <v>431.78</v>
      </c>
      <c r="I694" s="2">
        <f>Table3[[#This Row],[Column1]]</f>
        <v>45524</v>
      </c>
      <c r="J694">
        <f t="shared" si="20"/>
        <v>80.823000000000008</v>
      </c>
      <c r="K694">
        <f t="shared" si="21"/>
        <v>67.996850393700782</v>
      </c>
    </row>
    <row r="695" spans="1:11" x14ac:dyDescent="0.25">
      <c r="A695" s="2">
        <v>45525</v>
      </c>
      <c r="B695">
        <v>13.79</v>
      </c>
      <c r="C695">
        <v>423.78</v>
      </c>
      <c r="I695" s="2">
        <f>Table3[[#This Row],[Column1]]</f>
        <v>45525</v>
      </c>
      <c r="J695">
        <f t="shared" si="20"/>
        <v>79.981999999999999</v>
      </c>
      <c r="K695">
        <f t="shared" si="21"/>
        <v>66.737007874015745</v>
      </c>
    </row>
    <row r="696" spans="1:11" x14ac:dyDescent="0.25">
      <c r="A696" s="2">
        <v>45526</v>
      </c>
      <c r="B696">
        <v>13.75</v>
      </c>
      <c r="C696">
        <v>428.94</v>
      </c>
      <c r="I696" s="2">
        <f>Table3[[#This Row],[Column1]]</f>
        <v>45526</v>
      </c>
      <c r="J696">
        <f t="shared" si="20"/>
        <v>79.75</v>
      </c>
      <c r="K696">
        <f t="shared" si="21"/>
        <v>67.549606299212599</v>
      </c>
    </row>
    <row r="697" spans="1:11" x14ac:dyDescent="0.25">
      <c r="A697" s="2">
        <v>45527</v>
      </c>
      <c r="B697">
        <v>13.82</v>
      </c>
      <c r="C697">
        <v>439.17</v>
      </c>
      <c r="I697" s="2">
        <f>Table3[[#This Row],[Column1]]</f>
        <v>45527</v>
      </c>
      <c r="J697">
        <f t="shared" si="20"/>
        <v>80.156000000000006</v>
      </c>
      <c r="K697">
        <f t="shared" si="21"/>
        <v>69.160629921259854</v>
      </c>
    </row>
    <row r="698" spans="1:11" x14ac:dyDescent="0.25">
      <c r="A698" s="2">
        <v>45530</v>
      </c>
      <c r="B698">
        <v>13.82</v>
      </c>
      <c r="C698">
        <v>452.03</v>
      </c>
      <c r="I698" s="2">
        <f>Table3[[#This Row],[Column1]]</f>
        <v>45530</v>
      </c>
      <c r="J698">
        <f t="shared" si="20"/>
        <v>80.156000000000006</v>
      </c>
      <c r="K698">
        <f t="shared" si="21"/>
        <v>71.185826771653538</v>
      </c>
    </row>
    <row r="699" spans="1:11" x14ac:dyDescent="0.25">
      <c r="A699" s="2">
        <v>45531</v>
      </c>
      <c r="B699">
        <v>14.055</v>
      </c>
      <c r="C699">
        <v>448.49</v>
      </c>
      <c r="I699" s="2">
        <f>Table3[[#This Row],[Column1]]</f>
        <v>45531</v>
      </c>
      <c r="J699">
        <f t="shared" si="20"/>
        <v>81.518999999999991</v>
      </c>
      <c r="K699">
        <f t="shared" si="21"/>
        <v>70.628346456692924</v>
      </c>
    </row>
    <row r="700" spans="1:11" x14ac:dyDescent="0.25">
      <c r="A700" s="2">
        <v>45532</v>
      </c>
      <c r="B700">
        <v>14.065</v>
      </c>
      <c r="C700">
        <v>435.14</v>
      </c>
      <c r="I700" s="2">
        <f>Table3[[#This Row],[Column1]]</f>
        <v>45532</v>
      </c>
      <c r="J700">
        <f t="shared" si="20"/>
        <v>81.576999999999998</v>
      </c>
      <c r="K700">
        <f t="shared" si="21"/>
        <v>68.525984251968509</v>
      </c>
    </row>
    <row r="701" spans="1:11" x14ac:dyDescent="0.25">
      <c r="A701" s="2">
        <v>45533</v>
      </c>
      <c r="B701">
        <v>14.01</v>
      </c>
      <c r="C701">
        <v>442.03</v>
      </c>
      <c r="I701" s="2">
        <f>Table3[[#This Row],[Column1]]</f>
        <v>45533</v>
      </c>
      <c r="J701">
        <f t="shared" si="20"/>
        <v>81.257999999999996</v>
      </c>
      <c r="K701">
        <f t="shared" si="21"/>
        <v>69.611023622047242</v>
      </c>
    </row>
    <row r="702" spans="1:11" x14ac:dyDescent="0.25">
      <c r="A702" s="2">
        <v>45534</v>
      </c>
      <c r="B702">
        <v>14.09</v>
      </c>
      <c r="C702">
        <v>425.91</v>
      </c>
      <c r="I702" s="2">
        <f>Table3[[#This Row],[Column1]]</f>
        <v>45534</v>
      </c>
      <c r="J702">
        <f t="shared" si="20"/>
        <v>81.721999999999994</v>
      </c>
      <c r="K702">
        <f t="shared" si="21"/>
        <v>67.072440944881905</v>
      </c>
    </row>
    <row r="703" spans="1:11" x14ac:dyDescent="0.25">
      <c r="A703" s="2">
        <v>45537</v>
      </c>
      <c r="B703">
        <v>14.09</v>
      </c>
      <c r="C703">
        <v>409.47</v>
      </c>
      <c r="I703" s="2">
        <f>Table3[[#This Row],[Column1]]</f>
        <v>45537</v>
      </c>
      <c r="J703">
        <f t="shared" si="20"/>
        <v>81.721999999999994</v>
      </c>
      <c r="K703">
        <f t="shared" si="21"/>
        <v>64.483464566929143</v>
      </c>
    </row>
    <row r="704" spans="1:11" x14ac:dyDescent="0.25">
      <c r="A704" s="2">
        <v>45538</v>
      </c>
      <c r="B704">
        <v>13.824999999999999</v>
      </c>
      <c r="C704">
        <v>394.34</v>
      </c>
      <c r="I704" s="2">
        <f>Table3[[#This Row],[Column1]]</f>
        <v>45538</v>
      </c>
      <c r="J704">
        <f t="shared" si="20"/>
        <v>80.184999999999988</v>
      </c>
      <c r="K704">
        <f t="shared" si="21"/>
        <v>62.100787401574806</v>
      </c>
    </row>
    <row r="705" spans="1:11" x14ac:dyDescent="0.25">
      <c r="A705" s="2">
        <v>45539</v>
      </c>
      <c r="B705">
        <v>13.785</v>
      </c>
      <c r="C705">
        <v>383.05</v>
      </c>
      <c r="I705" s="2">
        <f>Table3[[#This Row],[Column1]]</f>
        <v>45539</v>
      </c>
      <c r="J705">
        <f t="shared" si="20"/>
        <v>79.953000000000003</v>
      </c>
      <c r="K705">
        <f t="shared" si="21"/>
        <v>60.322834645669296</v>
      </c>
    </row>
    <row r="706" spans="1:11" x14ac:dyDescent="0.25">
      <c r="A706" s="2">
        <v>45540</v>
      </c>
      <c r="B706">
        <v>13.815</v>
      </c>
      <c r="C706">
        <v>385.98</v>
      </c>
      <c r="I706" s="2">
        <f>Table3[[#This Row],[Column1]]</f>
        <v>45540</v>
      </c>
      <c r="J706">
        <f t="shared" si="20"/>
        <v>80.126999999999995</v>
      </c>
      <c r="K706">
        <f t="shared" si="21"/>
        <v>60.784251968503945</v>
      </c>
    </row>
    <row r="707" spans="1:11" x14ac:dyDescent="0.25">
      <c r="A707" s="2">
        <v>45541</v>
      </c>
      <c r="B707">
        <v>13.79</v>
      </c>
      <c r="C707">
        <v>379.55</v>
      </c>
      <c r="I707" s="2">
        <f>Table3[[#This Row],[Column1]]</f>
        <v>45541</v>
      </c>
      <c r="J707">
        <f t="shared" si="20"/>
        <v>79.981999999999999</v>
      </c>
      <c r="K707">
        <f t="shared" si="21"/>
        <v>59.771653543307089</v>
      </c>
    </row>
    <row r="708" spans="1:11" x14ac:dyDescent="0.25">
      <c r="A708" s="2">
        <v>45544</v>
      </c>
      <c r="B708">
        <v>13.78</v>
      </c>
      <c r="C708">
        <v>386.75</v>
      </c>
      <c r="I708" s="2">
        <f>Table3[[#This Row],[Column1]]</f>
        <v>45544</v>
      </c>
      <c r="J708">
        <f t="shared" si="20"/>
        <v>79.923999999999992</v>
      </c>
      <c r="K708">
        <f t="shared" si="21"/>
        <v>60.905511811023622</v>
      </c>
    </row>
    <row r="709" spans="1:11" x14ac:dyDescent="0.25">
      <c r="A709" s="2">
        <v>45545</v>
      </c>
      <c r="B709">
        <v>13.785</v>
      </c>
      <c r="C709">
        <v>373.9</v>
      </c>
      <c r="I709" s="2">
        <f>Table3[[#This Row],[Column1]]</f>
        <v>45545</v>
      </c>
      <c r="J709">
        <f t="shared" si="20"/>
        <v>79.953000000000003</v>
      </c>
      <c r="K709">
        <f t="shared" si="21"/>
        <v>58.881889763779526</v>
      </c>
    </row>
    <row r="710" spans="1:11" x14ac:dyDescent="0.25">
      <c r="A710" s="2">
        <v>45546</v>
      </c>
      <c r="B710">
        <v>13.734999999999999</v>
      </c>
      <c r="C710">
        <v>390.28</v>
      </c>
      <c r="I710" s="2">
        <f>Table3[[#This Row],[Column1]]</f>
        <v>45546</v>
      </c>
      <c r="J710">
        <f t="shared" si="20"/>
        <v>79.662999999999997</v>
      </c>
      <c r="K710">
        <f t="shared" si="21"/>
        <v>61.461417322834642</v>
      </c>
    </row>
    <row r="711" spans="1:11" x14ac:dyDescent="0.25">
      <c r="A711" s="2">
        <v>45547</v>
      </c>
      <c r="B711">
        <v>13.685</v>
      </c>
      <c r="C711">
        <v>394.33</v>
      </c>
      <c r="I711" s="2">
        <f>Table3[[#This Row],[Column1]]</f>
        <v>45547</v>
      </c>
      <c r="J711">
        <f t="shared" si="20"/>
        <v>79.373000000000005</v>
      </c>
      <c r="K711">
        <f t="shared" si="21"/>
        <v>62.099212598425197</v>
      </c>
    </row>
    <row r="712" spans="1:11" x14ac:dyDescent="0.25">
      <c r="A712" s="2">
        <v>45548</v>
      </c>
      <c r="B712">
        <v>13.673999999999999</v>
      </c>
      <c r="C712">
        <v>392.52</v>
      </c>
      <c r="I712" s="2">
        <f>Table3[[#This Row],[Column1]]</f>
        <v>45548</v>
      </c>
      <c r="J712">
        <f t="shared" si="20"/>
        <v>79.30919999999999</v>
      </c>
      <c r="K712">
        <f t="shared" si="21"/>
        <v>61.814173228346455</v>
      </c>
    </row>
    <row r="713" spans="1:11" x14ac:dyDescent="0.25">
      <c r="A713" s="2">
        <v>45551</v>
      </c>
      <c r="B713">
        <v>13.13</v>
      </c>
      <c r="C713">
        <v>399.35</v>
      </c>
      <c r="I713" s="2">
        <f>Table3[[#This Row],[Column1]]</f>
        <v>45551</v>
      </c>
      <c r="J713">
        <f t="shared" ref="J713:J776" si="22">B713*5.8</f>
        <v>76.153999999999996</v>
      </c>
      <c r="K713">
        <f t="shared" ref="K713:K776" si="23">C713/6.35</f>
        <v>62.889763779527563</v>
      </c>
    </row>
    <row r="714" spans="1:11" x14ac:dyDescent="0.25">
      <c r="A714" s="2">
        <v>45552</v>
      </c>
      <c r="B714">
        <v>13.3</v>
      </c>
      <c r="C714">
        <v>406.78</v>
      </c>
      <c r="I714" s="2">
        <f>Table3[[#This Row],[Column1]]</f>
        <v>45552</v>
      </c>
      <c r="J714">
        <f t="shared" si="22"/>
        <v>77.14</v>
      </c>
      <c r="K714">
        <f t="shared" si="23"/>
        <v>64.059842519685034</v>
      </c>
    </row>
    <row r="715" spans="1:11" x14ac:dyDescent="0.25">
      <c r="A715" s="2">
        <v>45553</v>
      </c>
      <c r="B715">
        <v>13.22</v>
      </c>
      <c r="C715">
        <v>405.48</v>
      </c>
      <c r="I715" s="2">
        <f>Table3[[#This Row],[Column1]]</f>
        <v>45553</v>
      </c>
      <c r="J715">
        <f t="shared" si="22"/>
        <v>76.676000000000002</v>
      </c>
      <c r="K715">
        <f t="shared" si="23"/>
        <v>63.855118110236226</v>
      </c>
    </row>
    <row r="716" spans="1:11" x14ac:dyDescent="0.25">
      <c r="A716" s="2">
        <v>45554</v>
      </c>
      <c r="B716">
        <v>12.83</v>
      </c>
      <c r="C716">
        <v>417.42</v>
      </c>
      <c r="I716" s="2">
        <f>Table3[[#This Row],[Column1]]</f>
        <v>45554</v>
      </c>
      <c r="J716">
        <f t="shared" si="22"/>
        <v>74.414000000000001</v>
      </c>
      <c r="K716">
        <f t="shared" si="23"/>
        <v>65.735433070866151</v>
      </c>
    </row>
    <row r="717" spans="1:11" x14ac:dyDescent="0.25">
      <c r="A717" s="2">
        <v>45555</v>
      </c>
      <c r="B717">
        <v>12.97</v>
      </c>
      <c r="C717">
        <v>415.53</v>
      </c>
      <c r="I717" s="2">
        <f>Table3[[#This Row],[Column1]]</f>
        <v>45555</v>
      </c>
      <c r="J717">
        <f t="shared" si="22"/>
        <v>75.225999999999999</v>
      </c>
      <c r="K717">
        <f t="shared" si="23"/>
        <v>65.437795275590545</v>
      </c>
    </row>
    <row r="718" spans="1:11" x14ac:dyDescent="0.25">
      <c r="A718" s="2">
        <v>45558</v>
      </c>
      <c r="B718">
        <v>13.205</v>
      </c>
      <c r="C718">
        <v>411.35</v>
      </c>
      <c r="I718" s="2">
        <f>Table3[[#This Row],[Column1]]</f>
        <v>45558</v>
      </c>
      <c r="J718">
        <f t="shared" si="22"/>
        <v>76.588999999999999</v>
      </c>
      <c r="K718">
        <f t="shared" si="23"/>
        <v>64.779527559055126</v>
      </c>
    </row>
    <row r="719" spans="1:11" x14ac:dyDescent="0.25">
      <c r="A719" s="2">
        <v>45559</v>
      </c>
      <c r="B719">
        <v>13.055</v>
      </c>
      <c r="C719">
        <v>411.57</v>
      </c>
      <c r="I719" s="2">
        <f>Table3[[#This Row],[Column1]]</f>
        <v>45559</v>
      </c>
      <c r="J719">
        <f t="shared" si="22"/>
        <v>75.718999999999994</v>
      </c>
      <c r="K719">
        <f t="shared" si="23"/>
        <v>64.814173228346462</v>
      </c>
    </row>
    <row r="720" spans="1:11" x14ac:dyDescent="0.25">
      <c r="A720" s="2">
        <v>45560</v>
      </c>
      <c r="B720">
        <v>13.095000000000001</v>
      </c>
      <c r="C720">
        <v>400.7</v>
      </c>
      <c r="I720" s="2">
        <f>Table3[[#This Row],[Column1]]</f>
        <v>45560</v>
      </c>
      <c r="J720">
        <f t="shared" si="22"/>
        <v>75.951000000000008</v>
      </c>
      <c r="K720">
        <f t="shared" si="23"/>
        <v>63.102362204724415</v>
      </c>
    </row>
    <row r="721" spans="1:11" x14ac:dyDescent="0.25">
      <c r="A721" s="2">
        <v>45561</v>
      </c>
      <c r="B721">
        <v>13.19</v>
      </c>
      <c r="C721">
        <v>393.5</v>
      </c>
      <c r="I721" s="2">
        <f>Table3[[#This Row],[Column1]]</f>
        <v>45561</v>
      </c>
      <c r="J721">
        <f t="shared" si="22"/>
        <v>76.501999999999995</v>
      </c>
      <c r="K721">
        <f t="shared" si="23"/>
        <v>61.968503937007874</v>
      </c>
    </row>
    <row r="722" spans="1:11" x14ac:dyDescent="0.25">
      <c r="A722" s="2">
        <v>45562</v>
      </c>
      <c r="B722">
        <v>13.205</v>
      </c>
      <c r="C722">
        <v>398.5</v>
      </c>
      <c r="I722" s="2">
        <f>Table3[[#This Row],[Column1]]</f>
        <v>45562</v>
      </c>
      <c r="J722">
        <f t="shared" si="22"/>
        <v>76.588999999999999</v>
      </c>
      <c r="K722">
        <f t="shared" si="23"/>
        <v>62.755905511811029</v>
      </c>
    </row>
    <row r="723" spans="1:11" x14ac:dyDescent="0.25">
      <c r="A723" s="2">
        <v>45565</v>
      </c>
      <c r="B723">
        <v>13.125</v>
      </c>
      <c r="C723">
        <v>398.35</v>
      </c>
      <c r="I723" s="2">
        <f>Table3[[#This Row],[Column1]]</f>
        <v>45565</v>
      </c>
      <c r="J723">
        <f t="shared" si="22"/>
        <v>76.125</v>
      </c>
      <c r="K723">
        <f t="shared" si="23"/>
        <v>62.732283464566933</v>
      </c>
    </row>
    <row r="724" spans="1:11" x14ac:dyDescent="0.25">
      <c r="A724" s="2">
        <v>45566</v>
      </c>
      <c r="B724">
        <v>13.175000000000001</v>
      </c>
      <c r="C724">
        <v>399</v>
      </c>
      <c r="I724" s="2">
        <f>Table3[[#This Row],[Column1]]</f>
        <v>45566</v>
      </c>
      <c r="J724">
        <f t="shared" si="22"/>
        <v>76.415000000000006</v>
      </c>
      <c r="K724">
        <f t="shared" si="23"/>
        <v>62.834645669291341</v>
      </c>
    </row>
    <row r="725" spans="1:11" x14ac:dyDescent="0.25">
      <c r="A725" s="2">
        <v>45567</v>
      </c>
      <c r="B725">
        <v>13.09</v>
      </c>
      <c r="C725">
        <v>408.45</v>
      </c>
      <c r="I725" s="2">
        <f>Table3[[#This Row],[Column1]]</f>
        <v>45567</v>
      </c>
      <c r="J725">
        <f t="shared" si="22"/>
        <v>75.921999999999997</v>
      </c>
      <c r="K725">
        <f t="shared" si="23"/>
        <v>64.322834645669289</v>
      </c>
    </row>
    <row r="726" spans="1:11" x14ac:dyDescent="0.25">
      <c r="A726" s="2">
        <v>45568</v>
      </c>
      <c r="B726">
        <v>13.095000000000001</v>
      </c>
      <c r="C726">
        <v>432</v>
      </c>
      <c r="I726" s="2">
        <f>Table3[[#This Row],[Column1]]</f>
        <v>45568</v>
      </c>
      <c r="J726">
        <f t="shared" si="22"/>
        <v>75.951000000000008</v>
      </c>
      <c r="K726">
        <f t="shared" si="23"/>
        <v>68.031496062992133</v>
      </c>
    </row>
    <row r="727" spans="1:11" x14ac:dyDescent="0.25">
      <c r="A727" s="2">
        <v>45569</v>
      </c>
      <c r="B727">
        <v>13.09</v>
      </c>
      <c r="C727">
        <v>435.48</v>
      </c>
      <c r="I727" s="2">
        <f>Table3[[#This Row],[Column1]]</f>
        <v>45569</v>
      </c>
      <c r="J727">
        <f t="shared" si="22"/>
        <v>75.921999999999997</v>
      </c>
      <c r="K727">
        <f t="shared" si="23"/>
        <v>68.579527559055123</v>
      </c>
    </row>
    <row r="728" spans="1:11" x14ac:dyDescent="0.25">
      <c r="A728" s="2">
        <v>45572</v>
      </c>
      <c r="B728">
        <v>13.135</v>
      </c>
      <c r="C728">
        <v>452.8</v>
      </c>
      <c r="I728" s="2">
        <f>Table3[[#This Row],[Column1]]</f>
        <v>45572</v>
      </c>
      <c r="J728">
        <f t="shared" si="22"/>
        <v>76.182999999999993</v>
      </c>
      <c r="K728">
        <f t="shared" si="23"/>
        <v>71.30708661417323</v>
      </c>
    </row>
    <row r="729" spans="1:11" x14ac:dyDescent="0.25">
      <c r="A729" s="2">
        <v>45573</v>
      </c>
      <c r="B729">
        <v>13.095000000000001</v>
      </c>
      <c r="C729">
        <v>428.98</v>
      </c>
      <c r="I729" s="2">
        <f>Table3[[#This Row],[Column1]]</f>
        <v>45573</v>
      </c>
      <c r="J729">
        <f t="shared" si="22"/>
        <v>75.951000000000008</v>
      </c>
      <c r="K729">
        <f t="shared" si="23"/>
        <v>67.555905511811034</v>
      </c>
    </row>
    <row r="730" spans="1:11" x14ac:dyDescent="0.25">
      <c r="A730" s="2">
        <v>45574</v>
      </c>
      <c r="B730">
        <v>13.07</v>
      </c>
      <c r="C730">
        <v>429.52</v>
      </c>
      <c r="I730" s="2">
        <f>Table3[[#This Row],[Column1]]</f>
        <v>45574</v>
      </c>
      <c r="J730">
        <f t="shared" si="22"/>
        <v>75.805999999999997</v>
      </c>
      <c r="K730">
        <f t="shared" si="23"/>
        <v>67.640944881889766</v>
      </c>
    </row>
    <row r="731" spans="1:11" x14ac:dyDescent="0.25">
      <c r="A731" s="2">
        <v>45575</v>
      </c>
      <c r="B731">
        <v>13.074999999999999</v>
      </c>
      <c r="C731">
        <v>449.2</v>
      </c>
      <c r="I731" s="2">
        <f>Table3[[#This Row],[Column1]]</f>
        <v>45575</v>
      </c>
      <c r="J731">
        <f t="shared" si="22"/>
        <v>75.834999999999994</v>
      </c>
      <c r="K731">
        <f t="shared" si="23"/>
        <v>70.740157480314963</v>
      </c>
    </row>
    <row r="732" spans="1:11" x14ac:dyDescent="0.25">
      <c r="A732" s="2">
        <v>45576</v>
      </c>
      <c r="B732">
        <v>13.08</v>
      </c>
      <c r="C732">
        <v>449.63</v>
      </c>
      <c r="I732" s="2">
        <f>Table3[[#This Row],[Column1]]</f>
        <v>45576</v>
      </c>
      <c r="J732">
        <f t="shared" si="22"/>
        <v>75.864000000000004</v>
      </c>
      <c r="K732">
        <f t="shared" si="23"/>
        <v>70.807874015748041</v>
      </c>
    </row>
    <row r="733" spans="1:11" x14ac:dyDescent="0.25">
      <c r="A733" s="2">
        <v>45579</v>
      </c>
      <c r="B733">
        <v>13.105</v>
      </c>
      <c r="C733">
        <v>441.6</v>
      </c>
      <c r="I733" s="2">
        <f>Table3[[#This Row],[Column1]]</f>
        <v>45579</v>
      </c>
      <c r="J733">
        <f t="shared" si="22"/>
        <v>76.009</v>
      </c>
      <c r="K733">
        <f t="shared" si="23"/>
        <v>69.543307086614178</v>
      </c>
    </row>
    <row r="734" spans="1:11" x14ac:dyDescent="0.25">
      <c r="A734" s="2">
        <v>45580</v>
      </c>
      <c r="B734">
        <v>13.109</v>
      </c>
      <c r="C734">
        <v>423.7</v>
      </c>
      <c r="I734" s="2">
        <f>Table3[[#This Row],[Column1]]</f>
        <v>45580</v>
      </c>
      <c r="J734">
        <f t="shared" si="22"/>
        <v>76.032200000000003</v>
      </c>
      <c r="K734">
        <f t="shared" si="23"/>
        <v>66.724409448818903</v>
      </c>
    </row>
    <row r="735" spans="1:11" x14ac:dyDescent="0.25">
      <c r="A735" s="2">
        <v>45581</v>
      </c>
      <c r="B735">
        <v>13.465</v>
      </c>
      <c r="C735">
        <v>424.98</v>
      </c>
      <c r="I735" s="2">
        <f>Table3[[#This Row],[Column1]]</f>
        <v>45581</v>
      </c>
      <c r="J735">
        <f t="shared" si="22"/>
        <v>78.096999999999994</v>
      </c>
      <c r="K735">
        <f t="shared" si="23"/>
        <v>66.925984251968515</v>
      </c>
    </row>
    <row r="736" spans="1:11" x14ac:dyDescent="0.25">
      <c r="A736" s="2">
        <v>45582</v>
      </c>
      <c r="B736">
        <v>13.494999999999999</v>
      </c>
      <c r="C736">
        <v>427.4</v>
      </c>
      <c r="I736" s="2">
        <f>Table3[[#This Row],[Column1]]</f>
        <v>45582</v>
      </c>
      <c r="J736">
        <f t="shared" si="22"/>
        <v>78.270999999999987</v>
      </c>
      <c r="K736">
        <f t="shared" si="23"/>
        <v>67.30708661417323</v>
      </c>
    </row>
    <row r="737" spans="1:11" x14ac:dyDescent="0.25">
      <c r="A737" s="2">
        <v>45583</v>
      </c>
      <c r="B737">
        <v>13.275</v>
      </c>
      <c r="C737">
        <v>422.47</v>
      </c>
      <c r="I737" s="2">
        <f>Table3[[#This Row],[Column1]]</f>
        <v>45583</v>
      </c>
      <c r="J737">
        <f t="shared" si="22"/>
        <v>76.995000000000005</v>
      </c>
      <c r="K737">
        <f t="shared" si="23"/>
        <v>66.530708661417336</v>
      </c>
    </row>
    <row r="738" spans="1:11" x14ac:dyDescent="0.25">
      <c r="A738" s="2">
        <v>45586</v>
      </c>
      <c r="B738">
        <v>13.34</v>
      </c>
      <c r="C738">
        <v>430.6</v>
      </c>
      <c r="I738" s="2">
        <f>Table3[[#This Row],[Column1]]</f>
        <v>45586</v>
      </c>
      <c r="J738">
        <f t="shared" si="22"/>
        <v>77.372</v>
      </c>
      <c r="K738">
        <f t="shared" si="23"/>
        <v>67.811023622047244</v>
      </c>
    </row>
    <row r="739" spans="1:11" x14ac:dyDescent="0.25">
      <c r="A739" s="2">
        <v>45587</v>
      </c>
      <c r="B739">
        <v>13.525</v>
      </c>
      <c r="C739">
        <v>451.13</v>
      </c>
      <c r="I739" s="2">
        <f>Table3[[#This Row],[Column1]]</f>
        <v>45587</v>
      </c>
      <c r="J739">
        <f t="shared" si="22"/>
        <v>78.444999999999993</v>
      </c>
      <c r="K739">
        <f t="shared" si="23"/>
        <v>71.044094488188975</v>
      </c>
    </row>
    <row r="740" spans="1:11" x14ac:dyDescent="0.25">
      <c r="A740" s="2">
        <v>45588</v>
      </c>
      <c r="B740">
        <v>13.595000000000001</v>
      </c>
      <c r="C740">
        <v>442.03</v>
      </c>
      <c r="I740" s="2">
        <f>Table3[[#This Row],[Column1]]</f>
        <v>45588</v>
      </c>
      <c r="J740">
        <f t="shared" si="22"/>
        <v>78.850999999999999</v>
      </c>
      <c r="K740">
        <f t="shared" si="23"/>
        <v>69.611023622047242</v>
      </c>
    </row>
    <row r="741" spans="1:11" x14ac:dyDescent="0.25">
      <c r="A741" s="2">
        <v>45589</v>
      </c>
      <c r="B741">
        <v>13.72</v>
      </c>
      <c r="C741">
        <v>445.98</v>
      </c>
      <c r="I741" s="2">
        <f>Table3[[#This Row],[Column1]]</f>
        <v>45589</v>
      </c>
      <c r="J741">
        <f t="shared" si="22"/>
        <v>79.576000000000008</v>
      </c>
      <c r="K741">
        <f t="shared" si="23"/>
        <v>70.233070866141745</v>
      </c>
    </row>
    <row r="742" spans="1:11" x14ac:dyDescent="0.25">
      <c r="A742" s="2">
        <v>45590</v>
      </c>
      <c r="B742">
        <v>13.795</v>
      </c>
      <c r="C742">
        <v>454</v>
      </c>
      <c r="I742" s="2">
        <f>Table3[[#This Row],[Column1]]</f>
        <v>45590</v>
      </c>
      <c r="J742">
        <f t="shared" si="22"/>
        <v>80.010999999999996</v>
      </c>
      <c r="K742">
        <f t="shared" si="23"/>
        <v>71.496062992125985</v>
      </c>
    </row>
    <row r="743" spans="1:11" x14ac:dyDescent="0.25">
      <c r="A743" s="2">
        <v>45593</v>
      </c>
      <c r="B743">
        <v>13.755000000000001</v>
      </c>
      <c r="C743">
        <v>430.08</v>
      </c>
      <c r="I743" s="2">
        <f>Table3[[#This Row],[Column1]]</f>
        <v>45593</v>
      </c>
      <c r="J743">
        <f t="shared" si="22"/>
        <v>79.778999999999996</v>
      </c>
      <c r="K743">
        <f t="shared" si="23"/>
        <v>67.729133858267716</v>
      </c>
    </row>
    <row r="744" spans="1:11" x14ac:dyDescent="0.25">
      <c r="A744" s="2">
        <v>45594</v>
      </c>
      <c r="B744">
        <v>13.685</v>
      </c>
      <c r="C744">
        <v>430.45</v>
      </c>
      <c r="I744" s="2">
        <f>Table3[[#This Row],[Column1]]</f>
        <v>45594</v>
      </c>
      <c r="J744">
        <f t="shared" si="22"/>
        <v>79.373000000000005</v>
      </c>
      <c r="K744">
        <f t="shared" si="23"/>
        <v>67.787401574803155</v>
      </c>
    </row>
    <row r="745" spans="1:11" x14ac:dyDescent="0.25">
      <c r="A745" s="2">
        <v>45595</v>
      </c>
      <c r="B745">
        <v>13.52</v>
      </c>
      <c r="C745">
        <v>434.05</v>
      </c>
      <c r="I745" s="2">
        <f>Table3[[#This Row],[Column1]]</f>
        <v>45595</v>
      </c>
      <c r="J745">
        <f t="shared" si="22"/>
        <v>78.415999999999997</v>
      </c>
      <c r="K745">
        <f t="shared" si="23"/>
        <v>68.354330708661422</v>
      </c>
    </row>
    <row r="746" spans="1:11" x14ac:dyDescent="0.25">
      <c r="A746" s="2">
        <v>45596</v>
      </c>
      <c r="B746">
        <v>13.62</v>
      </c>
      <c r="C746">
        <v>432.72</v>
      </c>
      <c r="I746" s="2">
        <f>Table3[[#This Row],[Column1]]</f>
        <v>45596</v>
      </c>
      <c r="J746">
        <f t="shared" si="22"/>
        <v>78.995999999999995</v>
      </c>
      <c r="K746">
        <f t="shared" si="23"/>
        <v>68.144881889763781</v>
      </c>
    </row>
    <row r="747" spans="1:11" x14ac:dyDescent="0.25">
      <c r="A747" s="2">
        <v>45597</v>
      </c>
      <c r="B747">
        <v>13.475</v>
      </c>
      <c r="C747">
        <v>413.58</v>
      </c>
      <c r="I747" s="2">
        <f>Table3[[#This Row],[Column1]]</f>
        <v>45597</v>
      </c>
      <c r="J747">
        <f t="shared" si="22"/>
        <v>78.155000000000001</v>
      </c>
      <c r="K747">
        <f t="shared" si="23"/>
        <v>65.13070866141733</v>
      </c>
    </row>
    <row r="748" spans="1:11" x14ac:dyDescent="0.25">
      <c r="A748" s="2">
        <v>45600</v>
      </c>
      <c r="B748">
        <v>13.475</v>
      </c>
      <c r="C748">
        <v>421.3</v>
      </c>
      <c r="I748" s="2">
        <f>Table3[[#This Row],[Column1]]</f>
        <v>45600</v>
      </c>
      <c r="J748">
        <f t="shared" si="22"/>
        <v>78.155000000000001</v>
      </c>
      <c r="K748">
        <f t="shared" si="23"/>
        <v>66.346456692913392</v>
      </c>
    </row>
    <row r="749" spans="1:11" x14ac:dyDescent="0.25">
      <c r="A749" s="2">
        <v>45601</v>
      </c>
      <c r="B749">
        <v>13.54</v>
      </c>
      <c r="C749">
        <v>427.98</v>
      </c>
      <c r="I749" s="2">
        <f>Table3[[#This Row],[Column1]]</f>
        <v>45601</v>
      </c>
      <c r="J749">
        <f t="shared" si="22"/>
        <v>78.531999999999996</v>
      </c>
      <c r="K749">
        <f t="shared" si="23"/>
        <v>67.398425196850397</v>
      </c>
    </row>
    <row r="750" spans="1:11" x14ac:dyDescent="0.25">
      <c r="A750" s="2">
        <v>45602</v>
      </c>
      <c r="B750">
        <v>13.494999999999999</v>
      </c>
      <c r="C750">
        <v>423.95</v>
      </c>
      <c r="I750" s="2">
        <f>Table3[[#This Row],[Column1]]</f>
        <v>45602</v>
      </c>
      <c r="J750">
        <f t="shared" si="22"/>
        <v>78.270999999999987</v>
      </c>
      <c r="K750">
        <f t="shared" si="23"/>
        <v>66.763779527559052</v>
      </c>
    </row>
    <row r="751" spans="1:11" x14ac:dyDescent="0.25">
      <c r="A751" s="2">
        <v>45603</v>
      </c>
      <c r="B751">
        <v>13.494999999999999</v>
      </c>
      <c r="C751">
        <v>431.68</v>
      </c>
      <c r="I751" s="2">
        <f>Table3[[#This Row],[Column1]]</f>
        <v>45603</v>
      </c>
      <c r="J751">
        <f t="shared" si="22"/>
        <v>78.270999999999987</v>
      </c>
      <c r="K751">
        <f t="shared" si="23"/>
        <v>67.981102362204723</v>
      </c>
    </row>
    <row r="752" spans="1:11" x14ac:dyDescent="0.25">
      <c r="A752" s="2">
        <v>45604</v>
      </c>
      <c r="B752">
        <v>13.55</v>
      </c>
      <c r="C752">
        <v>425.48</v>
      </c>
      <c r="I752" s="2">
        <f>Table3[[#This Row],[Column1]]</f>
        <v>45604</v>
      </c>
      <c r="J752">
        <f t="shared" si="22"/>
        <v>78.59</v>
      </c>
      <c r="K752">
        <f t="shared" si="23"/>
        <v>67.004724409448826</v>
      </c>
    </row>
    <row r="753" spans="1:11" x14ac:dyDescent="0.25">
      <c r="A753" s="2">
        <v>45607</v>
      </c>
      <c r="B753">
        <v>13.55</v>
      </c>
      <c r="C753">
        <v>417.5</v>
      </c>
      <c r="I753" s="2">
        <f>Table3[[#This Row],[Column1]]</f>
        <v>45607</v>
      </c>
      <c r="J753">
        <f t="shared" si="22"/>
        <v>78.59</v>
      </c>
      <c r="K753">
        <f t="shared" si="23"/>
        <v>65.748031496062993</v>
      </c>
    </row>
    <row r="754" spans="1:11" x14ac:dyDescent="0.25">
      <c r="A754" s="2">
        <v>45608</v>
      </c>
      <c r="B754">
        <v>13.565</v>
      </c>
      <c r="C754">
        <v>421.25</v>
      </c>
      <c r="I754" s="2">
        <f>Table3[[#This Row],[Column1]]</f>
        <v>45608</v>
      </c>
      <c r="J754">
        <f t="shared" si="22"/>
        <v>78.676999999999992</v>
      </c>
      <c r="K754">
        <f t="shared" si="23"/>
        <v>66.338582677165363</v>
      </c>
    </row>
    <row r="755" spans="1:11" x14ac:dyDescent="0.25">
      <c r="A755" s="2">
        <v>45609</v>
      </c>
      <c r="B755">
        <v>13.555</v>
      </c>
      <c r="C755">
        <v>427.63</v>
      </c>
      <c r="I755" s="2">
        <f>Table3[[#This Row],[Column1]]</f>
        <v>45609</v>
      </c>
      <c r="J755">
        <f t="shared" si="22"/>
        <v>78.619</v>
      </c>
      <c r="K755">
        <f t="shared" si="23"/>
        <v>67.343307086614175</v>
      </c>
    </row>
    <row r="756" spans="1:11" x14ac:dyDescent="0.25">
      <c r="A756" s="2">
        <v>45610</v>
      </c>
      <c r="B756">
        <v>13.565</v>
      </c>
      <c r="C756">
        <v>423.85</v>
      </c>
      <c r="I756" s="2">
        <f>Table3[[#This Row],[Column1]]</f>
        <v>45610</v>
      </c>
      <c r="J756">
        <f t="shared" si="22"/>
        <v>78.676999999999992</v>
      </c>
      <c r="K756">
        <f t="shared" si="23"/>
        <v>66.748031496062993</v>
      </c>
    </row>
    <row r="757" spans="1:11" x14ac:dyDescent="0.25">
      <c r="A757" s="2">
        <v>45611</v>
      </c>
      <c r="B757">
        <v>13.579000000000001</v>
      </c>
      <c r="C757">
        <v>412.25</v>
      </c>
      <c r="I757" s="2">
        <f>Table3[[#This Row],[Column1]]</f>
        <v>45611</v>
      </c>
      <c r="J757">
        <f t="shared" si="22"/>
        <v>78.758200000000002</v>
      </c>
      <c r="K757">
        <f t="shared" si="23"/>
        <v>64.921259842519689</v>
      </c>
    </row>
    <row r="758" spans="1:11" x14ac:dyDescent="0.25">
      <c r="A758" s="2">
        <v>45614</v>
      </c>
      <c r="B758">
        <v>14.65</v>
      </c>
      <c r="C758">
        <v>421.22</v>
      </c>
      <c r="I758" s="2">
        <f>Table3[[#This Row],[Column1]]</f>
        <v>45614</v>
      </c>
      <c r="J758">
        <f t="shared" si="22"/>
        <v>84.97</v>
      </c>
      <c r="K758">
        <f t="shared" si="23"/>
        <v>66.33385826771655</v>
      </c>
    </row>
    <row r="759" spans="1:11" x14ac:dyDescent="0.25">
      <c r="A759" s="2">
        <v>45615</v>
      </c>
      <c r="B759">
        <v>14.4</v>
      </c>
      <c r="C759">
        <v>424.7</v>
      </c>
      <c r="I759" s="2">
        <f>Table3[[#This Row],[Column1]]</f>
        <v>45615</v>
      </c>
      <c r="J759">
        <f t="shared" si="22"/>
        <v>83.52</v>
      </c>
      <c r="K759">
        <f t="shared" si="23"/>
        <v>66.881889763779526</v>
      </c>
    </row>
    <row r="760" spans="1:11" x14ac:dyDescent="0.25">
      <c r="A760" s="2">
        <v>45616</v>
      </c>
      <c r="B760">
        <v>14.66</v>
      </c>
      <c r="C760">
        <v>421.3</v>
      </c>
      <c r="I760" s="2">
        <f>Table3[[#This Row],[Column1]]</f>
        <v>45616</v>
      </c>
      <c r="J760">
        <f t="shared" si="22"/>
        <v>85.027999999999992</v>
      </c>
      <c r="K760">
        <f t="shared" si="23"/>
        <v>66.346456692913392</v>
      </c>
    </row>
    <row r="761" spans="1:11" x14ac:dyDescent="0.25">
      <c r="A761" s="2">
        <v>45617</v>
      </c>
      <c r="B761">
        <v>15.074999999999999</v>
      </c>
      <c r="C761">
        <v>432.25</v>
      </c>
      <c r="I761" s="2">
        <f>Table3[[#This Row],[Column1]]</f>
        <v>45617</v>
      </c>
      <c r="J761">
        <f t="shared" si="22"/>
        <v>87.434999999999988</v>
      </c>
      <c r="K761">
        <f t="shared" si="23"/>
        <v>68.070866141732282</v>
      </c>
    </row>
    <row r="762" spans="1:11" x14ac:dyDescent="0.25">
      <c r="A762" s="2">
        <v>45618</v>
      </c>
      <c r="B762">
        <v>14.785</v>
      </c>
      <c r="C762">
        <v>438.78</v>
      </c>
      <c r="I762" s="2">
        <f>Table3[[#This Row],[Column1]]</f>
        <v>45618</v>
      </c>
      <c r="J762">
        <f t="shared" si="22"/>
        <v>85.753</v>
      </c>
      <c r="K762">
        <f t="shared" si="23"/>
        <v>69.099212598425197</v>
      </c>
    </row>
    <row r="763" spans="1:11" x14ac:dyDescent="0.25">
      <c r="A763" s="2">
        <v>45621</v>
      </c>
      <c r="B763">
        <v>15.015000000000001</v>
      </c>
      <c r="C763">
        <v>428.63</v>
      </c>
      <c r="I763" s="2">
        <f>Table3[[#This Row],[Column1]]</f>
        <v>45621</v>
      </c>
      <c r="J763">
        <f t="shared" si="22"/>
        <v>87.087000000000003</v>
      </c>
      <c r="K763">
        <f t="shared" si="23"/>
        <v>67.500787401574811</v>
      </c>
    </row>
    <row r="764" spans="1:11" x14ac:dyDescent="0.25">
      <c r="A764" s="2">
        <v>45622</v>
      </c>
      <c r="B764">
        <v>14.94</v>
      </c>
      <c r="C764">
        <v>433.93</v>
      </c>
      <c r="I764" s="2">
        <f>Table3[[#This Row],[Column1]]</f>
        <v>45622</v>
      </c>
      <c r="J764">
        <f t="shared" si="22"/>
        <v>86.652000000000001</v>
      </c>
      <c r="K764">
        <f t="shared" si="23"/>
        <v>68.335433070866145</v>
      </c>
    </row>
    <row r="765" spans="1:11" x14ac:dyDescent="0.25">
      <c r="A765" s="2">
        <v>45623</v>
      </c>
      <c r="B765">
        <v>15.02</v>
      </c>
      <c r="C765">
        <v>439.93</v>
      </c>
      <c r="I765" s="2">
        <f>Table3[[#This Row],[Column1]]</f>
        <v>45623</v>
      </c>
      <c r="J765">
        <f t="shared" si="22"/>
        <v>87.116</v>
      </c>
      <c r="K765">
        <f t="shared" si="23"/>
        <v>69.280314960629923</v>
      </c>
    </row>
    <row r="766" spans="1:11" x14ac:dyDescent="0.25">
      <c r="A766" s="2">
        <v>45624</v>
      </c>
      <c r="B766">
        <v>15.02</v>
      </c>
      <c r="C766">
        <v>440.73</v>
      </c>
      <c r="I766" s="2">
        <f>Table3[[#This Row],[Column1]]</f>
        <v>45624</v>
      </c>
      <c r="J766">
        <f t="shared" si="22"/>
        <v>87.116</v>
      </c>
      <c r="K766">
        <f t="shared" si="23"/>
        <v>69.406299212598427</v>
      </c>
    </row>
    <row r="767" spans="1:11" x14ac:dyDescent="0.25">
      <c r="A767" s="2">
        <v>45625</v>
      </c>
      <c r="B767">
        <v>14.925000000000001</v>
      </c>
      <c r="C767">
        <v>437.25</v>
      </c>
      <c r="I767" s="2">
        <f>Table3[[#This Row],[Column1]]</f>
        <v>45625</v>
      </c>
      <c r="J767">
        <f t="shared" si="22"/>
        <v>86.564999999999998</v>
      </c>
      <c r="K767">
        <f t="shared" si="23"/>
        <v>68.858267716535437</v>
      </c>
    </row>
    <row r="768" spans="1:11" x14ac:dyDescent="0.25">
      <c r="A768" s="2">
        <v>45628</v>
      </c>
      <c r="B768">
        <v>15.115</v>
      </c>
      <c r="C768">
        <v>423.93</v>
      </c>
      <c r="I768" s="2">
        <f>Table3[[#This Row],[Column1]]</f>
        <v>45628</v>
      </c>
      <c r="J768">
        <f t="shared" si="22"/>
        <v>87.667000000000002</v>
      </c>
      <c r="K768">
        <f t="shared" si="23"/>
        <v>66.760629921259849</v>
      </c>
    </row>
    <row r="769" spans="1:11" x14ac:dyDescent="0.25">
      <c r="A769" s="2">
        <v>45629</v>
      </c>
      <c r="B769">
        <v>15.125</v>
      </c>
      <c r="C769">
        <v>431</v>
      </c>
      <c r="I769" s="2">
        <f>Table3[[#This Row],[Column1]]</f>
        <v>45629</v>
      </c>
      <c r="J769">
        <f t="shared" si="22"/>
        <v>87.724999999999994</v>
      </c>
      <c r="K769">
        <f t="shared" si="23"/>
        <v>67.874015748031496</v>
      </c>
    </row>
    <row r="770" spans="1:11" x14ac:dyDescent="0.25">
      <c r="A770" s="2">
        <v>45630</v>
      </c>
      <c r="B770">
        <v>15.074999999999999</v>
      </c>
      <c r="C770">
        <v>417.45</v>
      </c>
      <c r="I770" s="2">
        <f>Table3[[#This Row],[Column1]]</f>
        <v>45630</v>
      </c>
      <c r="J770">
        <f t="shared" si="22"/>
        <v>87.434999999999988</v>
      </c>
      <c r="K770">
        <f t="shared" si="23"/>
        <v>65.740157480314963</v>
      </c>
    </row>
    <row r="771" spans="1:11" x14ac:dyDescent="0.25">
      <c r="A771" s="2">
        <v>45631</v>
      </c>
      <c r="B771">
        <v>15.065</v>
      </c>
      <c r="C771">
        <v>417.5</v>
      </c>
      <c r="I771" s="2">
        <f>Table3[[#This Row],[Column1]]</f>
        <v>45631</v>
      </c>
      <c r="J771">
        <f t="shared" si="22"/>
        <v>87.376999999999995</v>
      </c>
      <c r="K771">
        <f t="shared" si="23"/>
        <v>65.748031496062993</v>
      </c>
    </row>
    <row r="772" spans="1:11" x14ac:dyDescent="0.25">
      <c r="A772" s="2">
        <v>45632</v>
      </c>
      <c r="B772">
        <v>15.074999999999999</v>
      </c>
      <c r="C772">
        <v>412.85</v>
      </c>
      <c r="I772" s="2">
        <f>Table3[[#This Row],[Column1]]</f>
        <v>45632</v>
      </c>
      <c r="J772">
        <f t="shared" si="22"/>
        <v>87.434999999999988</v>
      </c>
      <c r="K772">
        <f t="shared" si="23"/>
        <v>65.015748031496074</v>
      </c>
    </row>
    <row r="773" spans="1:11" x14ac:dyDescent="0.25">
      <c r="A773" s="2">
        <v>45635</v>
      </c>
      <c r="B773">
        <v>15.06</v>
      </c>
      <c r="C773">
        <v>417.78</v>
      </c>
      <c r="I773" s="2">
        <f>Table3[[#This Row],[Column1]]</f>
        <v>45635</v>
      </c>
      <c r="J773">
        <f t="shared" si="22"/>
        <v>87.347999999999999</v>
      </c>
      <c r="K773">
        <f t="shared" si="23"/>
        <v>65.792125984251967</v>
      </c>
    </row>
    <row r="774" spans="1:11" x14ac:dyDescent="0.25">
      <c r="A774" s="2">
        <v>45636</v>
      </c>
      <c r="B774">
        <v>15.02</v>
      </c>
      <c r="C774">
        <v>424.96</v>
      </c>
      <c r="I774" s="2">
        <f>Table3[[#This Row],[Column1]]</f>
        <v>45636</v>
      </c>
      <c r="J774">
        <f t="shared" si="22"/>
        <v>87.116</v>
      </c>
      <c r="K774">
        <f t="shared" si="23"/>
        <v>66.922834645669298</v>
      </c>
    </row>
    <row r="775" spans="1:11" x14ac:dyDescent="0.25">
      <c r="A775" s="2">
        <v>45637</v>
      </c>
      <c r="B775">
        <v>15</v>
      </c>
      <c r="C775">
        <v>433.81</v>
      </c>
      <c r="I775" s="2">
        <f>Table3[[#This Row],[Column1]]</f>
        <v>45637</v>
      </c>
      <c r="J775">
        <f t="shared" si="22"/>
        <v>87</v>
      </c>
      <c r="K775">
        <f t="shared" si="23"/>
        <v>68.316535433070868</v>
      </c>
    </row>
    <row r="776" spans="1:11" x14ac:dyDescent="0.25">
      <c r="A776" s="2">
        <v>45638</v>
      </c>
      <c r="B776">
        <v>14.95</v>
      </c>
      <c r="C776">
        <v>434.74</v>
      </c>
      <c r="I776" s="2">
        <f>Table3[[#This Row],[Column1]]</f>
        <v>45638</v>
      </c>
      <c r="J776">
        <f t="shared" si="22"/>
        <v>86.71</v>
      </c>
      <c r="K776">
        <f t="shared" si="23"/>
        <v>68.462992125984258</v>
      </c>
    </row>
    <row r="777" spans="1:11" x14ac:dyDescent="0.25">
      <c r="A777" s="2">
        <v>45639</v>
      </c>
      <c r="B777">
        <v>14.877000000000001</v>
      </c>
      <c r="C777">
        <v>444.37</v>
      </c>
      <c r="I777" s="2">
        <f>Table3[[#This Row],[Column1]]</f>
        <v>45639</v>
      </c>
      <c r="J777">
        <f t="shared" ref="J777:J840" si="24">B777*5.8</f>
        <v>86.286600000000007</v>
      </c>
      <c r="K777">
        <f t="shared" ref="K777:K840" si="25">C777/6.35</f>
        <v>69.979527559055128</v>
      </c>
    </row>
    <row r="778" spans="1:11" x14ac:dyDescent="0.25">
      <c r="A778" s="2">
        <v>45642</v>
      </c>
      <c r="B778">
        <v>12.765000000000001</v>
      </c>
      <c r="C778">
        <v>434.23</v>
      </c>
      <c r="I778" s="2">
        <f>Table3[[#This Row],[Column1]]</f>
        <v>45642</v>
      </c>
      <c r="J778">
        <f t="shared" si="24"/>
        <v>74.037000000000006</v>
      </c>
      <c r="K778">
        <f t="shared" si="25"/>
        <v>68.382677165354337</v>
      </c>
    </row>
    <row r="779" spans="1:11" x14ac:dyDescent="0.25">
      <c r="A779" s="2">
        <v>45643</v>
      </c>
      <c r="B779">
        <v>13.32</v>
      </c>
      <c r="C779">
        <v>434.57</v>
      </c>
      <c r="I779" s="2">
        <f>Table3[[#This Row],[Column1]]</f>
        <v>45643</v>
      </c>
      <c r="J779">
        <f t="shared" si="24"/>
        <v>77.256</v>
      </c>
      <c r="K779">
        <f t="shared" si="25"/>
        <v>68.436220472440951</v>
      </c>
    </row>
    <row r="780" spans="1:11" x14ac:dyDescent="0.25">
      <c r="A780" s="2">
        <v>45644</v>
      </c>
      <c r="B780">
        <v>13.005000000000001</v>
      </c>
      <c r="C780">
        <v>433.55</v>
      </c>
      <c r="I780" s="2">
        <f>Table3[[#This Row],[Column1]]</f>
        <v>45644</v>
      </c>
      <c r="J780">
        <f t="shared" si="24"/>
        <v>75.429000000000002</v>
      </c>
      <c r="K780">
        <f t="shared" si="25"/>
        <v>68.275590551181111</v>
      </c>
    </row>
    <row r="781" spans="1:11" x14ac:dyDescent="0.25">
      <c r="A781" s="2">
        <v>45645</v>
      </c>
      <c r="B781">
        <v>13.46</v>
      </c>
      <c r="C781">
        <v>434.36</v>
      </c>
      <c r="I781" s="2">
        <f>Table3[[#This Row],[Column1]]</f>
        <v>45645</v>
      </c>
      <c r="J781">
        <f t="shared" si="24"/>
        <v>78.067999999999998</v>
      </c>
      <c r="K781">
        <f t="shared" si="25"/>
        <v>68.403149606299223</v>
      </c>
    </row>
    <row r="782" spans="1:11" x14ac:dyDescent="0.25">
      <c r="A782" s="2">
        <v>45646</v>
      </c>
      <c r="B782">
        <v>13.664999999999999</v>
      </c>
      <c r="C782">
        <v>438.31</v>
      </c>
      <c r="I782" s="2">
        <f>Table3[[#This Row],[Column1]]</f>
        <v>45646</v>
      </c>
      <c r="J782">
        <f t="shared" si="24"/>
        <v>79.256999999999991</v>
      </c>
      <c r="K782">
        <f t="shared" si="25"/>
        <v>69.025196850393712</v>
      </c>
    </row>
    <row r="783" spans="1:11" x14ac:dyDescent="0.25">
      <c r="A783" s="2">
        <v>45649</v>
      </c>
      <c r="B783">
        <v>13.984999999999999</v>
      </c>
      <c r="C783">
        <v>433.65</v>
      </c>
      <c r="I783" s="2">
        <f>Table3[[#This Row],[Column1]]</f>
        <v>45649</v>
      </c>
      <c r="J783">
        <f t="shared" si="24"/>
        <v>81.113</v>
      </c>
      <c r="K783">
        <f t="shared" si="25"/>
        <v>68.29133858267717</v>
      </c>
    </row>
    <row r="784" spans="1:11" x14ac:dyDescent="0.25">
      <c r="A784" s="2">
        <v>45650</v>
      </c>
      <c r="B784">
        <v>13.965</v>
      </c>
      <c r="C784">
        <v>442.87</v>
      </c>
      <c r="I784" s="2">
        <f>Table3[[#This Row],[Column1]]</f>
        <v>45650</v>
      </c>
      <c r="J784">
        <f t="shared" si="24"/>
        <v>80.997</v>
      </c>
      <c r="K784">
        <f t="shared" si="25"/>
        <v>69.74330708661418</v>
      </c>
    </row>
    <row r="785" spans="1:11" x14ac:dyDescent="0.25">
      <c r="A785" s="2">
        <v>45651</v>
      </c>
      <c r="B785">
        <v>13.965</v>
      </c>
      <c r="C785">
        <v>442.39</v>
      </c>
      <c r="I785" s="2">
        <f>Table3[[#This Row],[Column1]]</f>
        <v>45651</v>
      </c>
      <c r="J785">
        <f t="shared" si="24"/>
        <v>80.997</v>
      </c>
      <c r="K785">
        <f t="shared" si="25"/>
        <v>69.667716535433073</v>
      </c>
    </row>
    <row r="786" spans="1:11" x14ac:dyDescent="0.25">
      <c r="A786" s="2">
        <v>45652</v>
      </c>
      <c r="B786">
        <v>13.965</v>
      </c>
      <c r="C786">
        <v>440.27</v>
      </c>
      <c r="I786" s="2">
        <f>Table3[[#This Row],[Column1]]</f>
        <v>45652</v>
      </c>
      <c r="J786">
        <f t="shared" si="24"/>
        <v>80.997</v>
      </c>
      <c r="K786">
        <f t="shared" si="25"/>
        <v>69.333858267716536</v>
      </c>
    </row>
    <row r="787" spans="1:11" x14ac:dyDescent="0.25">
      <c r="A787" s="2">
        <v>45653</v>
      </c>
      <c r="B787">
        <v>14.29</v>
      </c>
      <c r="C787">
        <v>446</v>
      </c>
      <c r="I787" s="2">
        <f>Table3[[#This Row],[Column1]]</f>
        <v>45653</v>
      </c>
      <c r="J787">
        <f t="shared" si="24"/>
        <v>82.881999999999991</v>
      </c>
      <c r="K787">
        <f t="shared" si="25"/>
        <v>70.236220472440948</v>
      </c>
    </row>
    <row r="788" spans="1:11" x14ac:dyDescent="0.25">
      <c r="A788" s="2">
        <v>45656</v>
      </c>
      <c r="B788">
        <v>14.154999999999999</v>
      </c>
      <c r="C788">
        <v>438.5</v>
      </c>
      <c r="I788" s="2">
        <f>Table3[[#This Row],[Column1]]</f>
        <v>45656</v>
      </c>
      <c r="J788">
        <f t="shared" si="24"/>
        <v>82.09899999999999</v>
      </c>
      <c r="K788">
        <f t="shared" si="25"/>
        <v>69.055118110236222</v>
      </c>
    </row>
    <row r="789" spans="1:11" x14ac:dyDescent="0.25">
      <c r="A789" s="2">
        <v>45657</v>
      </c>
      <c r="B789">
        <v>14.24</v>
      </c>
      <c r="C789">
        <v>440.27</v>
      </c>
      <c r="I789" s="2">
        <f>Table3[[#This Row],[Column1]]</f>
        <v>45657</v>
      </c>
      <c r="J789">
        <f t="shared" si="24"/>
        <v>82.591999999999999</v>
      </c>
      <c r="K789">
        <f t="shared" si="25"/>
        <v>69.333858267716536</v>
      </c>
    </row>
    <row r="790" spans="1:11" x14ac:dyDescent="0.25">
      <c r="A790" s="2">
        <v>45658</v>
      </c>
      <c r="B790">
        <v>14.24</v>
      </c>
      <c r="C790">
        <v>436.94</v>
      </c>
      <c r="I790" s="2">
        <f>Table3[[#This Row],[Column1]]</f>
        <v>45658</v>
      </c>
      <c r="J790">
        <f t="shared" si="24"/>
        <v>82.591999999999999</v>
      </c>
      <c r="K790">
        <f t="shared" si="25"/>
        <v>68.809448818897636</v>
      </c>
    </row>
    <row r="791" spans="1:11" x14ac:dyDescent="0.25">
      <c r="A791" s="2">
        <v>45659</v>
      </c>
      <c r="B791">
        <v>14.38</v>
      </c>
      <c r="C791">
        <v>441.52</v>
      </c>
      <c r="I791" s="2">
        <f>Table3[[#This Row],[Column1]]</f>
        <v>45659</v>
      </c>
      <c r="J791">
        <f t="shared" si="24"/>
        <v>83.403999999999996</v>
      </c>
      <c r="K791">
        <f t="shared" si="25"/>
        <v>69.530708661417322</v>
      </c>
    </row>
    <row r="792" spans="1:11" x14ac:dyDescent="0.25">
      <c r="A792" s="2">
        <v>45660</v>
      </c>
      <c r="B792">
        <v>14.36</v>
      </c>
      <c r="C792">
        <v>446.22</v>
      </c>
      <c r="I792" s="2">
        <f>Table3[[#This Row],[Column1]]</f>
        <v>45660</v>
      </c>
      <c r="J792">
        <f t="shared" si="24"/>
        <v>83.287999999999997</v>
      </c>
      <c r="K792">
        <f t="shared" si="25"/>
        <v>70.270866141732299</v>
      </c>
    </row>
    <row r="793" spans="1:11" x14ac:dyDescent="0.25">
      <c r="A793" s="2">
        <v>45663</v>
      </c>
      <c r="B793">
        <v>14.285</v>
      </c>
      <c r="C793">
        <v>440.45</v>
      </c>
      <c r="I793" s="2">
        <f>Table3[[#This Row],[Column1]]</f>
        <v>45663</v>
      </c>
      <c r="J793">
        <f t="shared" si="24"/>
        <v>82.852999999999994</v>
      </c>
      <c r="K793">
        <f t="shared" si="25"/>
        <v>69.362204724409452</v>
      </c>
    </row>
    <row r="794" spans="1:11" x14ac:dyDescent="0.25">
      <c r="A794" s="2">
        <v>45664</v>
      </c>
      <c r="B794">
        <v>14.27</v>
      </c>
      <c r="C794">
        <v>439.98</v>
      </c>
      <c r="I794" s="2">
        <f>Table3[[#This Row],[Column1]]</f>
        <v>45664</v>
      </c>
      <c r="J794">
        <f t="shared" si="24"/>
        <v>82.765999999999991</v>
      </c>
      <c r="K794">
        <f t="shared" si="25"/>
        <v>69.288188976377953</v>
      </c>
    </row>
    <row r="795" spans="1:11" x14ac:dyDescent="0.25">
      <c r="A795" s="2">
        <v>45665</v>
      </c>
      <c r="B795">
        <v>14.225</v>
      </c>
      <c r="C795">
        <v>440.53</v>
      </c>
      <c r="I795" s="2">
        <f>Table3[[#This Row],[Column1]]</f>
        <v>45665</v>
      </c>
      <c r="J795">
        <f t="shared" si="24"/>
        <v>82.504999999999995</v>
      </c>
      <c r="K795">
        <f t="shared" si="25"/>
        <v>69.374803149606294</v>
      </c>
    </row>
    <row r="796" spans="1:11" x14ac:dyDescent="0.25">
      <c r="A796" s="2">
        <v>45666</v>
      </c>
      <c r="B796">
        <v>14.19</v>
      </c>
      <c r="C796">
        <v>448.7</v>
      </c>
      <c r="I796" s="2">
        <f>Table3[[#This Row],[Column1]]</f>
        <v>45666</v>
      </c>
      <c r="J796">
        <f t="shared" si="24"/>
        <v>82.301999999999992</v>
      </c>
      <c r="K796">
        <f t="shared" si="25"/>
        <v>70.661417322834652</v>
      </c>
    </row>
    <row r="797" spans="1:11" x14ac:dyDescent="0.25">
      <c r="A797" s="2">
        <v>45667</v>
      </c>
      <c r="B797">
        <v>14.154999999999999</v>
      </c>
      <c r="C797">
        <v>472</v>
      </c>
      <c r="I797" s="2">
        <f>Table3[[#This Row],[Column1]]</f>
        <v>45667</v>
      </c>
      <c r="J797">
        <f t="shared" si="24"/>
        <v>82.09899999999999</v>
      </c>
      <c r="K797">
        <f t="shared" si="25"/>
        <v>74.330708661417333</v>
      </c>
    </row>
    <row r="798" spans="1:11" x14ac:dyDescent="0.25">
      <c r="A798" s="2">
        <v>45670</v>
      </c>
      <c r="B798">
        <v>14.14</v>
      </c>
      <c r="C798">
        <v>472.87</v>
      </c>
      <c r="I798" s="2">
        <f>Table3[[#This Row],[Column1]]</f>
        <v>45670</v>
      </c>
      <c r="J798">
        <f t="shared" si="24"/>
        <v>82.012</v>
      </c>
      <c r="K798">
        <f t="shared" si="25"/>
        <v>74.46771653543307</v>
      </c>
    </row>
    <row r="799" spans="1:11" x14ac:dyDescent="0.25">
      <c r="A799" s="2">
        <v>45671</v>
      </c>
      <c r="B799">
        <v>14.135</v>
      </c>
      <c r="C799">
        <v>466.23</v>
      </c>
      <c r="I799" s="2">
        <f>Table3[[#This Row],[Column1]]</f>
        <v>45671</v>
      </c>
      <c r="J799">
        <f t="shared" si="24"/>
        <v>81.98299999999999</v>
      </c>
      <c r="K799">
        <f t="shared" si="25"/>
        <v>73.4220472440945</v>
      </c>
    </row>
    <row r="800" spans="1:11" x14ac:dyDescent="0.25">
      <c r="A800" s="2">
        <v>45672</v>
      </c>
      <c r="B800">
        <v>14.129</v>
      </c>
      <c r="C800">
        <v>482.45</v>
      </c>
      <c r="I800" s="2">
        <f>Table3[[#This Row],[Column1]]</f>
        <v>45672</v>
      </c>
      <c r="J800">
        <f t="shared" si="24"/>
        <v>81.9482</v>
      </c>
      <c r="K800">
        <f t="shared" si="25"/>
        <v>75.976377952755911</v>
      </c>
    </row>
    <row r="801" spans="1:11" x14ac:dyDescent="0.25">
      <c r="A801" s="2">
        <v>45673</v>
      </c>
      <c r="B801">
        <v>13.744999999999999</v>
      </c>
      <c r="C801">
        <v>479.32</v>
      </c>
      <c r="I801" s="2">
        <f>Table3[[#This Row],[Column1]]</f>
        <v>45673</v>
      </c>
      <c r="J801">
        <f t="shared" si="24"/>
        <v>79.720999999999989</v>
      </c>
      <c r="K801">
        <f t="shared" si="25"/>
        <v>75.483464566929143</v>
      </c>
    </row>
    <row r="802" spans="1:11" x14ac:dyDescent="0.25">
      <c r="A802" s="2">
        <v>45674</v>
      </c>
      <c r="B802">
        <v>13.78</v>
      </c>
      <c r="C802">
        <v>483.17</v>
      </c>
      <c r="I802" s="2">
        <f>Table3[[#This Row],[Column1]]</f>
        <v>45674</v>
      </c>
      <c r="J802">
        <f t="shared" si="24"/>
        <v>79.923999999999992</v>
      </c>
      <c r="K802">
        <f t="shared" si="25"/>
        <v>76.089763779527573</v>
      </c>
    </row>
    <row r="803" spans="1:11" x14ac:dyDescent="0.25">
      <c r="A803" s="2">
        <v>45677</v>
      </c>
      <c r="B803">
        <v>13.78</v>
      </c>
      <c r="C803">
        <v>485.96</v>
      </c>
      <c r="I803" s="2">
        <f>Table3[[#This Row],[Column1]]</f>
        <v>45677</v>
      </c>
      <c r="J803">
        <f t="shared" si="24"/>
        <v>79.923999999999992</v>
      </c>
      <c r="K803">
        <f t="shared" si="25"/>
        <v>76.529133858267713</v>
      </c>
    </row>
    <row r="804" spans="1:11" x14ac:dyDescent="0.25">
      <c r="A804" s="2">
        <v>45678</v>
      </c>
      <c r="B804">
        <v>14.41</v>
      </c>
      <c r="C804">
        <v>479.23</v>
      </c>
      <c r="I804" s="2">
        <f>Table3[[#This Row],[Column1]]</f>
        <v>45678</v>
      </c>
      <c r="J804">
        <f t="shared" si="24"/>
        <v>83.578000000000003</v>
      </c>
      <c r="K804">
        <f t="shared" si="25"/>
        <v>75.469291338582678</v>
      </c>
    </row>
    <row r="805" spans="1:11" x14ac:dyDescent="0.25">
      <c r="A805" s="2">
        <v>45679</v>
      </c>
      <c r="B805">
        <v>14.115</v>
      </c>
      <c r="C805">
        <v>474.58</v>
      </c>
      <c r="I805" s="2">
        <f>Table3[[#This Row],[Column1]]</f>
        <v>45679</v>
      </c>
      <c r="J805">
        <f t="shared" si="24"/>
        <v>81.867000000000004</v>
      </c>
      <c r="K805">
        <f t="shared" si="25"/>
        <v>74.737007874015745</v>
      </c>
    </row>
    <row r="806" spans="1:11" x14ac:dyDescent="0.25">
      <c r="A806" s="2">
        <v>45680</v>
      </c>
      <c r="B806">
        <v>13.975</v>
      </c>
      <c r="C806">
        <v>479.02</v>
      </c>
      <c r="I806" s="2">
        <f>Table3[[#This Row],[Column1]]</f>
        <v>45680</v>
      </c>
      <c r="J806">
        <f t="shared" si="24"/>
        <v>81.054999999999993</v>
      </c>
      <c r="K806">
        <f t="shared" si="25"/>
        <v>75.436220472440951</v>
      </c>
    </row>
    <row r="807" spans="1:11" x14ac:dyDescent="0.25">
      <c r="A807" s="2">
        <v>45681</v>
      </c>
      <c r="B807">
        <v>14.11</v>
      </c>
      <c r="C807">
        <v>477</v>
      </c>
      <c r="I807" s="2">
        <f>Table3[[#This Row],[Column1]]</f>
        <v>45681</v>
      </c>
      <c r="J807">
        <f t="shared" si="24"/>
        <v>81.837999999999994</v>
      </c>
      <c r="K807">
        <f t="shared" si="25"/>
        <v>75.118110236220474</v>
      </c>
    </row>
    <row r="808" spans="1:11" x14ac:dyDescent="0.25">
      <c r="A808" s="2">
        <v>45684</v>
      </c>
      <c r="B808">
        <v>14.02</v>
      </c>
      <c r="C808">
        <v>469.95</v>
      </c>
      <c r="I808" s="2">
        <f>Table3[[#This Row],[Column1]]</f>
        <v>45684</v>
      </c>
      <c r="J808">
        <f t="shared" si="24"/>
        <v>81.315999999999988</v>
      </c>
      <c r="K808">
        <f t="shared" si="25"/>
        <v>74.00787401574803</v>
      </c>
    </row>
    <row r="809" spans="1:11" x14ac:dyDescent="0.25">
      <c r="A809" s="2">
        <v>45685</v>
      </c>
      <c r="B809">
        <v>13.984999999999999</v>
      </c>
      <c r="C809">
        <v>477.03</v>
      </c>
      <c r="I809" s="2">
        <f>Table3[[#This Row],[Column1]]</f>
        <v>45685</v>
      </c>
      <c r="J809">
        <f t="shared" si="24"/>
        <v>81.113</v>
      </c>
      <c r="K809">
        <f t="shared" si="25"/>
        <v>75.122834645669286</v>
      </c>
    </row>
    <row r="810" spans="1:11" x14ac:dyDescent="0.25">
      <c r="A810" s="2">
        <v>45686</v>
      </c>
      <c r="B810">
        <v>14.295</v>
      </c>
      <c r="C810">
        <v>474.65</v>
      </c>
      <c r="I810" s="2">
        <f>Table3[[#This Row],[Column1]]</f>
        <v>45686</v>
      </c>
      <c r="J810">
        <f t="shared" si="24"/>
        <v>82.911000000000001</v>
      </c>
      <c r="K810">
        <f t="shared" si="25"/>
        <v>74.748031496062993</v>
      </c>
    </row>
    <row r="811" spans="1:11" x14ac:dyDescent="0.25">
      <c r="A811" s="2">
        <v>45687</v>
      </c>
      <c r="B811">
        <v>14.225</v>
      </c>
      <c r="C811">
        <v>478</v>
      </c>
      <c r="I811" s="2">
        <f>Table3[[#This Row],[Column1]]</f>
        <v>45687</v>
      </c>
      <c r="J811">
        <f t="shared" si="24"/>
        <v>82.504999999999995</v>
      </c>
      <c r="K811">
        <f t="shared" si="25"/>
        <v>75.275590551181111</v>
      </c>
    </row>
    <row r="812" spans="1:11" x14ac:dyDescent="0.25">
      <c r="A812" s="2">
        <v>45688</v>
      </c>
      <c r="B812">
        <v>14.44</v>
      </c>
      <c r="C812">
        <v>476.17</v>
      </c>
      <c r="I812" s="2">
        <f>Table3[[#This Row],[Column1]]</f>
        <v>45688</v>
      </c>
      <c r="J812">
        <f t="shared" si="24"/>
        <v>83.751999999999995</v>
      </c>
      <c r="K812">
        <f t="shared" si="25"/>
        <v>74.987401574803158</v>
      </c>
    </row>
    <row r="813" spans="1:11" x14ac:dyDescent="0.25">
      <c r="A813" s="2">
        <v>45691</v>
      </c>
      <c r="B813">
        <v>14.404999999999999</v>
      </c>
      <c r="C813">
        <v>462.98</v>
      </c>
      <c r="I813" s="2">
        <f>Table3[[#This Row],[Column1]]</f>
        <v>45691</v>
      </c>
      <c r="J813">
        <f t="shared" si="24"/>
        <v>83.548999999999992</v>
      </c>
      <c r="K813">
        <f t="shared" si="25"/>
        <v>72.910236220472441</v>
      </c>
    </row>
    <row r="814" spans="1:11" x14ac:dyDescent="0.25">
      <c r="A814" s="2">
        <v>45692</v>
      </c>
      <c r="B814">
        <v>14.494999999999999</v>
      </c>
      <c r="C814">
        <v>472.9</v>
      </c>
      <c r="I814" s="2">
        <f>Table3[[#This Row],[Column1]]</f>
        <v>45692</v>
      </c>
      <c r="J814">
        <f t="shared" si="24"/>
        <v>84.070999999999998</v>
      </c>
      <c r="K814">
        <f t="shared" si="25"/>
        <v>74.472440944881896</v>
      </c>
    </row>
    <row r="815" spans="1:11" x14ac:dyDescent="0.25">
      <c r="A815" s="2">
        <v>45693</v>
      </c>
      <c r="B815">
        <v>14.43</v>
      </c>
      <c r="C815">
        <v>466.92</v>
      </c>
      <c r="I815" s="2">
        <f>Table3[[#This Row],[Column1]]</f>
        <v>45693</v>
      </c>
      <c r="J815">
        <f t="shared" si="24"/>
        <v>83.694000000000003</v>
      </c>
      <c r="K815">
        <f t="shared" si="25"/>
        <v>73.530708661417336</v>
      </c>
    </row>
    <row r="816" spans="1:11" x14ac:dyDescent="0.25">
      <c r="A816" s="2">
        <v>45694</v>
      </c>
      <c r="B816">
        <v>14.515000000000001</v>
      </c>
      <c r="C816">
        <v>470.08</v>
      </c>
      <c r="I816" s="2">
        <f>Table3[[#This Row],[Column1]]</f>
        <v>45694</v>
      </c>
      <c r="J816">
        <f t="shared" si="24"/>
        <v>84.186999999999998</v>
      </c>
      <c r="K816">
        <f t="shared" si="25"/>
        <v>74.028346456692915</v>
      </c>
    </row>
    <row r="817" spans="1:11" x14ac:dyDescent="0.25">
      <c r="A817" s="2">
        <v>45695</v>
      </c>
      <c r="B817">
        <v>14.725</v>
      </c>
      <c r="C817">
        <v>476.67</v>
      </c>
      <c r="I817" s="2">
        <f>Table3[[#This Row],[Column1]]</f>
        <v>45695</v>
      </c>
      <c r="J817">
        <f t="shared" si="24"/>
        <v>85.405000000000001</v>
      </c>
      <c r="K817">
        <f t="shared" si="25"/>
        <v>75.066141732283469</v>
      </c>
    </row>
    <row r="818" spans="1:11" x14ac:dyDescent="0.25">
      <c r="A818" s="2">
        <v>45698</v>
      </c>
      <c r="B818">
        <v>14.79</v>
      </c>
      <c r="C818">
        <v>484.87</v>
      </c>
      <c r="I818" s="2">
        <f>Table3[[#This Row],[Column1]]</f>
        <v>45698</v>
      </c>
      <c r="J818">
        <f t="shared" si="24"/>
        <v>85.781999999999996</v>
      </c>
      <c r="K818">
        <f t="shared" si="25"/>
        <v>76.35748031496064</v>
      </c>
    </row>
    <row r="819" spans="1:11" x14ac:dyDescent="0.25">
      <c r="A819" s="2">
        <v>45699</v>
      </c>
      <c r="B819">
        <v>14.89</v>
      </c>
      <c r="C819">
        <v>489.25</v>
      </c>
      <c r="I819" s="2">
        <f>Table3[[#This Row],[Column1]]</f>
        <v>45699</v>
      </c>
      <c r="J819">
        <f t="shared" si="24"/>
        <v>86.361999999999995</v>
      </c>
      <c r="K819">
        <f t="shared" si="25"/>
        <v>77.047244094488192</v>
      </c>
    </row>
    <row r="820" spans="1:11" x14ac:dyDescent="0.25">
      <c r="A820" s="2">
        <v>45700</v>
      </c>
      <c r="B820">
        <v>14.92</v>
      </c>
      <c r="C820">
        <v>476.35</v>
      </c>
      <c r="I820" s="2">
        <f>Table3[[#This Row],[Column1]]</f>
        <v>45700</v>
      </c>
      <c r="J820">
        <f t="shared" si="24"/>
        <v>86.536000000000001</v>
      </c>
      <c r="K820">
        <f t="shared" si="25"/>
        <v>75.015748031496074</v>
      </c>
    </row>
    <row r="821" spans="1:11" x14ac:dyDescent="0.25">
      <c r="A821" s="2">
        <v>45701</v>
      </c>
      <c r="B821">
        <v>14.935</v>
      </c>
      <c r="C821">
        <v>470.58</v>
      </c>
      <c r="I821" s="2">
        <f>Table3[[#This Row],[Column1]]</f>
        <v>45701</v>
      </c>
      <c r="J821">
        <f t="shared" si="24"/>
        <v>86.623000000000005</v>
      </c>
      <c r="K821">
        <f t="shared" si="25"/>
        <v>74.107086614173227</v>
      </c>
    </row>
    <row r="822" spans="1:11" x14ac:dyDescent="0.25">
      <c r="A822" s="2">
        <v>45702</v>
      </c>
      <c r="B822">
        <v>14.95</v>
      </c>
      <c r="C822">
        <v>469.73</v>
      </c>
      <c r="I822" s="2">
        <f>Table3[[#This Row],[Column1]]</f>
        <v>45702</v>
      </c>
      <c r="J822">
        <f t="shared" si="24"/>
        <v>86.71</v>
      </c>
      <c r="K822">
        <f t="shared" si="25"/>
        <v>73.973228346456693</v>
      </c>
    </row>
    <row r="823" spans="1:11" x14ac:dyDescent="0.25">
      <c r="A823" s="2">
        <v>45705</v>
      </c>
      <c r="B823">
        <v>14.95</v>
      </c>
      <c r="C823">
        <v>472.14</v>
      </c>
      <c r="I823" s="2">
        <f>Table3[[#This Row],[Column1]]</f>
        <v>45705</v>
      </c>
      <c r="J823">
        <f t="shared" si="24"/>
        <v>86.71</v>
      </c>
      <c r="K823">
        <f t="shared" si="25"/>
        <v>74.352755905511813</v>
      </c>
    </row>
    <row r="824" spans="1:11" x14ac:dyDescent="0.25">
      <c r="A824" s="2">
        <v>45706</v>
      </c>
      <c r="B824">
        <v>14.55</v>
      </c>
      <c r="C824">
        <v>474.08</v>
      </c>
      <c r="I824" s="2">
        <f>Table3[[#This Row],[Column1]]</f>
        <v>45706</v>
      </c>
      <c r="J824">
        <f t="shared" si="24"/>
        <v>84.39</v>
      </c>
      <c r="K824">
        <f t="shared" si="25"/>
        <v>74.658267716535434</v>
      </c>
    </row>
    <row r="825" spans="1:11" x14ac:dyDescent="0.25">
      <c r="A825" s="2">
        <v>45707</v>
      </c>
      <c r="B825">
        <v>14.115</v>
      </c>
      <c r="C825">
        <v>481.92</v>
      </c>
      <c r="I825" s="2">
        <f>Table3[[#This Row],[Column1]]</f>
        <v>45707</v>
      </c>
      <c r="J825">
        <f t="shared" si="24"/>
        <v>81.867000000000004</v>
      </c>
      <c r="K825">
        <f t="shared" si="25"/>
        <v>75.892913385826773</v>
      </c>
    </row>
    <row r="826" spans="1:11" x14ac:dyDescent="0.25">
      <c r="A826" s="2">
        <v>45708</v>
      </c>
      <c r="B826">
        <v>14.25</v>
      </c>
      <c r="C826">
        <v>484.08</v>
      </c>
      <c r="I826" s="2">
        <f>Table3[[#This Row],[Column1]]</f>
        <v>45708</v>
      </c>
      <c r="J826">
        <f t="shared" si="24"/>
        <v>82.649999999999991</v>
      </c>
      <c r="K826">
        <f t="shared" si="25"/>
        <v>76.23307086614173</v>
      </c>
    </row>
    <row r="827" spans="1:11" x14ac:dyDescent="0.25">
      <c r="A827" s="2">
        <v>45709</v>
      </c>
      <c r="B827">
        <v>14.175000000000001</v>
      </c>
      <c r="C827">
        <v>473.15</v>
      </c>
      <c r="I827" s="2">
        <f>Table3[[#This Row],[Column1]]</f>
        <v>45709</v>
      </c>
      <c r="J827">
        <f t="shared" si="24"/>
        <v>82.215000000000003</v>
      </c>
      <c r="K827">
        <f t="shared" si="25"/>
        <v>74.511811023622045</v>
      </c>
    </row>
    <row r="828" spans="1:11" x14ac:dyDescent="0.25">
      <c r="A828" s="2">
        <v>45712</v>
      </c>
      <c r="B828">
        <v>14.335000000000001</v>
      </c>
      <c r="C828">
        <v>471.4</v>
      </c>
      <c r="I828" s="2">
        <f>Table3[[#This Row],[Column1]]</f>
        <v>45712</v>
      </c>
      <c r="J828">
        <f t="shared" si="24"/>
        <v>83.143000000000001</v>
      </c>
      <c r="K828">
        <f t="shared" si="25"/>
        <v>74.236220472440948</v>
      </c>
    </row>
    <row r="829" spans="1:11" x14ac:dyDescent="0.25">
      <c r="A829" s="2">
        <v>45713</v>
      </c>
      <c r="B829">
        <v>13.855</v>
      </c>
      <c r="C829">
        <v>456.6</v>
      </c>
      <c r="I829" s="2">
        <f>Table3[[#This Row],[Column1]]</f>
        <v>45713</v>
      </c>
      <c r="J829">
        <f t="shared" si="24"/>
        <v>80.358999999999995</v>
      </c>
      <c r="K829">
        <f t="shared" si="25"/>
        <v>71.905511811023629</v>
      </c>
    </row>
    <row r="830" spans="1:11" x14ac:dyDescent="0.25">
      <c r="A830" s="2">
        <v>45714</v>
      </c>
      <c r="B830">
        <v>13.49</v>
      </c>
      <c r="C830">
        <v>461.43</v>
      </c>
      <c r="I830" s="2">
        <f>Table3[[#This Row],[Column1]]</f>
        <v>45714</v>
      </c>
      <c r="J830">
        <f t="shared" si="24"/>
        <v>78.242000000000004</v>
      </c>
      <c r="K830">
        <f t="shared" si="25"/>
        <v>72.666141732283464</v>
      </c>
    </row>
    <row r="831" spans="1:11" x14ac:dyDescent="0.25">
      <c r="A831" s="2">
        <v>45715</v>
      </c>
      <c r="B831">
        <v>13.984999999999999</v>
      </c>
      <c r="C831">
        <v>471.65</v>
      </c>
      <c r="I831" s="2">
        <f>Table3[[#This Row],[Column1]]</f>
        <v>45715</v>
      </c>
      <c r="J831">
        <f t="shared" si="24"/>
        <v>81.113</v>
      </c>
      <c r="K831">
        <f t="shared" si="25"/>
        <v>74.275590551181097</v>
      </c>
    </row>
    <row r="832" spans="1:11" x14ac:dyDescent="0.25">
      <c r="A832" s="2">
        <v>45716</v>
      </c>
      <c r="B832">
        <v>13.85</v>
      </c>
      <c r="C832">
        <v>463.98</v>
      </c>
      <c r="I832" s="2">
        <f>Table3[[#This Row],[Column1]]</f>
        <v>45716</v>
      </c>
      <c r="J832">
        <f t="shared" si="24"/>
        <v>80.33</v>
      </c>
      <c r="K832">
        <f t="shared" si="25"/>
        <v>73.067716535433078</v>
      </c>
    </row>
    <row r="833" spans="1:11" x14ac:dyDescent="0.25">
      <c r="A833" s="2">
        <v>45719</v>
      </c>
      <c r="B833">
        <v>13.965</v>
      </c>
      <c r="C833">
        <v>428.25</v>
      </c>
      <c r="I833" s="2">
        <f>Table3[[#This Row],[Column1]]</f>
        <v>45719</v>
      </c>
      <c r="J833">
        <f t="shared" si="24"/>
        <v>80.997</v>
      </c>
      <c r="K833">
        <f t="shared" si="25"/>
        <v>67.440944881889763</v>
      </c>
    </row>
    <row r="834" spans="1:11" x14ac:dyDescent="0.25">
      <c r="A834" s="2">
        <v>45720</v>
      </c>
      <c r="B834">
        <v>13.83</v>
      </c>
      <c r="C834">
        <v>418.7</v>
      </c>
      <c r="I834" s="2">
        <f>Table3[[#This Row],[Column1]]</f>
        <v>45720</v>
      </c>
      <c r="J834">
        <f t="shared" si="24"/>
        <v>80.213999999999999</v>
      </c>
      <c r="K834">
        <f t="shared" si="25"/>
        <v>65.937007874015748</v>
      </c>
    </row>
    <row r="835" spans="1:11" x14ac:dyDescent="0.25">
      <c r="A835" s="2">
        <v>45721</v>
      </c>
      <c r="B835">
        <v>13.73</v>
      </c>
      <c r="C835">
        <v>415.55</v>
      </c>
      <c r="I835" s="2">
        <f>Table3[[#This Row],[Column1]]</f>
        <v>45721</v>
      </c>
      <c r="J835">
        <f t="shared" si="24"/>
        <v>79.634</v>
      </c>
      <c r="K835">
        <f t="shared" si="25"/>
        <v>65.440944881889763</v>
      </c>
    </row>
    <row r="836" spans="1:11" x14ac:dyDescent="0.25">
      <c r="A836" s="2">
        <v>45722</v>
      </c>
      <c r="B836">
        <v>13.69</v>
      </c>
      <c r="C836">
        <v>421.48</v>
      </c>
      <c r="I836" s="2">
        <f>Table3[[#This Row],[Column1]]</f>
        <v>45722</v>
      </c>
      <c r="J836">
        <f t="shared" si="24"/>
        <v>79.402000000000001</v>
      </c>
      <c r="K836">
        <f t="shared" si="25"/>
        <v>66.374803149606308</v>
      </c>
    </row>
    <row r="837" spans="1:11" x14ac:dyDescent="0.25">
      <c r="A837" s="2">
        <v>45723</v>
      </c>
      <c r="B837">
        <v>13.76</v>
      </c>
      <c r="C837">
        <v>430.47</v>
      </c>
      <c r="I837" s="2">
        <f>Table3[[#This Row],[Column1]]</f>
        <v>45723</v>
      </c>
      <c r="J837">
        <f t="shared" si="24"/>
        <v>79.807999999999993</v>
      </c>
      <c r="K837">
        <f t="shared" si="25"/>
        <v>67.790551181102373</v>
      </c>
    </row>
    <row r="838" spans="1:11" x14ac:dyDescent="0.25">
      <c r="A838" s="2">
        <v>45726</v>
      </c>
      <c r="B838">
        <v>13.76</v>
      </c>
      <c r="C838">
        <v>423.43</v>
      </c>
      <c r="I838" s="2">
        <f>Table3[[#This Row],[Column1]]</f>
        <v>45726</v>
      </c>
      <c r="J838">
        <f t="shared" si="24"/>
        <v>79.807999999999993</v>
      </c>
      <c r="K838">
        <f t="shared" si="25"/>
        <v>66.681889763779537</v>
      </c>
    </row>
    <row r="839" spans="1:11" x14ac:dyDescent="0.25">
      <c r="A839" s="2">
        <v>45727</v>
      </c>
      <c r="B839">
        <v>13.69</v>
      </c>
      <c r="C839">
        <v>421.7</v>
      </c>
      <c r="I839" s="2">
        <f>Table3[[#This Row],[Column1]]</f>
        <v>45727</v>
      </c>
      <c r="J839">
        <f t="shared" si="24"/>
        <v>79.402000000000001</v>
      </c>
      <c r="K839">
        <f t="shared" si="25"/>
        <v>66.409448818897644</v>
      </c>
    </row>
    <row r="840" spans="1:11" x14ac:dyDescent="0.25">
      <c r="A840" s="2">
        <v>45728</v>
      </c>
      <c r="B840">
        <v>13.685</v>
      </c>
      <c r="C840">
        <v>426.68</v>
      </c>
      <c r="I840" s="2">
        <f>Table3[[#This Row],[Column1]]</f>
        <v>45728</v>
      </c>
      <c r="J840">
        <f t="shared" si="24"/>
        <v>79.373000000000005</v>
      </c>
      <c r="K840">
        <f t="shared" si="25"/>
        <v>67.193700787401582</v>
      </c>
    </row>
    <row r="841" spans="1:11" x14ac:dyDescent="0.25">
      <c r="A841" s="2">
        <v>45729</v>
      </c>
      <c r="B841">
        <v>13.664999999999999</v>
      </c>
      <c r="C841">
        <v>423.38</v>
      </c>
      <c r="I841" s="2">
        <f>Table3[[#This Row],[Column1]]</f>
        <v>45729</v>
      </c>
      <c r="J841">
        <f t="shared" ref="J841:J904" si="26">B841*5.8</f>
        <v>79.256999999999991</v>
      </c>
      <c r="K841">
        <f t="shared" ref="K841:K904" si="27">C841/6.35</f>
        <v>66.674015748031493</v>
      </c>
    </row>
    <row r="842" spans="1:11" x14ac:dyDescent="0.25">
      <c r="A842" s="2">
        <v>45730</v>
      </c>
      <c r="B842">
        <v>13.644</v>
      </c>
      <c r="C842">
        <v>428.2</v>
      </c>
      <c r="I842" s="2">
        <f>Table3[[#This Row],[Column1]]</f>
        <v>45730</v>
      </c>
      <c r="J842">
        <f t="shared" si="26"/>
        <v>79.135199999999998</v>
      </c>
      <c r="K842">
        <f t="shared" si="27"/>
        <v>67.433070866141733</v>
      </c>
    </row>
    <row r="843" spans="1:11" x14ac:dyDescent="0.25">
      <c r="A843" s="2">
        <v>45733</v>
      </c>
      <c r="B843">
        <v>13.18</v>
      </c>
      <c r="C843">
        <v>434.78</v>
      </c>
      <c r="I843" s="2">
        <f>Table3[[#This Row],[Column1]]</f>
        <v>45733</v>
      </c>
      <c r="J843">
        <f t="shared" si="26"/>
        <v>76.444000000000003</v>
      </c>
      <c r="K843">
        <f t="shared" si="27"/>
        <v>68.469291338582678</v>
      </c>
    </row>
    <row r="844" spans="1:11" x14ac:dyDescent="0.25">
      <c r="A844" s="2">
        <v>45734</v>
      </c>
      <c r="B844">
        <v>13.105</v>
      </c>
      <c r="C844">
        <v>429.53</v>
      </c>
      <c r="I844" s="2">
        <f>Table3[[#This Row],[Column1]]</f>
        <v>45734</v>
      </c>
      <c r="J844">
        <f t="shared" si="26"/>
        <v>76.009</v>
      </c>
      <c r="K844">
        <f t="shared" si="27"/>
        <v>67.642519685039375</v>
      </c>
    </row>
    <row r="845" spans="1:11" x14ac:dyDescent="0.25">
      <c r="A845" s="2">
        <v>45735</v>
      </c>
      <c r="B845">
        <v>13.755000000000001</v>
      </c>
      <c r="C845">
        <v>430.2</v>
      </c>
      <c r="I845" s="2">
        <f>Table3[[#This Row],[Column1]]</f>
        <v>45735</v>
      </c>
      <c r="J845">
        <f t="shared" si="26"/>
        <v>79.778999999999996</v>
      </c>
      <c r="K845">
        <f t="shared" si="27"/>
        <v>67.748031496062993</v>
      </c>
    </row>
    <row r="846" spans="1:11" x14ac:dyDescent="0.25">
      <c r="A846" s="2">
        <v>45736</v>
      </c>
      <c r="B846">
        <v>13.53</v>
      </c>
      <c r="C846">
        <v>436.67</v>
      </c>
      <c r="I846" s="2">
        <f>Table3[[#This Row],[Column1]]</f>
        <v>45736</v>
      </c>
      <c r="J846">
        <f t="shared" si="26"/>
        <v>78.47399999999999</v>
      </c>
      <c r="K846">
        <f t="shared" si="27"/>
        <v>68.76692913385827</v>
      </c>
    </row>
    <row r="847" spans="1:11" x14ac:dyDescent="0.25">
      <c r="A847" s="2">
        <v>45737</v>
      </c>
      <c r="B847">
        <v>13.385</v>
      </c>
      <c r="C847">
        <v>438.25</v>
      </c>
      <c r="I847" s="2">
        <f>Table3[[#This Row],[Column1]]</f>
        <v>45737</v>
      </c>
      <c r="J847">
        <f t="shared" si="26"/>
        <v>77.632999999999996</v>
      </c>
      <c r="K847">
        <f t="shared" si="27"/>
        <v>69.015748031496074</v>
      </c>
    </row>
    <row r="848" spans="1:11" x14ac:dyDescent="0.25">
      <c r="A848" s="2">
        <v>45740</v>
      </c>
      <c r="B848">
        <v>13.385</v>
      </c>
      <c r="C848">
        <v>441.5</v>
      </c>
      <c r="I848" s="2">
        <f>Table3[[#This Row],[Column1]]</f>
        <v>45740</v>
      </c>
      <c r="J848">
        <f t="shared" si="26"/>
        <v>77.632999999999996</v>
      </c>
      <c r="K848">
        <f t="shared" si="27"/>
        <v>69.527559055118118</v>
      </c>
    </row>
    <row r="849" spans="1:11" x14ac:dyDescent="0.25">
      <c r="A849" s="2">
        <v>45741</v>
      </c>
      <c r="B849">
        <v>13.15</v>
      </c>
      <c r="C849">
        <v>444.5</v>
      </c>
      <c r="I849" s="2">
        <f>Table3[[#This Row],[Column1]]</f>
        <v>45741</v>
      </c>
      <c r="J849">
        <f t="shared" si="26"/>
        <v>76.27</v>
      </c>
      <c r="K849">
        <f t="shared" si="27"/>
        <v>70</v>
      </c>
    </row>
    <row r="850" spans="1:11" x14ac:dyDescent="0.25">
      <c r="A850" s="2">
        <v>45742</v>
      </c>
      <c r="B850">
        <v>13.2</v>
      </c>
      <c r="C850">
        <v>447</v>
      </c>
      <c r="I850" s="2">
        <f>Table3[[#This Row],[Column1]]</f>
        <v>45742</v>
      </c>
      <c r="J850">
        <f t="shared" si="26"/>
        <v>76.559999999999988</v>
      </c>
      <c r="K850">
        <f t="shared" si="27"/>
        <v>70.393700787401585</v>
      </c>
    </row>
    <row r="851" spans="1:11" x14ac:dyDescent="0.25">
      <c r="A851" s="2">
        <v>45743</v>
      </c>
      <c r="B851">
        <v>13.175000000000001</v>
      </c>
      <c r="C851">
        <v>444.85</v>
      </c>
      <c r="I851" s="2">
        <f>Table3[[#This Row],[Column1]]</f>
        <v>45743</v>
      </c>
      <c r="J851">
        <f t="shared" si="26"/>
        <v>76.415000000000006</v>
      </c>
      <c r="K851">
        <f t="shared" si="27"/>
        <v>70.055118110236222</v>
      </c>
    </row>
    <row r="852" spans="1:11" x14ac:dyDescent="0.25">
      <c r="A852" s="2">
        <v>45744</v>
      </c>
      <c r="B852">
        <v>13.085000000000001</v>
      </c>
      <c r="C852">
        <v>442.2</v>
      </c>
      <c r="I852" s="2">
        <f>Table3[[#This Row],[Column1]]</f>
        <v>45744</v>
      </c>
      <c r="J852">
        <f t="shared" si="26"/>
        <v>75.893000000000001</v>
      </c>
      <c r="K852">
        <f t="shared" si="27"/>
        <v>69.637795275590548</v>
      </c>
    </row>
    <row r="853" spans="1:11" x14ac:dyDescent="0.25">
      <c r="A853" s="2">
        <v>45747</v>
      </c>
      <c r="B853">
        <v>13.074999999999999</v>
      </c>
      <c r="C853">
        <v>453.15</v>
      </c>
      <c r="I853" s="2">
        <f>Table3[[#This Row],[Column1]]</f>
        <v>45747</v>
      </c>
      <c r="J853">
        <f t="shared" si="26"/>
        <v>75.834999999999994</v>
      </c>
      <c r="K853">
        <f t="shared" si="27"/>
        <v>71.362204724409452</v>
      </c>
    </row>
    <row r="854" spans="1:11" x14ac:dyDescent="0.25">
      <c r="A854" s="2">
        <v>45748</v>
      </c>
      <c r="B854">
        <v>13.225</v>
      </c>
      <c r="C854">
        <v>451.25</v>
      </c>
      <c r="I854" s="2">
        <f>Table3[[#This Row],[Column1]]</f>
        <v>45748</v>
      </c>
      <c r="J854">
        <f t="shared" si="26"/>
        <v>76.704999999999998</v>
      </c>
      <c r="K854">
        <f t="shared" si="27"/>
        <v>71.062992125984252</v>
      </c>
    </row>
    <row r="855" spans="1:11" x14ac:dyDescent="0.25">
      <c r="A855" s="2">
        <v>45749</v>
      </c>
      <c r="B855">
        <v>13.185</v>
      </c>
      <c r="C855">
        <v>460.1</v>
      </c>
      <c r="I855" s="2">
        <f>Table3[[#This Row],[Column1]]</f>
        <v>45749</v>
      </c>
      <c r="J855">
        <f t="shared" si="26"/>
        <v>76.472999999999999</v>
      </c>
      <c r="K855">
        <f t="shared" si="27"/>
        <v>72.456692913385837</v>
      </c>
    </row>
    <row r="856" spans="1:11" x14ac:dyDescent="0.25">
      <c r="A856" s="2">
        <v>45750</v>
      </c>
      <c r="B856">
        <v>13.08</v>
      </c>
      <c r="C856">
        <v>430.48</v>
      </c>
      <c r="I856" s="2">
        <f>Table3[[#This Row],[Column1]]</f>
        <v>45750</v>
      </c>
      <c r="J856">
        <f t="shared" si="26"/>
        <v>75.864000000000004</v>
      </c>
      <c r="K856">
        <f t="shared" si="27"/>
        <v>67.792125984251982</v>
      </c>
    </row>
    <row r="857" spans="1:11" x14ac:dyDescent="0.25">
      <c r="A857" s="2">
        <v>45751</v>
      </c>
      <c r="B857">
        <v>12.914999999999999</v>
      </c>
      <c r="C857">
        <v>407.28</v>
      </c>
      <c r="I857" s="2">
        <f>Table3[[#This Row],[Column1]]</f>
        <v>45751</v>
      </c>
      <c r="J857">
        <f t="shared" si="26"/>
        <v>74.906999999999996</v>
      </c>
      <c r="K857">
        <f t="shared" si="27"/>
        <v>64.13858267716536</v>
      </c>
    </row>
    <row r="858" spans="1:11" x14ac:dyDescent="0.25">
      <c r="A858" s="2">
        <v>45754</v>
      </c>
      <c r="B858">
        <v>12.775</v>
      </c>
      <c r="C858">
        <v>400.03</v>
      </c>
      <c r="I858" s="2">
        <f>Table3[[#This Row],[Column1]]</f>
        <v>45754</v>
      </c>
      <c r="J858">
        <f t="shared" si="26"/>
        <v>74.094999999999999</v>
      </c>
      <c r="K858">
        <f t="shared" si="27"/>
        <v>62.99685039370079</v>
      </c>
    </row>
    <row r="859" spans="1:11" x14ac:dyDescent="0.25">
      <c r="A859" s="2">
        <v>45755</v>
      </c>
      <c r="B859">
        <v>12.77</v>
      </c>
      <c r="C859">
        <v>393.25</v>
      </c>
      <c r="I859" s="2">
        <f>Table3[[#This Row],[Column1]]</f>
        <v>45755</v>
      </c>
      <c r="J859">
        <f t="shared" si="26"/>
        <v>74.065999999999988</v>
      </c>
      <c r="K859">
        <f t="shared" si="27"/>
        <v>61.929133858267718</v>
      </c>
    </row>
    <row r="860" spans="1:11" x14ac:dyDescent="0.25">
      <c r="A860" s="2">
        <v>45756</v>
      </c>
      <c r="B860">
        <v>12.685</v>
      </c>
      <c r="C860">
        <v>406.75</v>
      </c>
      <c r="I860" s="2">
        <f>Table3[[#This Row],[Column1]]</f>
        <v>45756</v>
      </c>
      <c r="J860">
        <f t="shared" si="26"/>
        <v>73.573000000000008</v>
      </c>
      <c r="K860">
        <f t="shared" si="27"/>
        <v>64.055118110236222</v>
      </c>
    </row>
    <row r="861" spans="1:11" x14ac:dyDescent="0.25">
      <c r="A861" s="2">
        <v>45757</v>
      </c>
      <c r="B861">
        <v>12.605</v>
      </c>
      <c r="C861">
        <v>398.68</v>
      </c>
      <c r="I861" s="2">
        <f>Table3[[#This Row],[Column1]]</f>
        <v>45757</v>
      </c>
      <c r="J861">
        <f t="shared" si="26"/>
        <v>73.108999999999995</v>
      </c>
      <c r="K861">
        <f t="shared" si="27"/>
        <v>62.784251968503945</v>
      </c>
    </row>
    <row r="862" spans="1:11" x14ac:dyDescent="0.25">
      <c r="A862" s="2">
        <v>45758</v>
      </c>
      <c r="B862">
        <v>12.545</v>
      </c>
      <c r="C862">
        <v>409.13</v>
      </c>
      <c r="I862" s="2">
        <f>Table3[[#This Row],[Column1]]</f>
        <v>45758</v>
      </c>
      <c r="J862">
        <f t="shared" si="26"/>
        <v>72.760999999999996</v>
      </c>
      <c r="K862">
        <f t="shared" si="27"/>
        <v>64.429921259842516</v>
      </c>
    </row>
    <row r="863" spans="1:11" x14ac:dyDescent="0.25">
      <c r="A863" s="2">
        <v>45761</v>
      </c>
      <c r="B863">
        <v>12.52</v>
      </c>
      <c r="C863">
        <v>417.15</v>
      </c>
      <c r="I863" s="2">
        <f>Table3[[#This Row],[Column1]]</f>
        <v>45761</v>
      </c>
      <c r="J863">
        <f t="shared" si="26"/>
        <v>72.616</v>
      </c>
      <c r="K863">
        <f t="shared" si="27"/>
        <v>65.69291338582677</v>
      </c>
    </row>
    <row r="864" spans="1:11" x14ac:dyDescent="0.25">
      <c r="A864" s="2">
        <v>45762</v>
      </c>
      <c r="B864">
        <v>12.462</v>
      </c>
      <c r="C864">
        <v>415.05</v>
      </c>
      <c r="I864" s="2">
        <f>Table3[[#This Row],[Column1]]</f>
        <v>45762</v>
      </c>
      <c r="J864">
        <f t="shared" si="26"/>
        <v>72.279600000000002</v>
      </c>
      <c r="K864">
        <f t="shared" si="27"/>
        <v>65.362204724409452</v>
      </c>
    </row>
    <row r="865" spans="1:11" x14ac:dyDescent="0.25">
      <c r="A865" s="2">
        <v>45763</v>
      </c>
      <c r="B865">
        <v>11.86</v>
      </c>
      <c r="C865">
        <v>418.73</v>
      </c>
      <c r="I865" s="2">
        <f>Table3[[#This Row],[Column1]]</f>
        <v>45763</v>
      </c>
      <c r="J865">
        <f t="shared" si="26"/>
        <v>68.787999999999997</v>
      </c>
      <c r="K865">
        <f t="shared" si="27"/>
        <v>65.941732283464574</v>
      </c>
    </row>
    <row r="866" spans="1:11" x14ac:dyDescent="0.25">
      <c r="A866" s="2">
        <v>45764</v>
      </c>
      <c r="B866">
        <v>12.085000000000001</v>
      </c>
      <c r="C866">
        <v>432.12</v>
      </c>
      <c r="I866" s="2">
        <f>Table3[[#This Row],[Column1]]</f>
        <v>45764</v>
      </c>
      <c r="J866">
        <f t="shared" si="26"/>
        <v>70.093000000000004</v>
      </c>
      <c r="K866">
        <f t="shared" si="27"/>
        <v>68.05039370078741</v>
      </c>
    </row>
    <row r="867" spans="1:11" x14ac:dyDescent="0.25">
      <c r="A867" s="2">
        <v>45765</v>
      </c>
      <c r="B867">
        <v>12.085000000000001</v>
      </c>
      <c r="C867">
        <v>429.2</v>
      </c>
      <c r="I867" s="2">
        <f>Table3[[#This Row],[Column1]]</f>
        <v>45765</v>
      </c>
      <c r="J867">
        <f t="shared" si="26"/>
        <v>70.093000000000004</v>
      </c>
      <c r="K867">
        <f t="shared" si="27"/>
        <v>67.59055118110237</v>
      </c>
    </row>
    <row r="868" spans="1:11" x14ac:dyDescent="0.25">
      <c r="A868" s="2">
        <v>45768</v>
      </c>
      <c r="B868">
        <v>12.085000000000001</v>
      </c>
      <c r="C868">
        <v>415.5</v>
      </c>
      <c r="I868" s="2">
        <f>Table3[[#This Row],[Column1]]</f>
        <v>45768</v>
      </c>
      <c r="J868">
        <f t="shared" si="26"/>
        <v>70.093000000000004</v>
      </c>
      <c r="K868">
        <f t="shared" si="27"/>
        <v>65.433070866141733</v>
      </c>
    </row>
    <row r="869" spans="1:11" x14ac:dyDescent="0.25">
      <c r="A869" s="2">
        <v>45769</v>
      </c>
      <c r="B869">
        <v>11.77</v>
      </c>
      <c r="C869">
        <v>430.5</v>
      </c>
      <c r="I869" s="2">
        <f>Table3[[#This Row],[Column1]]</f>
        <v>45769</v>
      </c>
      <c r="J869">
        <f t="shared" si="26"/>
        <v>68.265999999999991</v>
      </c>
      <c r="K869">
        <f t="shared" si="27"/>
        <v>67.795275590551185</v>
      </c>
    </row>
    <row r="870" spans="1:11" x14ac:dyDescent="0.25">
      <c r="A870" s="2">
        <v>45770</v>
      </c>
      <c r="B870">
        <v>11.66</v>
      </c>
      <c r="C870">
        <v>418.45</v>
      </c>
      <c r="I870" s="2">
        <f>Table3[[#This Row],[Column1]]</f>
        <v>45770</v>
      </c>
      <c r="J870">
        <f t="shared" si="26"/>
        <v>67.628</v>
      </c>
      <c r="K870">
        <f t="shared" si="27"/>
        <v>65.897637795275585</v>
      </c>
    </row>
    <row r="871" spans="1:11" x14ac:dyDescent="0.25">
      <c r="A871" s="2">
        <v>45771</v>
      </c>
      <c r="B871">
        <v>11.505000000000001</v>
      </c>
      <c r="C871">
        <v>422.98</v>
      </c>
      <c r="I871" s="2">
        <f>Table3[[#This Row],[Column1]]</f>
        <v>45771</v>
      </c>
      <c r="J871">
        <f t="shared" si="26"/>
        <v>66.728999999999999</v>
      </c>
      <c r="K871">
        <f t="shared" si="27"/>
        <v>66.611023622047256</v>
      </c>
    </row>
    <row r="872" spans="1:11" x14ac:dyDescent="0.25">
      <c r="A872" s="2">
        <v>45772</v>
      </c>
      <c r="B872">
        <v>11.27</v>
      </c>
      <c r="C872">
        <v>421.68</v>
      </c>
      <c r="I872" s="2">
        <f>Table3[[#This Row],[Column1]]</f>
        <v>45772</v>
      </c>
      <c r="J872">
        <f t="shared" si="26"/>
        <v>65.366</v>
      </c>
      <c r="K872">
        <f t="shared" si="27"/>
        <v>66.406299212598427</v>
      </c>
    </row>
    <row r="873" spans="1:11" x14ac:dyDescent="0.25">
      <c r="A873" s="2">
        <v>45775</v>
      </c>
      <c r="B873">
        <v>11.28</v>
      </c>
      <c r="C873">
        <v>417.22</v>
      </c>
      <c r="I873" s="2">
        <f>Table3[[#This Row],[Column1]]</f>
        <v>45775</v>
      </c>
      <c r="J873">
        <f t="shared" si="26"/>
        <v>65.423999999999992</v>
      </c>
      <c r="K873">
        <f t="shared" si="27"/>
        <v>65.703937007874018</v>
      </c>
    </row>
    <row r="874" spans="1:11" x14ac:dyDescent="0.25">
      <c r="A874" s="2">
        <v>45776</v>
      </c>
      <c r="B874">
        <v>11.215</v>
      </c>
      <c r="C874">
        <v>411.43</v>
      </c>
      <c r="I874" s="2">
        <f>Table3[[#This Row],[Column1]]</f>
        <v>45776</v>
      </c>
      <c r="J874">
        <f t="shared" si="26"/>
        <v>65.046999999999997</v>
      </c>
      <c r="K874">
        <f t="shared" si="27"/>
        <v>64.792125984251967</v>
      </c>
    </row>
    <row r="875" spans="1:11" x14ac:dyDescent="0.25">
      <c r="A875" s="2">
        <v>45777</v>
      </c>
      <c r="B875">
        <v>11.215</v>
      </c>
      <c r="C875">
        <v>400.75</v>
      </c>
      <c r="I875" s="2">
        <f>Table3[[#This Row],[Column1]]</f>
        <v>45777</v>
      </c>
      <c r="J875">
        <f t="shared" si="26"/>
        <v>65.046999999999997</v>
      </c>
      <c r="K875">
        <f t="shared" si="27"/>
        <v>63.110236220472444</v>
      </c>
    </row>
    <row r="876" spans="1:11" x14ac:dyDescent="0.25">
      <c r="A876" s="2">
        <v>45778</v>
      </c>
      <c r="B876">
        <v>11.26</v>
      </c>
      <c r="C876">
        <v>401.4</v>
      </c>
      <c r="I876" s="2">
        <f>Table3[[#This Row],[Column1]]</f>
        <v>45778</v>
      </c>
      <c r="J876">
        <f t="shared" si="26"/>
        <v>65.307999999999993</v>
      </c>
      <c r="K876">
        <f t="shared" si="27"/>
        <v>63.212598425196852</v>
      </c>
    </row>
    <row r="877" spans="1:11" x14ac:dyDescent="0.25">
      <c r="A877" s="2">
        <v>45779</v>
      </c>
      <c r="B877">
        <v>11.26</v>
      </c>
      <c r="C877">
        <v>397.48</v>
      </c>
      <c r="I877" s="2">
        <f>Table3[[#This Row],[Column1]]</f>
        <v>45779</v>
      </c>
      <c r="J877">
        <f t="shared" si="26"/>
        <v>65.307999999999993</v>
      </c>
      <c r="K877">
        <f t="shared" si="27"/>
        <v>62.595275590551189</v>
      </c>
    </row>
    <row r="878" spans="1:11" x14ac:dyDescent="0.25">
      <c r="A878" s="2">
        <v>45782</v>
      </c>
      <c r="B878">
        <v>11.26</v>
      </c>
      <c r="C878">
        <v>389.18</v>
      </c>
      <c r="I878" s="2">
        <f>Table3[[#This Row],[Column1]]</f>
        <v>45782</v>
      </c>
      <c r="J878">
        <f t="shared" si="26"/>
        <v>65.307999999999993</v>
      </c>
      <c r="K878">
        <f t="shared" si="27"/>
        <v>61.28818897637796</v>
      </c>
    </row>
    <row r="879" spans="1:11" x14ac:dyDescent="0.25">
      <c r="A879" s="2">
        <v>45783</v>
      </c>
      <c r="B879">
        <v>11.315</v>
      </c>
      <c r="C879">
        <v>398.95</v>
      </c>
      <c r="I879" s="2">
        <f>Table3[[#This Row],[Column1]]</f>
        <v>45783</v>
      </c>
      <c r="J879">
        <f t="shared" si="26"/>
        <v>65.626999999999995</v>
      </c>
      <c r="K879">
        <f t="shared" si="27"/>
        <v>62.826771653543311</v>
      </c>
    </row>
    <row r="880" spans="1:11" x14ac:dyDescent="0.25">
      <c r="A880" s="2">
        <v>45784</v>
      </c>
      <c r="B880">
        <v>11.41</v>
      </c>
      <c r="C880">
        <v>397.7</v>
      </c>
      <c r="I880" s="2">
        <f>Table3[[#This Row],[Column1]]</f>
        <v>45784</v>
      </c>
      <c r="J880">
        <f t="shared" si="26"/>
        <v>66.177999999999997</v>
      </c>
      <c r="K880">
        <f t="shared" si="27"/>
        <v>62.629921259842519</v>
      </c>
    </row>
    <row r="881" spans="1:11" x14ac:dyDescent="0.25">
      <c r="A881" s="2">
        <v>45785</v>
      </c>
      <c r="B881">
        <v>11.45</v>
      </c>
      <c r="C881">
        <v>412.13</v>
      </c>
      <c r="I881" s="2">
        <f>Table3[[#This Row],[Column1]]</f>
        <v>45785</v>
      </c>
      <c r="J881">
        <f t="shared" si="26"/>
        <v>66.41</v>
      </c>
      <c r="K881">
        <f t="shared" si="27"/>
        <v>64.902362204724412</v>
      </c>
    </row>
    <row r="882" spans="1:11" x14ac:dyDescent="0.25">
      <c r="A882" s="2">
        <v>45786</v>
      </c>
      <c r="B882">
        <v>11.465</v>
      </c>
      <c r="C882">
        <v>418.5</v>
      </c>
      <c r="I882" s="2">
        <f>Table3[[#This Row],[Column1]]</f>
        <v>45786</v>
      </c>
      <c r="J882">
        <f t="shared" si="26"/>
        <v>66.497</v>
      </c>
      <c r="K882">
        <f t="shared" si="27"/>
        <v>65.905511811023629</v>
      </c>
    </row>
    <row r="883" spans="1:11" x14ac:dyDescent="0.25">
      <c r="A883" s="2">
        <v>45789</v>
      </c>
      <c r="B883">
        <v>11.44</v>
      </c>
      <c r="C883">
        <v>425.78</v>
      </c>
      <c r="I883" s="2">
        <f>Table3[[#This Row],[Column1]]</f>
        <v>45789</v>
      </c>
      <c r="J883">
        <f t="shared" si="26"/>
        <v>66.35199999999999</v>
      </c>
      <c r="K883">
        <f t="shared" si="27"/>
        <v>67.051968503937005</v>
      </c>
    </row>
    <row r="884" spans="1:11" x14ac:dyDescent="0.25">
      <c r="A884" s="2">
        <v>45790</v>
      </c>
      <c r="B884">
        <v>11.46</v>
      </c>
      <c r="C884">
        <v>435.73</v>
      </c>
      <c r="I884" s="2">
        <f>Table3[[#This Row],[Column1]]</f>
        <v>45790</v>
      </c>
      <c r="J884">
        <f t="shared" si="26"/>
        <v>66.468000000000004</v>
      </c>
      <c r="K884">
        <f t="shared" si="27"/>
        <v>68.618897637795286</v>
      </c>
    </row>
    <row r="885" spans="1:11" x14ac:dyDescent="0.25">
      <c r="A885" s="2">
        <v>45791</v>
      </c>
      <c r="B885">
        <v>11.475</v>
      </c>
      <c r="C885">
        <v>434.53</v>
      </c>
      <c r="I885" s="2">
        <f>Table3[[#This Row],[Column1]]</f>
        <v>45791</v>
      </c>
      <c r="J885">
        <f t="shared" si="26"/>
        <v>66.554999999999993</v>
      </c>
      <c r="K885">
        <f t="shared" si="27"/>
        <v>68.429921259842516</v>
      </c>
    </row>
    <row r="886" spans="1:11" x14ac:dyDescent="0.25">
      <c r="A886" s="2">
        <v>45792</v>
      </c>
      <c r="B886">
        <v>11.497999999999999</v>
      </c>
      <c r="C886">
        <v>429.73</v>
      </c>
      <c r="I886" s="2">
        <f>Table3[[#This Row],[Column1]]</f>
        <v>45792</v>
      </c>
      <c r="J886">
        <f t="shared" si="26"/>
        <v>66.688399999999987</v>
      </c>
      <c r="K886">
        <f t="shared" si="27"/>
        <v>67.674015748031508</v>
      </c>
    </row>
    <row r="887" spans="1:11" x14ac:dyDescent="0.25">
      <c r="A887" s="2">
        <v>45793</v>
      </c>
      <c r="B887">
        <v>11.895</v>
      </c>
      <c r="C887">
        <v>430.73</v>
      </c>
      <c r="I887" s="2">
        <f>Table3[[#This Row],[Column1]]</f>
        <v>45793</v>
      </c>
      <c r="J887">
        <f t="shared" si="26"/>
        <v>68.991</v>
      </c>
      <c r="K887">
        <f t="shared" si="27"/>
        <v>67.83149606299213</v>
      </c>
    </row>
    <row r="888" spans="1:11" x14ac:dyDescent="0.25">
      <c r="A888" s="2">
        <v>45796</v>
      </c>
      <c r="B888">
        <v>11.965</v>
      </c>
      <c r="C888">
        <v>432.35</v>
      </c>
      <c r="I888" s="2">
        <f>Table3[[#This Row],[Column1]]</f>
        <v>45796</v>
      </c>
      <c r="J888">
        <f t="shared" si="26"/>
        <v>69.396999999999991</v>
      </c>
      <c r="K888">
        <f t="shared" si="27"/>
        <v>68.086614173228355</v>
      </c>
    </row>
    <row r="889" spans="1:11" x14ac:dyDescent="0.25">
      <c r="A889" s="2">
        <v>45797</v>
      </c>
      <c r="B889">
        <v>12.515000000000001</v>
      </c>
      <c r="C889">
        <v>435.42</v>
      </c>
      <c r="I889" s="2">
        <f>Table3[[#This Row],[Column1]]</f>
        <v>45797</v>
      </c>
      <c r="J889">
        <f t="shared" si="26"/>
        <v>72.587000000000003</v>
      </c>
      <c r="K889">
        <f t="shared" si="27"/>
        <v>68.570078740157484</v>
      </c>
    </row>
    <row r="890" spans="1:11" x14ac:dyDescent="0.25">
      <c r="A890" s="2">
        <v>45798</v>
      </c>
      <c r="B890">
        <v>12.48</v>
      </c>
      <c r="C890">
        <v>433.16</v>
      </c>
      <c r="I890" s="2">
        <f>Table3[[#This Row],[Column1]]</f>
        <v>45798</v>
      </c>
      <c r="J890">
        <f t="shared" si="26"/>
        <v>72.384</v>
      </c>
      <c r="K890">
        <f t="shared" si="27"/>
        <v>68.214173228346468</v>
      </c>
    </row>
    <row r="891" spans="1:11" x14ac:dyDescent="0.25">
      <c r="A891" s="2">
        <v>45799</v>
      </c>
      <c r="B891">
        <v>12.35</v>
      </c>
      <c r="C891">
        <v>429.47</v>
      </c>
      <c r="I891" s="2">
        <f>Table3[[#This Row],[Column1]]</f>
        <v>45799</v>
      </c>
      <c r="J891">
        <f t="shared" si="26"/>
        <v>71.63</v>
      </c>
      <c r="K891">
        <f t="shared" si="27"/>
        <v>67.633070866141736</v>
      </c>
    </row>
    <row r="892" spans="1:11" x14ac:dyDescent="0.25">
      <c r="A892" s="2">
        <v>45800</v>
      </c>
      <c r="B892">
        <v>12.484999999999999</v>
      </c>
      <c r="C892">
        <v>425.55</v>
      </c>
      <c r="I892" s="2">
        <f>Table3[[#This Row],[Column1]]</f>
        <v>45800</v>
      </c>
      <c r="J892">
        <f t="shared" si="26"/>
        <v>72.412999999999997</v>
      </c>
      <c r="K892">
        <f t="shared" si="27"/>
        <v>67.015748031496074</v>
      </c>
    </row>
    <row r="893" spans="1:11" x14ac:dyDescent="0.25">
      <c r="A893" s="2">
        <v>45803</v>
      </c>
      <c r="B893">
        <v>12.484999999999999</v>
      </c>
      <c r="C893">
        <v>420.4</v>
      </c>
      <c r="I893" s="2">
        <f>Table3[[#This Row],[Column1]]</f>
        <v>45803</v>
      </c>
      <c r="J893">
        <f t="shared" si="26"/>
        <v>72.412999999999997</v>
      </c>
      <c r="K893">
        <f t="shared" si="27"/>
        <v>66.204724409448815</v>
      </c>
    </row>
    <row r="894" spans="1:11" x14ac:dyDescent="0.25">
      <c r="A894" s="2">
        <v>45804</v>
      </c>
      <c r="B894">
        <v>12.494999999999999</v>
      </c>
      <c r="C894">
        <v>422.05</v>
      </c>
      <c r="I894" s="2">
        <f>Table3[[#This Row],[Column1]]</f>
        <v>45804</v>
      </c>
      <c r="J894">
        <f t="shared" si="26"/>
        <v>72.470999999999989</v>
      </c>
      <c r="K894">
        <f t="shared" si="27"/>
        <v>66.464566929133866</v>
      </c>
    </row>
    <row r="895" spans="1:11" x14ac:dyDescent="0.25">
      <c r="A895" s="2">
        <v>45805</v>
      </c>
      <c r="B895">
        <v>12.465</v>
      </c>
      <c r="C895">
        <v>427.27</v>
      </c>
      <c r="I895" s="2">
        <f>Table3[[#This Row],[Column1]]</f>
        <v>45805</v>
      </c>
      <c r="J895">
        <f t="shared" si="26"/>
        <v>72.296999999999997</v>
      </c>
      <c r="K895">
        <f t="shared" si="27"/>
        <v>67.286614173228344</v>
      </c>
    </row>
    <row r="896" spans="1:11" x14ac:dyDescent="0.25">
      <c r="A896" s="2">
        <v>45806</v>
      </c>
      <c r="B896">
        <v>12.295</v>
      </c>
      <c r="C896">
        <v>417.93</v>
      </c>
      <c r="I896" s="2">
        <f>Table3[[#This Row],[Column1]]</f>
        <v>45806</v>
      </c>
      <c r="J896">
        <f t="shared" si="26"/>
        <v>71.310999999999993</v>
      </c>
      <c r="K896">
        <f t="shared" si="27"/>
        <v>65.815748031496071</v>
      </c>
    </row>
    <row r="897" spans="1:11" x14ac:dyDescent="0.25">
      <c r="A897" s="2">
        <v>45807</v>
      </c>
      <c r="B897">
        <v>12.154999999999999</v>
      </c>
      <c r="C897">
        <v>411.38</v>
      </c>
      <c r="I897" s="2">
        <f>Table3[[#This Row],[Column1]]</f>
        <v>45807</v>
      </c>
      <c r="J897">
        <f t="shared" si="26"/>
        <v>70.498999999999995</v>
      </c>
      <c r="K897">
        <f t="shared" si="27"/>
        <v>64.784251968503938</v>
      </c>
    </row>
    <row r="898" spans="1:11" x14ac:dyDescent="0.25">
      <c r="A898" s="2">
        <v>45810</v>
      </c>
      <c r="B898">
        <v>12.3</v>
      </c>
      <c r="C898">
        <v>398.45</v>
      </c>
      <c r="I898" s="2">
        <f>Table3[[#This Row],[Column1]]</f>
        <v>45810</v>
      </c>
      <c r="J898">
        <f t="shared" si="26"/>
        <v>71.34</v>
      </c>
      <c r="K898">
        <f t="shared" si="27"/>
        <v>62.748031496062993</v>
      </c>
    </row>
    <row r="899" spans="1:11" x14ac:dyDescent="0.25">
      <c r="A899" s="2">
        <v>45811</v>
      </c>
      <c r="B899">
        <v>12.33</v>
      </c>
      <c r="C899">
        <v>409.3</v>
      </c>
      <c r="I899" s="2">
        <f>Table3[[#This Row],[Column1]]</f>
        <v>45811</v>
      </c>
      <c r="J899">
        <f t="shared" si="26"/>
        <v>71.513999999999996</v>
      </c>
      <c r="K899">
        <f t="shared" si="27"/>
        <v>64.456692913385837</v>
      </c>
    </row>
    <row r="900" spans="1:11" x14ac:dyDescent="0.25">
      <c r="A900" s="2">
        <v>45812</v>
      </c>
      <c r="B900">
        <v>12.37</v>
      </c>
      <c r="C900">
        <v>409.47</v>
      </c>
      <c r="I900" s="2">
        <f>Table3[[#This Row],[Column1]]</f>
        <v>45812</v>
      </c>
      <c r="J900">
        <f t="shared" si="26"/>
        <v>71.745999999999995</v>
      </c>
      <c r="K900">
        <f t="shared" si="27"/>
        <v>64.483464566929143</v>
      </c>
    </row>
    <row r="901" spans="1:11" x14ac:dyDescent="0.25">
      <c r="A901" s="2">
        <v>45813</v>
      </c>
      <c r="B901">
        <v>12.414999999999999</v>
      </c>
      <c r="C901">
        <v>410.58</v>
      </c>
      <c r="I901" s="2">
        <f>Table3[[#This Row],[Column1]]</f>
        <v>45813</v>
      </c>
      <c r="J901">
        <f t="shared" si="26"/>
        <v>72.006999999999991</v>
      </c>
      <c r="K901">
        <f t="shared" si="27"/>
        <v>64.658267716535434</v>
      </c>
    </row>
    <row r="902" spans="1:11" x14ac:dyDescent="0.25">
      <c r="A902" s="2">
        <v>45814</v>
      </c>
      <c r="B902">
        <v>12.445</v>
      </c>
      <c r="C902">
        <v>413.87</v>
      </c>
      <c r="I902" s="2">
        <f>Table3[[#This Row],[Column1]]</f>
        <v>45814</v>
      </c>
      <c r="J902">
        <f t="shared" si="26"/>
        <v>72.180999999999997</v>
      </c>
      <c r="K902">
        <f t="shared" si="27"/>
        <v>65.176377952755914</v>
      </c>
    </row>
    <row r="903" spans="1:11" x14ac:dyDescent="0.25">
      <c r="A903" s="2">
        <v>45817</v>
      </c>
      <c r="B903">
        <v>12.44</v>
      </c>
      <c r="C903">
        <v>419.8</v>
      </c>
      <c r="I903" s="2">
        <f>Table3[[#This Row],[Column1]]</f>
        <v>45817</v>
      </c>
      <c r="J903">
        <f t="shared" si="26"/>
        <v>72.152000000000001</v>
      </c>
      <c r="K903">
        <f t="shared" si="27"/>
        <v>66.110236220472444</v>
      </c>
    </row>
    <row r="904" spans="1:11" x14ac:dyDescent="0.25">
      <c r="A904" s="2">
        <v>45818</v>
      </c>
      <c r="B904">
        <v>12.41</v>
      </c>
      <c r="C904">
        <v>416.22</v>
      </c>
      <c r="I904" s="2">
        <f>Table3[[#This Row],[Column1]]</f>
        <v>45818</v>
      </c>
      <c r="J904">
        <f t="shared" si="26"/>
        <v>71.977999999999994</v>
      </c>
      <c r="K904">
        <f t="shared" si="27"/>
        <v>65.546456692913395</v>
      </c>
    </row>
    <row r="905" spans="1:11" x14ac:dyDescent="0.25">
      <c r="A905" s="2">
        <v>45819</v>
      </c>
      <c r="B905">
        <v>12.445</v>
      </c>
      <c r="C905">
        <v>432.5</v>
      </c>
      <c r="I905" s="2">
        <f>Table3[[#This Row],[Column1]]</f>
        <v>45819</v>
      </c>
      <c r="J905">
        <f t="shared" ref="J905:J952" si="28">B905*5.8</f>
        <v>72.180999999999997</v>
      </c>
      <c r="K905">
        <f t="shared" ref="K905:K952" si="29">C905/6.35</f>
        <v>68.110236220472444</v>
      </c>
    </row>
    <row r="906" spans="1:11" x14ac:dyDescent="0.25">
      <c r="A906" s="2">
        <v>45820</v>
      </c>
      <c r="B906">
        <v>12.46</v>
      </c>
      <c r="C906">
        <v>431.53</v>
      </c>
      <c r="I906" s="2">
        <f>Table3[[#This Row],[Column1]]</f>
        <v>45820</v>
      </c>
      <c r="J906">
        <f t="shared" si="28"/>
        <v>72.268000000000001</v>
      </c>
      <c r="K906">
        <f t="shared" si="29"/>
        <v>67.957480314960634</v>
      </c>
    </row>
    <row r="907" spans="1:11" x14ac:dyDescent="0.25">
      <c r="A907" s="2">
        <v>45821</v>
      </c>
      <c r="B907">
        <v>12.504</v>
      </c>
      <c r="C907">
        <v>465.3</v>
      </c>
      <c r="I907" s="2">
        <f>Table3[[#This Row],[Column1]]</f>
        <v>45821</v>
      </c>
      <c r="J907">
        <f t="shared" si="28"/>
        <v>72.523199999999989</v>
      </c>
      <c r="K907">
        <f t="shared" si="29"/>
        <v>73.275590551181111</v>
      </c>
    </row>
    <row r="908" spans="1:11" x14ac:dyDescent="0.25">
      <c r="A908" s="2">
        <v>45824</v>
      </c>
      <c r="B908">
        <v>13.585000000000001</v>
      </c>
      <c r="C908">
        <v>470.33</v>
      </c>
      <c r="I908" s="2">
        <f>Table3[[#This Row],[Column1]]</f>
        <v>45824</v>
      </c>
      <c r="J908">
        <f t="shared" si="28"/>
        <v>78.793000000000006</v>
      </c>
      <c r="K908">
        <f t="shared" si="29"/>
        <v>74.067716535433078</v>
      </c>
    </row>
    <row r="909" spans="1:11" x14ac:dyDescent="0.25">
      <c r="A909" s="2">
        <v>45825</v>
      </c>
      <c r="B909">
        <v>14.005000000000001</v>
      </c>
      <c r="C909">
        <v>482.8</v>
      </c>
      <c r="I909" s="2">
        <f>Table3[[#This Row],[Column1]]</f>
        <v>45825</v>
      </c>
      <c r="J909">
        <f t="shared" si="28"/>
        <v>81.228999999999999</v>
      </c>
      <c r="K909">
        <f t="shared" si="29"/>
        <v>76.031496062992133</v>
      </c>
    </row>
    <row r="910" spans="1:11" x14ac:dyDescent="0.25">
      <c r="A910" s="2">
        <v>45826</v>
      </c>
      <c r="B910">
        <v>13.88</v>
      </c>
      <c r="C910">
        <v>478.75</v>
      </c>
      <c r="I910" s="2">
        <f>Table3[[#This Row],[Column1]]</f>
        <v>45826</v>
      </c>
      <c r="J910">
        <f t="shared" si="28"/>
        <v>80.504000000000005</v>
      </c>
      <c r="K910">
        <f t="shared" si="29"/>
        <v>75.393700787401585</v>
      </c>
    </row>
    <row r="911" spans="1:11" x14ac:dyDescent="0.25">
      <c r="A911" s="2">
        <v>45827</v>
      </c>
      <c r="B911">
        <v>13.88</v>
      </c>
      <c r="C911">
        <v>486.47</v>
      </c>
      <c r="I911" s="2">
        <f>Table3[[#This Row],[Column1]]</f>
        <v>45827</v>
      </c>
      <c r="J911">
        <f t="shared" si="28"/>
        <v>80.504000000000005</v>
      </c>
      <c r="K911">
        <f t="shared" si="29"/>
        <v>76.609448818897647</v>
      </c>
    </row>
    <row r="912" spans="1:11" x14ac:dyDescent="0.25">
      <c r="A912" s="2">
        <v>45828</v>
      </c>
      <c r="B912">
        <v>14.255000000000001</v>
      </c>
      <c r="C912">
        <v>472.95</v>
      </c>
      <c r="I912" s="2">
        <f>Table3[[#This Row],[Column1]]</f>
        <v>45828</v>
      </c>
      <c r="J912">
        <f t="shared" si="28"/>
        <v>82.679000000000002</v>
      </c>
      <c r="K912">
        <f t="shared" si="29"/>
        <v>74.480314960629926</v>
      </c>
    </row>
    <row r="913" spans="1:11" x14ac:dyDescent="0.25">
      <c r="A913" s="2">
        <v>45831</v>
      </c>
      <c r="B913">
        <v>14.46</v>
      </c>
      <c r="C913">
        <v>445</v>
      </c>
      <c r="I913" s="2">
        <f>Table3[[#This Row],[Column1]]</f>
        <v>45831</v>
      </c>
      <c r="J913">
        <f t="shared" si="28"/>
        <v>83.868000000000009</v>
      </c>
      <c r="K913">
        <f t="shared" si="29"/>
        <v>70.078740157480325</v>
      </c>
    </row>
    <row r="914" spans="1:11" x14ac:dyDescent="0.25">
      <c r="A914" s="2">
        <v>45832</v>
      </c>
      <c r="B914">
        <v>13.52</v>
      </c>
      <c r="C914">
        <v>413.35</v>
      </c>
      <c r="I914" s="2">
        <f>Table3[[#This Row],[Column1]]</f>
        <v>45832</v>
      </c>
      <c r="J914">
        <f t="shared" si="28"/>
        <v>78.415999999999997</v>
      </c>
      <c r="K914">
        <f t="shared" si="29"/>
        <v>65.094488188976385</v>
      </c>
    </row>
    <row r="915" spans="1:11" x14ac:dyDescent="0.25">
      <c r="A915" s="2">
        <v>45833</v>
      </c>
      <c r="B915">
        <v>13.54</v>
      </c>
      <c r="C915">
        <v>421.08</v>
      </c>
      <c r="I915" s="2">
        <f>Table3[[#This Row],[Column1]]</f>
        <v>45833</v>
      </c>
      <c r="J915">
        <f t="shared" si="28"/>
        <v>78.531999999999996</v>
      </c>
      <c r="K915">
        <f t="shared" si="29"/>
        <v>66.311811023622042</v>
      </c>
    </row>
    <row r="916" spans="1:11" x14ac:dyDescent="0.25">
      <c r="A916" s="2">
        <v>45834</v>
      </c>
      <c r="B916">
        <v>13.324999999999999</v>
      </c>
      <c r="C916">
        <v>418.28</v>
      </c>
      <c r="I916" s="2">
        <f>Table3[[#This Row],[Column1]]</f>
        <v>45834</v>
      </c>
      <c r="J916">
        <f t="shared" si="28"/>
        <v>77.284999999999997</v>
      </c>
      <c r="K916">
        <f t="shared" si="29"/>
        <v>65.870866141732279</v>
      </c>
    </row>
    <row r="917" spans="1:11" x14ac:dyDescent="0.25">
      <c r="A917" s="2">
        <v>45835</v>
      </c>
      <c r="B917">
        <v>13.195</v>
      </c>
      <c r="C917">
        <v>415.5</v>
      </c>
      <c r="I917" s="2">
        <f>Table3[[#This Row],[Column1]]</f>
        <v>45835</v>
      </c>
      <c r="J917">
        <f t="shared" si="28"/>
        <v>76.531000000000006</v>
      </c>
      <c r="K917">
        <f t="shared" si="29"/>
        <v>65.433070866141733</v>
      </c>
    </row>
    <row r="918" spans="1:11" x14ac:dyDescent="0.25">
      <c r="A918" s="2">
        <v>45838</v>
      </c>
      <c r="B918">
        <v>13.125</v>
      </c>
      <c r="C918">
        <v>415.72</v>
      </c>
      <c r="I918" s="2">
        <f>Table3[[#This Row],[Column1]]</f>
        <v>45838</v>
      </c>
      <c r="J918">
        <f t="shared" si="28"/>
        <v>76.125</v>
      </c>
      <c r="K918">
        <f t="shared" si="29"/>
        <v>65.467716535433084</v>
      </c>
    </row>
    <row r="919" spans="1:11" x14ac:dyDescent="0.25">
      <c r="A919" s="2">
        <v>45839</v>
      </c>
      <c r="B919">
        <v>13.105</v>
      </c>
      <c r="C919">
        <v>412.96</v>
      </c>
      <c r="I919" s="2">
        <f>Table3[[#This Row],[Column1]]</f>
        <v>45839</v>
      </c>
      <c r="J919">
        <f t="shared" si="28"/>
        <v>76.009</v>
      </c>
      <c r="K919">
        <f t="shared" si="29"/>
        <v>65.033070866141728</v>
      </c>
    </row>
    <row r="920" spans="1:11" x14ac:dyDescent="0.25">
      <c r="A920" s="2">
        <v>45840</v>
      </c>
      <c r="B920">
        <v>13.164999999999999</v>
      </c>
      <c r="C920">
        <v>422.83</v>
      </c>
      <c r="I920" s="2">
        <f>Table3[[#This Row],[Column1]]</f>
        <v>45840</v>
      </c>
      <c r="J920">
        <f t="shared" si="28"/>
        <v>76.356999999999999</v>
      </c>
      <c r="K920">
        <f t="shared" si="29"/>
        <v>66.587401574803152</v>
      </c>
    </row>
    <row r="921" spans="1:11" x14ac:dyDescent="0.25">
      <c r="A921" s="2">
        <v>45841</v>
      </c>
      <c r="B921">
        <v>13.16</v>
      </c>
      <c r="C921">
        <v>418.55</v>
      </c>
      <c r="I921" s="2">
        <f>Table3[[#This Row],[Column1]]</f>
        <v>45841</v>
      </c>
      <c r="J921">
        <f t="shared" si="28"/>
        <v>76.328000000000003</v>
      </c>
      <c r="K921">
        <f t="shared" si="29"/>
        <v>65.913385826771659</v>
      </c>
    </row>
    <row r="922" spans="1:11" x14ac:dyDescent="0.25">
      <c r="A922" s="2">
        <v>45842</v>
      </c>
      <c r="B922">
        <v>13.16</v>
      </c>
      <c r="C922">
        <v>416.87</v>
      </c>
      <c r="I922" s="2">
        <f>Table3[[#This Row],[Column1]]</f>
        <v>45842</v>
      </c>
      <c r="J922">
        <f t="shared" si="28"/>
        <v>76.328000000000003</v>
      </c>
      <c r="K922">
        <f t="shared" si="29"/>
        <v>65.648818897637796</v>
      </c>
    </row>
    <row r="923" spans="1:11" x14ac:dyDescent="0.25">
      <c r="A923" s="2">
        <v>45845</v>
      </c>
      <c r="B923">
        <v>13.095000000000001</v>
      </c>
      <c r="C923">
        <v>424.82</v>
      </c>
      <c r="I923" s="2">
        <f>Table3[[#This Row],[Column1]]</f>
        <v>45845</v>
      </c>
      <c r="J923">
        <f t="shared" si="28"/>
        <v>75.951000000000008</v>
      </c>
      <c r="K923">
        <f t="shared" si="29"/>
        <v>66.900787401574803</v>
      </c>
    </row>
    <row r="924" spans="1:11" x14ac:dyDescent="0.25">
      <c r="A924" s="2">
        <v>45846</v>
      </c>
      <c r="B924">
        <v>13.115</v>
      </c>
      <c r="C924">
        <v>426.67</v>
      </c>
      <c r="I924" s="2">
        <f>Table3[[#This Row],[Column1]]</f>
        <v>45846</v>
      </c>
      <c r="J924">
        <f t="shared" si="28"/>
        <v>76.066999999999993</v>
      </c>
      <c r="K924">
        <f t="shared" si="29"/>
        <v>67.192125984251973</v>
      </c>
    </row>
    <row r="925" spans="1:11" x14ac:dyDescent="0.25">
      <c r="A925" s="2">
        <v>45847</v>
      </c>
      <c r="B925">
        <v>13.115</v>
      </c>
      <c r="C925">
        <v>426.45</v>
      </c>
      <c r="I925" s="2">
        <f>Table3[[#This Row],[Column1]]</f>
        <v>45847</v>
      </c>
      <c r="J925">
        <f t="shared" si="28"/>
        <v>76.066999999999993</v>
      </c>
      <c r="K925">
        <f t="shared" si="29"/>
        <v>67.157480314960637</v>
      </c>
    </row>
    <row r="926" spans="1:11" x14ac:dyDescent="0.25">
      <c r="A926" s="2">
        <v>45848</v>
      </c>
      <c r="B926">
        <v>13.125</v>
      </c>
      <c r="C926">
        <v>414.9</v>
      </c>
      <c r="I926" s="2">
        <f>Table3[[#This Row],[Column1]]</f>
        <v>45848</v>
      </c>
      <c r="J926">
        <f t="shared" si="28"/>
        <v>76.125</v>
      </c>
      <c r="K926">
        <f t="shared" si="29"/>
        <v>65.338582677165348</v>
      </c>
    </row>
    <row r="927" spans="1:11" x14ac:dyDescent="0.25">
      <c r="A927" s="2">
        <v>45849</v>
      </c>
      <c r="B927">
        <v>13.115</v>
      </c>
      <c r="C927">
        <v>416.28</v>
      </c>
      <c r="I927" s="2">
        <f>Table3[[#This Row],[Column1]]</f>
        <v>45849</v>
      </c>
      <c r="J927">
        <f t="shared" si="28"/>
        <v>76.066999999999993</v>
      </c>
      <c r="K927">
        <f t="shared" si="29"/>
        <v>65.555905511811019</v>
      </c>
    </row>
    <row r="928" spans="1:11" x14ac:dyDescent="0.25">
      <c r="A928" s="2">
        <v>45852</v>
      </c>
      <c r="B928">
        <v>13.115</v>
      </c>
      <c r="C928">
        <v>405.65</v>
      </c>
      <c r="I928" s="2">
        <f>Table3[[#This Row],[Column1]]</f>
        <v>45852</v>
      </c>
      <c r="J928">
        <f t="shared" si="28"/>
        <v>76.066999999999993</v>
      </c>
      <c r="K928">
        <f t="shared" si="29"/>
        <v>63.881889763779526</v>
      </c>
    </row>
    <row r="929" spans="1:11" x14ac:dyDescent="0.25">
      <c r="A929" s="2">
        <v>45853</v>
      </c>
      <c r="B929">
        <v>13.105</v>
      </c>
      <c r="C929">
        <v>406.85</v>
      </c>
      <c r="I929" s="2">
        <f>Table3[[#This Row],[Column1]]</f>
        <v>45853</v>
      </c>
      <c r="J929">
        <f t="shared" si="28"/>
        <v>76.009</v>
      </c>
      <c r="K929">
        <f t="shared" si="29"/>
        <v>64.070866141732296</v>
      </c>
    </row>
    <row r="930" spans="1:11" x14ac:dyDescent="0.25">
      <c r="A930" s="2">
        <v>45854</v>
      </c>
      <c r="B930">
        <v>12.404999999999999</v>
      </c>
      <c r="C930">
        <v>406.6</v>
      </c>
      <c r="I930" s="2">
        <f>Table3[[#This Row],[Column1]]</f>
        <v>45854</v>
      </c>
      <c r="J930">
        <f t="shared" si="28"/>
        <v>71.948999999999998</v>
      </c>
      <c r="K930">
        <f t="shared" si="29"/>
        <v>64.031496062992133</v>
      </c>
    </row>
    <row r="931" spans="1:11" x14ac:dyDescent="0.25">
      <c r="A931" s="2">
        <v>45855</v>
      </c>
      <c r="B931">
        <v>12.18</v>
      </c>
      <c r="C931">
        <v>409.68</v>
      </c>
      <c r="I931" s="2">
        <f>Table3[[#This Row],[Column1]]</f>
        <v>45855</v>
      </c>
      <c r="J931">
        <f t="shared" si="28"/>
        <v>70.643999999999991</v>
      </c>
      <c r="K931">
        <f t="shared" si="29"/>
        <v>64.516535433070871</v>
      </c>
    </row>
    <row r="932" spans="1:11" x14ac:dyDescent="0.25">
      <c r="A932" s="2">
        <v>45856</v>
      </c>
      <c r="B932">
        <v>12</v>
      </c>
      <c r="C932">
        <v>411.7</v>
      </c>
      <c r="I932" s="2">
        <f>Table3[[#This Row],[Column1]]</f>
        <v>45856</v>
      </c>
      <c r="J932">
        <f t="shared" si="28"/>
        <v>69.599999999999994</v>
      </c>
      <c r="K932">
        <f t="shared" si="29"/>
        <v>64.834645669291334</v>
      </c>
    </row>
    <row r="933" spans="1:11" x14ac:dyDescent="0.25">
      <c r="A933" s="2">
        <v>45859</v>
      </c>
      <c r="B933">
        <v>11.98</v>
      </c>
      <c r="C933">
        <v>413.33</v>
      </c>
      <c r="I933" s="2">
        <f>Table3[[#This Row],[Column1]]</f>
        <v>45859</v>
      </c>
      <c r="J933">
        <f t="shared" si="28"/>
        <v>69.483999999999995</v>
      </c>
      <c r="K933">
        <f t="shared" si="29"/>
        <v>65.091338582677167</v>
      </c>
    </row>
    <row r="934" spans="1:11" x14ac:dyDescent="0.25">
      <c r="A934" s="2">
        <v>45860</v>
      </c>
      <c r="B934">
        <v>12.07</v>
      </c>
      <c r="C934">
        <v>409.33</v>
      </c>
      <c r="I934" s="2">
        <f>Table3[[#This Row],[Column1]]</f>
        <v>45860</v>
      </c>
      <c r="J934">
        <f t="shared" si="28"/>
        <v>70.006</v>
      </c>
      <c r="K934">
        <f t="shared" si="29"/>
        <v>64.461417322834649</v>
      </c>
    </row>
    <row r="935" spans="1:11" x14ac:dyDescent="0.25">
      <c r="A935" s="2">
        <v>45861</v>
      </c>
      <c r="B935">
        <v>11.93</v>
      </c>
      <c r="C935">
        <v>406.18</v>
      </c>
      <c r="I935" s="2">
        <f>Table3[[#This Row],[Column1]]</f>
        <v>45861</v>
      </c>
      <c r="J935">
        <f t="shared" si="28"/>
        <v>69.194000000000003</v>
      </c>
      <c r="K935">
        <f t="shared" si="29"/>
        <v>63.965354330708664</v>
      </c>
    </row>
    <row r="936" spans="1:11" x14ac:dyDescent="0.25">
      <c r="A936" s="2">
        <v>45862</v>
      </c>
      <c r="B936">
        <v>11.88</v>
      </c>
      <c r="C936">
        <v>409.83</v>
      </c>
      <c r="I936" s="2">
        <f>Table3[[#This Row],[Column1]]</f>
        <v>45862</v>
      </c>
      <c r="J936">
        <f t="shared" si="28"/>
        <v>68.903999999999996</v>
      </c>
      <c r="K936">
        <f t="shared" si="29"/>
        <v>64.54015748031496</v>
      </c>
    </row>
    <row r="937" spans="1:11" x14ac:dyDescent="0.25">
      <c r="A937" s="2">
        <v>45863</v>
      </c>
      <c r="B937">
        <v>11.875</v>
      </c>
      <c r="C937">
        <v>403.4</v>
      </c>
      <c r="I937" s="2">
        <f>Table3[[#This Row],[Column1]]</f>
        <v>45863</v>
      </c>
      <c r="J937">
        <f t="shared" si="28"/>
        <v>68.875</v>
      </c>
      <c r="K937">
        <f t="shared" si="29"/>
        <v>63.527559055118111</v>
      </c>
    </row>
    <row r="938" spans="1:11" x14ac:dyDescent="0.25">
      <c r="A938" s="2">
        <v>45866</v>
      </c>
      <c r="B938">
        <v>11.925000000000001</v>
      </c>
      <c r="C938">
        <v>411.22</v>
      </c>
      <c r="I938" s="2">
        <f>Table3[[#This Row],[Column1]]</f>
        <v>45866</v>
      </c>
      <c r="J938">
        <f t="shared" si="28"/>
        <v>69.165000000000006</v>
      </c>
      <c r="K938">
        <f t="shared" si="29"/>
        <v>64.75905511811024</v>
      </c>
    </row>
    <row r="939" spans="1:11" x14ac:dyDescent="0.25">
      <c r="A939" s="2">
        <v>45867</v>
      </c>
      <c r="B939">
        <v>12</v>
      </c>
      <c r="C939">
        <v>421.83</v>
      </c>
      <c r="I939" s="2">
        <f>Table3[[#This Row],[Column1]]</f>
        <v>45867</v>
      </c>
      <c r="J939">
        <f t="shared" si="28"/>
        <v>69.599999999999994</v>
      </c>
      <c r="K939">
        <f t="shared" si="29"/>
        <v>66.429921259842516</v>
      </c>
    </row>
    <row r="940" spans="1:11" x14ac:dyDescent="0.25">
      <c r="A940" s="2">
        <v>45868</v>
      </c>
      <c r="B940">
        <v>12.04</v>
      </c>
      <c r="C940">
        <v>421.55</v>
      </c>
      <c r="I940" s="2">
        <f>Table3[[#This Row],[Column1]]</f>
        <v>45868</v>
      </c>
      <c r="J940">
        <f t="shared" si="28"/>
        <v>69.831999999999994</v>
      </c>
      <c r="K940">
        <f t="shared" si="29"/>
        <v>66.385826771653555</v>
      </c>
    </row>
    <row r="941" spans="1:11" x14ac:dyDescent="0.25">
      <c r="A941" s="2">
        <v>45869</v>
      </c>
      <c r="B941">
        <v>12.04</v>
      </c>
      <c r="C941">
        <v>416.38</v>
      </c>
      <c r="I941" s="2">
        <f>Table3[[#This Row],[Column1]]</f>
        <v>45869</v>
      </c>
      <c r="J941">
        <f t="shared" si="28"/>
        <v>69.831999999999994</v>
      </c>
      <c r="K941">
        <f t="shared" si="29"/>
        <v>65.571653543307093</v>
      </c>
    </row>
    <row r="942" spans="1:11" x14ac:dyDescent="0.25">
      <c r="A942" s="2">
        <v>45870</v>
      </c>
      <c r="B942">
        <v>12</v>
      </c>
      <c r="C942">
        <v>411.13</v>
      </c>
      <c r="I942" s="2">
        <f>Table3[[#This Row],[Column1]]</f>
        <v>45870</v>
      </c>
      <c r="J942">
        <f t="shared" si="28"/>
        <v>69.599999999999994</v>
      </c>
      <c r="K942">
        <f t="shared" si="29"/>
        <v>64.744881889763789</v>
      </c>
    </row>
    <row r="943" spans="1:11" x14ac:dyDescent="0.25">
      <c r="A943" s="2">
        <v>45873</v>
      </c>
      <c r="B943">
        <v>12.005000000000001</v>
      </c>
      <c r="C943">
        <v>411.85</v>
      </c>
      <c r="I943" s="2">
        <f>Table3[[#This Row],[Column1]]</f>
        <v>45873</v>
      </c>
      <c r="J943">
        <f t="shared" si="28"/>
        <v>69.629000000000005</v>
      </c>
      <c r="K943">
        <f t="shared" si="29"/>
        <v>64.858267716535437</v>
      </c>
    </row>
    <row r="944" spans="1:11" x14ac:dyDescent="0.25">
      <c r="A944" s="2">
        <v>45874</v>
      </c>
      <c r="B944">
        <v>11.99</v>
      </c>
      <c r="C944">
        <v>408.27</v>
      </c>
      <c r="I944" s="2">
        <f>Table3[[#This Row],[Column1]]</f>
        <v>45874</v>
      </c>
      <c r="J944">
        <f t="shared" si="28"/>
        <v>69.542000000000002</v>
      </c>
      <c r="K944">
        <f t="shared" si="29"/>
        <v>64.294488188976374</v>
      </c>
    </row>
    <row r="945" spans="1:11" x14ac:dyDescent="0.25">
      <c r="A945" s="2">
        <v>45875</v>
      </c>
      <c r="B945">
        <v>11.93</v>
      </c>
      <c r="C945">
        <v>405.2</v>
      </c>
      <c r="I945" s="2">
        <f>Table3[[#This Row],[Column1]]</f>
        <v>45875</v>
      </c>
      <c r="J945">
        <f t="shared" si="28"/>
        <v>69.194000000000003</v>
      </c>
      <c r="K945">
        <f t="shared" si="29"/>
        <v>63.811023622047244</v>
      </c>
    </row>
    <row r="946" spans="1:11" x14ac:dyDescent="0.25">
      <c r="A946" s="2">
        <v>45876</v>
      </c>
      <c r="B946">
        <v>11.94</v>
      </c>
      <c r="C946">
        <v>407.65</v>
      </c>
      <c r="I946" s="2">
        <f>Table3[[#This Row],[Column1]]</f>
        <v>45876</v>
      </c>
      <c r="J946">
        <f t="shared" si="28"/>
        <v>69.251999999999995</v>
      </c>
      <c r="K946">
        <f t="shared" si="29"/>
        <v>64.196850393700785</v>
      </c>
    </row>
    <row r="947" spans="1:11" x14ac:dyDescent="0.25">
      <c r="A947" s="2">
        <v>45877</v>
      </c>
      <c r="B947">
        <v>11.93</v>
      </c>
      <c r="C947">
        <v>401.45</v>
      </c>
      <c r="I947" s="2">
        <f>Table3[[#This Row],[Column1]]</f>
        <v>45877</v>
      </c>
      <c r="J947">
        <f t="shared" si="28"/>
        <v>69.194000000000003</v>
      </c>
      <c r="K947">
        <f t="shared" si="29"/>
        <v>63.220472440944881</v>
      </c>
    </row>
    <row r="948" spans="1:11" x14ac:dyDescent="0.25">
      <c r="A948" s="2">
        <v>45880</v>
      </c>
      <c r="B948">
        <v>11.935</v>
      </c>
      <c r="C948">
        <v>400.75</v>
      </c>
      <c r="I948" s="2">
        <f>Table3[[#This Row],[Column1]]</f>
        <v>45880</v>
      </c>
      <c r="J948">
        <f t="shared" si="28"/>
        <v>69.222999999999999</v>
      </c>
      <c r="K948">
        <f t="shared" si="29"/>
        <v>63.110236220472444</v>
      </c>
    </row>
    <row r="949" spans="1:11" x14ac:dyDescent="0.25">
      <c r="A949" s="2">
        <v>45881</v>
      </c>
      <c r="B949">
        <v>11.925000000000001</v>
      </c>
      <c r="C949">
        <v>394.75</v>
      </c>
      <c r="I949" s="2">
        <f>Table3[[#This Row],[Column1]]</f>
        <v>45881</v>
      </c>
      <c r="J949">
        <f t="shared" si="28"/>
        <v>69.165000000000006</v>
      </c>
      <c r="K949">
        <f t="shared" si="29"/>
        <v>62.165354330708666</v>
      </c>
    </row>
    <row r="950" spans="1:11" x14ac:dyDescent="0.25">
      <c r="A950" s="2">
        <v>45882</v>
      </c>
      <c r="B950">
        <v>11.93</v>
      </c>
      <c r="C950">
        <v>392.13</v>
      </c>
      <c r="I950" s="2">
        <f>Table3[[#This Row],[Column1]]</f>
        <v>45882</v>
      </c>
      <c r="J950">
        <f t="shared" si="28"/>
        <v>69.194000000000003</v>
      </c>
      <c r="K950">
        <f t="shared" si="29"/>
        <v>61.752755905511812</v>
      </c>
    </row>
    <row r="951" spans="1:11" x14ac:dyDescent="0.25">
      <c r="A951" s="2">
        <v>45883</v>
      </c>
      <c r="B951">
        <v>11.91</v>
      </c>
      <c r="C951">
        <v>395.07</v>
      </c>
      <c r="I951" s="2">
        <f>Table3[[#This Row],[Column1]]</f>
        <v>45883</v>
      </c>
      <c r="J951">
        <f t="shared" si="28"/>
        <v>69.078000000000003</v>
      </c>
      <c r="K951">
        <f t="shared" si="29"/>
        <v>62.215748031496062</v>
      </c>
    </row>
    <row r="952" spans="1:11" x14ac:dyDescent="0.25">
      <c r="A952" s="2">
        <v>45884</v>
      </c>
      <c r="B952">
        <v>11.893000000000001</v>
      </c>
      <c r="C952">
        <v>391.18</v>
      </c>
      <c r="I952" s="2">
        <f>Table3[[#This Row],[Column1]]</f>
        <v>45884</v>
      </c>
      <c r="J952">
        <f t="shared" si="28"/>
        <v>68.979399999999998</v>
      </c>
      <c r="K952">
        <f t="shared" si="29"/>
        <v>61.603149606299219</v>
      </c>
    </row>
    <row r="953" spans="1:11" x14ac:dyDescent="0.25">
      <c r="A953" s="2">
        <v>45887</v>
      </c>
      <c r="B953">
        <v>10.93</v>
      </c>
      <c r="C953">
        <v>390.53</v>
      </c>
      <c r="I953" s="2">
        <f>Table3[[#This Row],[Column1]]</f>
        <v>45887</v>
      </c>
      <c r="J953">
        <f t="shared" ref="J953:J954" si="30">B953*5.8</f>
        <v>63.393999999999998</v>
      </c>
      <c r="K953">
        <f t="shared" ref="K953:K954" si="31">C953*0.1573</f>
        <v>61.430368999999992</v>
      </c>
    </row>
    <row r="954" spans="1:11" x14ac:dyDescent="0.25">
      <c r="A954" s="2">
        <v>45888</v>
      </c>
      <c r="B954">
        <v>10.914999999999999</v>
      </c>
      <c r="C954">
        <v>387.18</v>
      </c>
      <c r="I954" s="2">
        <f>Table3[[#This Row],[Column1]]</f>
        <v>45888</v>
      </c>
      <c r="J954">
        <f t="shared" si="30"/>
        <v>63.306999999999995</v>
      </c>
      <c r="K954">
        <f t="shared" si="31"/>
        <v>60.903413999999998</v>
      </c>
    </row>
    <row r="955" spans="1:11" x14ac:dyDescent="0.25">
      <c r="A955" s="2">
        <v>45889</v>
      </c>
      <c r="B955">
        <v>11.11</v>
      </c>
      <c r="C955">
        <v>389.36</v>
      </c>
      <c r="I955" s="2">
        <f>Table3[[#This Row],[Column1]]</f>
        <v>45889</v>
      </c>
      <c r="J955">
        <f t="shared" ref="J955:J956" si="32">B955*5.8</f>
        <v>64.437999999999988</v>
      </c>
      <c r="K955">
        <f t="shared" ref="K955:K956" si="33">C955*0.1573</f>
        <v>61.246327999999998</v>
      </c>
    </row>
    <row r="956" spans="1:11" x14ac:dyDescent="0.25">
      <c r="A956" s="2">
        <v>45890</v>
      </c>
      <c r="B956">
        <v>11.11</v>
      </c>
      <c r="C956">
        <v>390.8</v>
      </c>
      <c r="I956" s="2">
        <f>Table3[[#This Row],[Column1]]</f>
        <v>45890</v>
      </c>
      <c r="J956">
        <f t="shared" si="32"/>
        <v>64.437999999999988</v>
      </c>
      <c r="K956">
        <f t="shared" si="33"/>
        <v>61.472839999999998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956"/>
  <sheetViews>
    <sheetView topLeftCell="A936" workbookViewId="0">
      <selection activeCell="I959" sqref="I959"/>
    </sheetView>
  </sheetViews>
  <sheetFormatPr defaultRowHeight="15" x14ac:dyDescent="0.25"/>
  <cols>
    <col min="1" max="1" width="11" customWidth="1"/>
    <col min="2" max="2" width="21.5703125" bestFit="1" customWidth="1"/>
    <col min="3" max="3" width="13.7109375" customWidth="1"/>
    <col min="4" max="4" width="20.5703125" customWidth="1"/>
    <col min="5" max="9" width="11" customWidth="1"/>
    <col min="10" max="16" width="12" customWidth="1"/>
    <col min="17" max="17" width="12" bestFit="1" customWidth="1"/>
  </cols>
  <sheetData>
    <row r="1" spans="1:17" x14ac:dyDescent="0.25">
      <c r="A1" t="s">
        <v>12</v>
      </c>
      <c r="B1" s="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25">
      <c r="A2" t="s">
        <v>0</v>
      </c>
      <c r="B2" s="1">
        <v>44562</v>
      </c>
    </row>
    <row r="3" spans="1:17" x14ac:dyDescent="0.25">
      <c r="A3" t="s">
        <v>1</v>
      </c>
    </row>
    <row r="5" spans="1:17" x14ac:dyDescent="0.25">
      <c r="B5" t="s">
        <v>32</v>
      </c>
      <c r="C5" t="s">
        <v>8</v>
      </c>
      <c r="D5" t="s">
        <v>33</v>
      </c>
      <c r="L5" s="3" t="s">
        <v>29</v>
      </c>
      <c r="M5" s="3" t="s">
        <v>10</v>
      </c>
      <c r="N5" s="3"/>
      <c r="O5" s="4" t="s">
        <v>11</v>
      </c>
      <c r="Q5" t="s">
        <v>10</v>
      </c>
    </row>
    <row r="6" spans="1:17" x14ac:dyDescent="0.25">
      <c r="B6" t="str">
        <f>_xll.BFieldInfo(B$7)</f>
        <v>Last Price</v>
      </c>
      <c r="C6" t="str">
        <f>_xll.BFieldInfo(C$7)</f>
        <v>Last Price</v>
      </c>
      <c r="D6" t="str">
        <f>_xll.BFieldInfo(D$7)</f>
        <v>Last Price</v>
      </c>
      <c r="H6" t="s">
        <v>9</v>
      </c>
    </row>
    <row r="7" spans="1:17" x14ac:dyDescent="0.25">
      <c r="A7" t="s">
        <v>2</v>
      </c>
      <c r="B7" t="s">
        <v>3</v>
      </c>
      <c r="C7" t="s">
        <v>3</v>
      </c>
      <c r="D7" t="s">
        <v>3</v>
      </c>
    </row>
    <row r="8" spans="1:17" x14ac:dyDescent="0.25">
      <c r="A8" s="2">
        <f>_xll.BDH(B$5,B$7,$B2,$B3,"Dir=V","CDR=5D","Days=A","Dts=S","cols=2;rows=949")</f>
        <v>44564</v>
      </c>
      <c r="B8">
        <v>489.5</v>
      </c>
      <c r="C8">
        <f>_xll.BDH(C$5,C$7,$B2,$B3,"Dir=V","CDR=5D","Days=A","Dts=H","cols=1;rows=949")</f>
        <v>65.5</v>
      </c>
      <c r="D8">
        <f>_xll.BDH(D$5,D$7,$B2,$B3,"Dir=V","CDR=5D","Days=A","Dts=H","cols=1;rows=949")</f>
        <v>1.1296999999999999</v>
      </c>
      <c r="M8">
        <f>B8*0.1433</f>
        <v>70.145350000000008</v>
      </c>
      <c r="O8">
        <f>C8*1.699812206</f>
        <v>111.337699493</v>
      </c>
      <c r="Q8">
        <f>O8*Table1[[#This Row],[Column4]]</f>
        <v>125.7781991172421</v>
      </c>
    </row>
    <row r="9" spans="1:17" x14ac:dyDescent="0.25">
      <c r="A9" s="2">
        <v>44565</v>
      </c>
      <c r="B9">
        <v>491.25</v>
      </c>
      <c r="C9">
        <v>88.1</v>
      </c>
      <c r="D9">
        <v>1.1287</v>
      </c>
      <c r="M9">
        <f t="shared" ref="M9:M72" si="0">B9*0.1433</f>
        <v>70.396125000000012</v>
      </c>
      <c r="O9">
        <f t="shared" ref="O9:O72" si="1">C9*1.699812206</f>
        <v>149.7534553486</v>
      </c>
      <c r="Q9">
        <f>O9*Table1[[#This Row],[Column4]]</f>
        <v>169.02672505196483</v>
      </c>
    </row>
    <row r="10" spans="1:17" x14ac:dyDescent="0.25">
      <c r="A10" s="2">
        <v>44566</v>
      </c>
      <c r="B10">
        <v>503.25</v>
      </c>
      <c r="C10">
        <v>96</v>
      </c>
      <c r="D10">
        <v>1.1314</v>
      </c>
      <c r="M10">
        <f t="shared" si="0"/>
        <v>72.115725000000012</v>
      </c>
      <c r="O10">
        <f t="shared" si="1"/>
        <v>163.18197177600001</v>
      </c>
      <c r="Q10">
        <f>O10*Table1[[#This Row],[Column4]]</f>
        <v>184.62408286736641</v>
      </c>
    </row>
    <row r="11" spans="1:17" x14ac:dyDescent="0.25">
      <c r="A11" s="2">
        <v>44567</v>
      </c>
      <c r="B11">
        <v>510.75</v>
      </c>
      <c r="C11">
        <v>98</v>
      </c>
      <c r="D11">
        <v>1.1296999999999999</v>
      </c>
      <c r="M11">
        <f t="shared" si="0"/>
        <v>73.190475000000006</v>
      </c>
      <c r="O11">
        <f t="shared" si="1"/>
        <v>166.58159618799999</v>
      </c>
      <c r="Q11">
        <f>O11*Table1[[#This Row],[Column4]]</f>
        <v>188.18722921358358</v>
      </c>
    </row>
    <row r="12" spans="1:17" x14ac:dyDescent="0.25">
      <c r="A12" s="2">
        <v>44568</v>
      </c>
      <c r="B12">
        <v>509.75</v>
      </c>
      <c r="C12">
        <v>84</v>
      </c>
      <c r="D12">
        <v>1.1359999999999999</v>
      </c>
      <c r="M12">
        <f t="shared" si="0"/>
        <v>73.04717500000001</v>
      </c>
      <c r="O12">
        <f t="shared" si="1"/>
        <v>142.78422530400002</v>
      </c>
      <c r="Q12">
        <f>O12*Table1[[#This Row],[Column4]]</f>
        <v>162.20287994534399</v>
      </c>
    </row>
    <row r="13" spans="1:17" x14ac:dyDescent="0.25">
      <c r="A13" s="2">
        <v>44571</v>
      </c>
      <c r="B13">
        <v>506</v>
      </c>
      <c r="C13">
        <v>84.325000000000003</v>
      </c>
      <c r="D13">
        <v>1.1326000000000001</v>
      </c>
      <c r="M13">
        <f t="shared" si="0"/>
        <v>72.509799999999998</v>
      </c>
      <c r="O13">
        <f t="shared" si="1"/>
        <v>143.33666427095</v>
      </c>
      <c r="Q13">
        <f>O13*Table1[[#This Row],[Column4]]</f>
        <v>162.34310595327798</v>
      </c>
    </row>
    <row r="14" spans="1:17" x14ac:dyDescent="0.25">
      <c r="A14" s="2">
        <v>44572</v>
      </c>
      <c r="B14">
        <v>515.75</v>
      </c>
      <c r="C14">
        <v>81</v>
      </c>
      <c r="D14">
        <v>1.1367</v>
      </c>
      <c r="M14">
        <f t="shared" si="0"/>
        <v>73.906975000000003</v>
      </c>
      <c r="O14">
        <f t="shared" si="1"/>
        <v>137.68478868599999</v>
      </c>
      <c r="Q14">
        <f>O14*Table1[[#This Row],[Column4]]</f>
        <v>156.5062992993762</v>
      </c>
    </row>
    <row r="15" spans="1:17" x14ac:dyDescent="0.25">
      <c r="A15" s="2">
        <v>44573</v>
      </c>
      <c r="B15">
        <v>522.25</v>
      </c>
      <c r="C15">
        <v>74.25</v>
      </c>
      <c r="D15">
        <v>1.1442000000000001</v>
      </c>
      <c r="M15">
        <f t="shared" si="0"/>
        <v>74.838425000000001</v>
      </c>
      <c r="O15">
        <f t="shared" si="1"/>
        <v>126.2110562955</v>
      </c>
      <c r="Q15">
        <f>O15*Table1[[#This Row],[Column4]]</f>
        <v>144.41069061331112</v>
      </c>
    </row>
    <row r="16" spans="1:17" x14ac:dyDescent="0.25">
      <c r="A16" s="2">
        <v>44574</v>
      </c>
      <c r="B16">
        <v>519.5</v>
      </c>
      <c r="C16">
        <v>84.25</v>
      </c>
      <c r="D16">
        <v>1.1455</v>
      </c>
      <c r="M16">
        <f t="shared" si="0"/>
        <v>74.44435</v>
      </c>
      <c r="O16">
        <f t="shared" si="1"/>
        <v>143.2091783555</v>
      </c>
      <c r="Q16">
        <f>O16*Table1[[#This Row],[Column4]]</f>
        <v>164.04611380622524</v>
      </c>
    </row>
    <row r="17" spans="1:17" x14ac:dyDescent="0.25">
      <c r="A17" s="2">
        <v>44575</v>
      </c>
      <c r="B17">
        <v>526.75</v>
      </c>
      <c r="C17">
        <v>83.4</v>
      </c>
      <c r="D17">
        <v>1.1411</v>
      </c>
      <c r="M17">
        <f t="shared" si="0"/>
        <v>75.483275000000006</v>
      </c>
      <c r="O17">
        <f t="shared" si="1"/>
        <v>141.7643379804</v>
      </c>
      <c r="Q17">
        <f>O17*Table1[[#This Row],[Column4]]</f>
        <v>161.76728606943445</v>
      </c>
    </row>
    <row r="18" spans="1:17" x14ac:dyDescent="0.25">
      <c r="A18" s="2">
        <v>44578</v>
      </c>
      <c r="B18">
        <v>532.75</v>
      </c>
      <c r="C18">
        <v>77.25</v>
      </c>
      <c r="D18">
        <v>1.1408</v>
      </c>
      <c r="M18">
        <f t="shared" si="0"/>
        <v>76.343074999999999</v>
      </c>
      <c r="O18">
        <f t="shared" si="1"/>
        <v>131.31049291350001</v>
      </c>
      <c r="Q18">
        <f>O18*Table1[[#This Row],[Column4]]</f>
        <v>149.79901031572081</v>
      </c>
    </row>
    <row r="19" spans="1:17" x14ac:dyDescent="0.25">
      <c r="A19" s="2">
        <v>44579</v>
      </c>
      <c r="B19">
        <v>533.75</v>
      </c>
      <c r="C19">
        <v>80</v>
      </c>
      <c r="D19">
        <v>1.1325000000000001</v>
      </c>
      <c r="M19">
        <f t="shared" si="0"/>
        <v>76.48637500000001</v>
      </c>
      <c r="O19">
        <f t="shared" si="1"/>
        <v>135.98497648</v>
      </c>
      <c r="Q19">
        <f>O19*Table1[[#This Row],[Column4]]</f>
        <v>154.0029858636</v>
      </c>
    </row>
    <row r="20" spans="1:17" x14ac:dyDescent="0.25">
      <c r="A20" s="2">
        <v>44580</v>
      </c>
      <c r="B20">
        <v>544.5</v>
      </c>
      <c r="C20">
        <v>73.349999999999994</v>
      </c>
      <c r="D20">
        <v>1.1343000000000001</v>
      </c>
      <c r="M20">
        <f t="shared" si="0"/>
        <v>78.02685000000001</v>
      </c>
      <c r="O20">
        <f t="shared" si="1"/>
        <v>124.68122531009999</v>
      </c>
      <c r="Q20">
        <f>O20*Table1[[#This Row],[Column4]]</f>
        <v>141.42591386924641</v>
      </c>
    </row>
    <row r="21" spans="1:17" x14ac:dyDescent="0.25">
      <c r="A21" s="2">
        <v>44581</v>
      </c>
      <c r="B21">
        <v>550.25</v>
      </c>
      <c r="C21">
        <v>78.599999999999994</v>
      </c>
      <c r="D21">
        <v>1.1312</v>
      </c>
      <c r="M21">
        <f t="shared" si="0"/>
        <v>78.850825</v>
      </c>
      <c r="O21">
        <f t="shared" si="1"/>
        <v>133.60523939159998</v>
      </c>
      <c r="Q21">
        <f>O21*Table1[[#This Row],[Column4]]</f>
        <v>151.13424679977788</v>
      </c>
    </row>
    <row r="22" spans="1:17" x14ac:dyDescent="0.25">
      <c r="A22" s="2">
        <v>44582</v>
      </c>
      <c r="B22">
        <v>547</v>
      </c>
      <c r="C22">
        <v>79.3</v>
      </c>
      <c r="D22">
        <v>1.1344000000000001</v>
      </c>
      <c r="M22">
        <f t="shared" si="0"/>
        <v>78.385100000000008</v>
      </c>
      <c r="O22">
        <f t="shared" si="1"/>
        <v>134.79510793579999</v>
      </c>
      <c r="Q22">
        <f>O22*Table1[[#This Row],[Column4]]</f>
        <v>152.91157044237153</v>
      </c>
    </row>
    <row r="23" spans="1:17" x14ac:dyDescent="0.25">
      <c r="A23" s="2">
        <v>44585</v>
      </c>
      <c r="B23">
        <v>531.5</v>
      </c>
      <c r="C23">
        <v>91.75</v>
      </c>
      <c r="D23">
        <v>1.1326000000000001</v>
      </c>
      <c r="M23">
        <f t="shared" si="0"/>
        <v>76.16395</v>
      </c>
      <c r="O23">
        <f t="shared" si="1"/>
        <v>155.95776990050001</v>
      </c>
      <c r="Q23">
        <f>O23*Table1[[#This Row],[Column4]]</f>
        <v>176.63777018930631</v>
      </c>
    </row>
    <row r="24" spans="1:17" x14ac:dyDescent="0.25">
      <c r="A24" s="2">
        <v>44586</v>
      </c>
      <c r="B24">
        <v>540</v>
      </c>
      <c r="C24">
        <v>93.95</v>
      </c>
      <c r="D24">
        <v>1.1301000000000001</v>
      </c>
      <c r="M24">
        <f t="shared" si="0"/>
        <v>77.382000000000005</v>
      </c>
      <c r="O24">
        <f t="shared" si="1"/>
        <v>159.69735675370001</v>
      </c>
      <c r="Q24">
        <f>O24*Table1[[#This Row],[Column4]]</f>
        <v>180.4739828673564</v>
      </c>
    </row>
    <row r="25" spans="1:17" x14ac:dyDescent="0.25">
      <c r="A25" s="2">
        <v>44587</v>
      </c>
      <c r="B25">
        <v>555.5</v>
      </c>
      <c r="C25">
        <v>90.35</v>
      </c>
      <c r="D25">
        <v>1.1240000000000001</v>
      </c>
      <c r="M25">
        <f t="shared" si="0"/>
        <v>79.603149999999999</v>
      </c>
      <c r="O25">
        <f t="shared" si="1"/>
        <v>153.57803281209999</v>
      </c>
      <c r="Q25">
        <f>O25*Table1[[#This Row],[Column4]]</f>
        <v>172.62170888080041</v>
      </c>
    </row>
    <row r="26" spans="1:17" x14ac:dyDescent="0.25">
      <c r="A26" s="2">
        <v>44588</v>
      </c>
      <c r="B26">
        <v>551.75</v>
      </c>
      <c r="C26">
        <v>90.8</v>
      </c>
      <c r="D26">
        <v>1.1145</v>
      </c>
      <c r="M26">
        <f t="shared" si="0"/>
        <v>79.065775000000002</v>
      </c>
      <c r="O26">
        <f t="shared" si="1"/>
        <v>154.34294830479999</v>
      </c>
      <c r="Q26">
        <f>O26*Table1[[#This Row],[Column4]]</f>
        <v>172.0152158856996</v>
      </c>
    </row>
    <row r="27" spans="1:17" x14ac:dyDescent="0.25">
      <c r="A27" s="2">
        <v>44589</v>
      </c>
      <c r="B27">
        <v>558.5</v>
      </c>
      <c r="C27">
        <v>92.5</v>
      </c>
      <c r="D27">
        <v>1.1151</v>
      </c>
      <c r="M27">
        <f t="shared" si="0"/>
        <v>80.033050000000003</v>
      </c>
      <c r="O27">
        <f t="shared" si="1"/>
        <v>157.23262905500002</v>
      </c>
      <c r="Q27">
        <f>O27*Table1[[#This Row],[Column4]]</f>
        <v>175.33010465923053</v>
      </c>
    </row>
    <row r="28" spans="1:17" x14ac:dyDescent="0.25">
      <c r="A28" s="2">
        <v>44592</v>
      </c>
      <c r="B28">
        <v>553</v>
      </c>
      <c r="C28">
        <v>85.05</v>
      </c>
      <c r="D28">
        <v>1.1234999999999999</v>
      </c>
      <c r="M28">
        <f t="shared" si="0"/>
        <v>79.244900000000001</v>
      </c>
      <c r="O28">
        <f t="shared" si="1"/>
        <v>144.5690281203</v>
      </c>
      <c r="Q28">
        <f>O28*Table1[[#This Row],[Column4]]</f>
        <v>162.42330309315705</v>
      </c>
    </row>
    <row r="29" spans="1:17" x14ac:dyDescent="0.25">
      <c r="A29" s="2">
        <v>44593</v>
      </c>
      <c r="B29">
        <v>558.75</v>
      </c>
      <c r="C29">
        <v>75.8</v>
      </c>
      <c r="D29">
        <v>1.1272</v>
      </c>
      <c r="M29">
        <f t="shared" si="0"/>
        <v>80.068875000000006</v>
      </c>
      <c r="O29">
        <f t="shared" si="1"/>
        <v>128.8457652148</v>
      </c>
      <c r="Q29">
        <f>O29*Table1[[#This Row],[Column4]]</f>
        <v>145.23494655012254</v>
      </c>
    </row>
    <row r="30" spans="1:17" x14ac:dyDescent="0.25">
      <c r="A30" s="2">
        <v>44594</v>
      </c>
      <c r="B30">
        <v>554.5</v>
      </c>
      <c r="C30">
        <v>77.400000000000006</v>
      </c>
      <c r="D30">
        <v>1.1305000000000001</v>
      </c>
      <c r="M30">
        <f t="shared" si="0"/>
        <v>79.459850000000003</v>
      </c>
      <c r="O30">
        <f t="shared" si="1"/>
        <v>131.5654647444</v>
      </c>
      <c r="Q30">
        <f>O30*Table1[[#This Row],[Column4]]</f>
        <v>148.73475789354421</v>
      </c>
    </row>
    <row r="31" spans="1:17" x14ac:dyDescent="0.25">
      <c r="A31" s="2">
        <v>44595</v>
      </c>
      <c r="B31">
        <v>569.5</v>
      </c>
      <c r="C31">
        <v>80.665000000000006</v>
      </c>
      <c r="D31">
        <v>1.1439999999999999</v>
      </c>
      <c r="M31">
        <f t="shared" si="0"/>
        <v>81.609350000000006</v>
      </c>
      <c r="O31">
        <f t="shared" si="1"/>
        <v>137.11535159699002</v>
      </c>
      <c r="Q31">
        <f>O31*Table1[[#This Row],[Column4]]</f>
        <v>156.85996222695658</v>
      </c>
    </row>
    <row r="32" spans="1:17" x14ac:dyDescent="0.25">
      <c r="A32" s="2">
        <v>44596</v>
      </c>
      <c r="B32">
        <v>593.5</v>
      </c>
      <c r="C32">
        <v>81.599999999999994</v>
      </c>
      <c r="D32">
        <v>1.1449</v>
      </c>
      <c r="M32">
        <f t="shared" si="0"/>
        <v>85.048550000000006</v>
      </c>
      <c r="O32">
        <f t="shared" si="1"/>
        <v>138.70467600960001</v>
      </c>
      <c r="Q32">
        <f>O32*Table1[[#This Row],[Column4]]</f>
        <v>158.80298356339105</v>
      </c>
    </row>
    <row r="33" spans="1:17" x14ac:dyDescent="0.25">
      <c r="A33" s="2">
        <v>44599</v>
      </c>
      <c r="B33">
        <v>587</v>
      </c>
      <c r="C33">
        <v>77.5</v>
      </c>
      <c r="D33">
        <v>1.1442000000000001</v>
      </c>
      <c r="M33">
        <f t="shared" si="0"/>
        <v>84.117100000000008</v>
      </c>
      <c r="O33">
        <f t="shared" si="1"/>
        <v>131.735445965</v>
      </c>
      <c r="Q33">
        <f>O33*Table1[[#This Row],[Column4]]</f>
        <v>150.731697273153</v>
      </c>
    </row>
    <row r="34" spans="1:17" x14ac:dyDescent="0.25">
      <c r="A34" s="2">
        <v>44600</v>
      </c>
      <c r="B34">
        <v>566.5</v>
      </c>
      <c r="C34">
        <v>75.5</v>
      </c>
      <c r="D34">
        <v>1.1415</v>
      </c>
      <c r="M34">
        <f t="shared" si="0"/>
        <v>81.179450000000003</v>
      </c>
      <c r="O34">
        <f t="shared" si="1"/>
        <v>128.33582155300002</v>
      </c>
      <c r="Q34">
        <f>O34*Table1[[#This Row],[Column4]]</f>
        <v>146.49534030274953</v>
      </c>
    </row>
    <row r="35" spans="1:17" x14ac:dyDescent="0.25">
      <c r="A35" s="2">
        <v>44601</v>
      </c>
      <c r="B35">
        <v>585.25</v>
      </c>
      <c r="C35">
        <v>75.599999999999994</v>
      </c>
      <c r="D35">
        <v>1.1425000000000001</v>
      </c>
      <c r="M35">
        <f t="shared" si="0"/>
        <v>83.866325000000003</v>
      </c>
      <c r="O35">
        <f t="shared" si="1"/>
        <v>128.50580277359998</v>
      </c>
      <c r="Q35">
        <f>O35*Table1[[#This Row],[Column4]]</f>
        <v>146.81787966883797</v>
      </c>
    </row>
    <row r="36" spans="1:17" x14ac:dyDescent="0.25">
      <c r="A36" s="2">
        <v>44602</v>
      </c>
      <c r="B36">
        <v>590</v>
      </c>
      <c r="C36">
        <v>73</v>
      </c>
      <c r="D36">
        <v>1.1428</v>
      </c>
      <c r="M36">
        <f t="shared" si="0"/>
        <v>84.547000000000011</v>
      </c>
      <c r="O36">
        <f t="shared" si="1"/>
        <v>124.086291038</v>
      </c>
      <c r="Q36">
        <f>O36*Table1[[#This Row],[Column4]]</f>
        <v>141.80581339822641</v>
      </c>
    </row>
    <row r="37" spans="1:17" x14ac:dyDescent="0.25">
      <c r="A37" s="2">
        <v>44603</v>
      </c>
      <c r="B37">
        <v>592.5</v>
      </c>
      <c r="C37">
        <v>76.400000000000006</v>
      </c>
      <c r="D37">
        <v>1.135</v>
      </c>
      <c r="M37">
        <f t="shared" si="0"/>
        <v>84.905250000000009</v>
      </c>
      <c r="O37">
        <f t="shared" si="1"/>
        <v>129.86565253840001</v>
      </c>
      <c r="Q37">
        <f>O37*Table1[[#This Row],[Column4]]</f>
        <v>147.39751563108402</v>
      </c>
    </row>
    <row r="38" spans="1:17" x14ac:dyDescent="0.25">
      <c r="A38" s="2">
        <v>44606</v>
      </c>
      <c r="B38">
        <v>593.5</v>
      </c>
      <c r="C38">
        <v>80.650000000000006</v>
      </c>
      <c r="D38">
        <v>1.1307</v>
      </c>
      <c r="M38">
        <f t="shared" si="0"/>
        <v>85.048550000000006</v>
      </c>
      <c r="O38">
        <f t="shared" si="1"/>
        <v>137.08985441390001</v>
      </c>
      <c r="Q38">
        <f>O38*Table1[[#This Row],[Column4]]</f>
        <v>155.00749838579674</v>
      </c>
    </row>
    <row r="39" spans="1:17" x14ac:dyDescent="0.25">
      <c r="A39" s="2">
        <v>44607</v>
      </c>
      <c r="B39">
        <v>581</v>
      </c>
      <c r="C39">
        <v>67.599999999999994</v>
      </c>
      <c r="D39">
        <v>1.1358999999999999</v>
      </c>
      <c r="M39">
        <f t="shared" si="0"/>
        <v>83.257300000000001</v>
      </c>
      <c r="O39">
        <f t="shared" si="1"/>
        <v>114.90730512559999</v>
      </c>
      <c r="Q39">
        <f>O39*Table1[[#This Row],[Column4]]</f>
        <v>130.52320789216901</v>
      </c>
    </row>
    <row r="40" spans="1:17" x14ac:dyDescent="0.25">
      <c r="A40" s="2">
        <v>44608</v>
      </c>
      <c r="B40">
        <v>590.25</v>
      </c>
      <c r="C40">
        <v>70</v>
      </c>
      <c r="D40">
        <v>1.1373</v>
      </c>
      <c r="M40">
        <f t="shared" si="0"/>
        <v>84.582825</v>
      </c>
      <c r="O40">
        <f t="shared" si="1"/>
        <v>118.98685442</v>
      </c>
      <c r="Q40">
        <f>O40*Table1[[#This Row],[Column4]]</f>
        <v>135.32374953186599</v>
      </c>
    </row>
    <row r="41" spans="1:17" x14ac:dyDescent="0.25">
      <c r="A41" s="2">
        <v>44609</v>
      </c>
      <c r="B41">
        <v>571.25</v>
      </c>
      <c r="C41">
        <v>74.25</v>
      </c>
      <c r="D41">
        <v>1.1361000000000001</v>
      </c>
      <c r="M41">
        <f t="shared" si="0"/>
        <v>81.860125000000011</v>
      </c>
      <c r="O41">
        <f t="shared" si="1"/>
        <v>126.2110562955</v>
      </c>
      <c r="Q41">
        <f>O41*Table1[[#This Row],[Column4]]</f>
        <v>143.38838105731756</v>
      </c>
    </row>
    <row r="42" spans="1:17" x14ac:dyDescent="0.25">
      <c r="A42" s="2">
        <v>44610</v>
      </c>
      <c r="B42">
        <v>575.25</v>
      </c>
      <c r="C42">
        <v>72.150000000000006</v>
      </c>
      <c r="D42">
        <v>1.1322000000000001</v>
      </c>
      <c r="M42">
        <f t="shared" si="0"/>
        <v>82.433325000000011</v>
      </c>
      <c r="O42">
        <f t="shared" si="1"/>
        <v>122.64145066290001</v>
      </c>
      <c r="Q42">
        <f>O42*Table1[[#This Row],[Column4]]</f>
        <v>138.85465044053541</v>
      </c>
    </row>
    <row r="43" spans="1:17" x14ac:dyDescent="0.25">
      <c r="A43" s="2">
        <v>44613</v>
      </c>
      <c r="B43">
        <v>585.25</v>
      </c>
      <c r="C43">
        <v>71.849999999999994</v>
      </c>
      <c r="D43">
        <v>1.1311</v>
      </c>
      <c r="M43">
        <f t="shared" si="0"/>
        <v>83.866325000000003</v>
      </c>
      <c r="O43">
        <f t="shared" si="1"/>
        <v>122.13150700109999</v>
      </c>
      <c r="Q43">
        <f>O43*Table1[[#This Row],[Column4]]</f>
        <v>138.14294756894421</v>
      </c>
    </row>
    <row r="44" spans="1:17" x14ac:dyDescent="0.25">
      <c r="A44" s="2">
        <v>44614</v>
      </c>
      <c r="B44">
        <v>593.5</v>
      </c>
      <c r="C44">
        <v>80</v>
      </c>
      <c r="D44">
        <v>1.1325000000000001</v>
      </c>
      <c r="M44">
        <f t="shared" si="0"/>
        <v>85.048550000000006</v>
      </c>
      <c r="O44">
        <f t="shared" si="1"/>
        <v>135.98497648</v>
      </c>
      <c r="Q44">
        <f>O44*Table1[[#This Row],[Column4]]</f>
        <v>154.0029858636</v>
      </c>
    </row>
    <row r="45" spans="1:17" x14ac:dyDescent="0.25">
      <c r="A45" s="2">
        <v>44615</v>
      </c>
      <c r="B45">
        <v>591.75</v>
      </c>
      <c r="C45">
        <v>87.5</v>
      </c>
      <c r="D45">
        <v>1.1307</v>
      </c>
      <c r="M45">
        <f t="shared" si="0"/>
        <v>84.797775000000001</v>
      </c>
      <c r="O45">
        <f t="shared" si="1"/>
        <v>148.73356802500001</v>
      </c>
      <c r="Q45">
        <f>O45*Table1[[#This Row],[Column4]]</f>
        <v>168.17304536586752</v>
      </c>
    </row>
    <row r="46" spans="1:17" x14ac:dyDescent="0.25">
      <c r="A46" s="2">
        <v>44616</v>
      </c>
      <c r="B46">
        <v>618.25</v>
      </c>
      <c r="C46">
        <v>114.5</v>
      </c>
      <c r="D46">
        <v>1.1192</v>
      </c>
      <c r="M46">
        <f t="shared" si="0"/>
        <v>88.595225000000013</v>
      </c>
      <c r="O46">
        <f t="shared" si="1"/>
        <v>194.628497587</v>
      </c>
      <c r="Q46">
        <f>O46*Table1[[#This Row],[Column4]]</f>
        <v>217.8282144993704</v>
      </c>
    </row>
    <row r="47" spans="1:17" x14ac:dyDescent="0.25">
      <c r="A47" s="2">
        <v>44617</v>
      </c>
      <c r="B47">
        <v>579.75</v>
      </c>
      <c r="C47">
        <v>91.5</v>
      </c>
      <c r="D47">
        <v>1.1268</v>
      </c>
      <c r="M47">
        <f t="shared" si="0"/>
        <v>83.078175000000002</v>
      </c>
      <c r="O47">
        <f t="shared" si="1"/>
        <v>155.532816849</v>
      </c>
      <c r="Q47">
        <f>O47*Table1[[#This Row],[Column4]]</f>
        <v>175.25437802545321</v>
      </c>
    </row>
    <row r="48" spans="1:17" x14ac:dyDescent="0.25">
      <c r="A48" s="2">
        <v>44620</v>
      </c>
      <c r="B48">
        <v>607.25</v>
      </c>
      <c r="C48">
        <v>98.3</v>
      </c>
      <c r="D48">
        <v>1.1218999999999999</v>
      </c>
      <c r="M48">
        <f t="shared" si="0"/>
        <v>87.01892500000001</v>
      </c>
      <c r="O48">
        <f t="shared" si="1"/>
        <v>167.0915398498</v>
      </c>
      <c r="Q48">
        <f>O48*Table1[[#This Row],[Column4]]</f>
        <v>187.45999855749059</v>
      </c>
    </row>
    <row r="49" spans="1:17" x14ac:dyDescent="0.25">
      <c r="A49" s="2">
        <v>44621</v>
      </c>
      <c r="B49">
        <v>663.5</v>
      </c>
      <c r="C49">
        <v>126</v>
      </c>
      <c r="D49">
        <v>1.1125</v>
      </c>
      <c r="M49">
        <f t="shared" si="0"/>
        <v>95.079550000000012</v>
      </c>
      <c r="O49">
        <f t="shared" si="1"/>
        <v>214.176337956</v>
      </c>
      <c r="Q49">
        <f>O49*Table1[[#This Row],[Column4]]</f>
        <v>238.27117597605002</v>
      </c>
    </row>
    <row r="50" spans="1:17" x14ac:dyDescent="0.25">
      <c r="A50" s="2">
        <v>44622</v>
      </c>
      <c r="B50">
        <v>669.75</v>
      </c>
      <c r="C50">
        <v>174</v>
      </c>
      <c r="D50">
        <v>1.1119000000000001</v>
      </c>
      <c r="M50">
        <f t="shared" si="0"/>
        <v>95.975175000000007</v>
      </c>
      <c r="O50">
        <f t="shared" si="1"/>
        <v>295.76732384400003</v>
      </c>
      <c r="Q50">
        <f>O50*Table1[[#This Row],[Column4]]</f>
        <v>328.86368738214367</v>
      </c>
    </row>
    <row r="51" spans="1:17" x14ac:dyDescent="0.25">
      <c r="A51" s="2">
        <v>44623</v>
      </c>
      <c r="B51">
        <v>686.5</v>
      </c>
      <c r="C51">
        <v>143.5</v>
      </c>
      <c r="D51">
        <v>1.1066</v>
      </c>
      <c r="M51">
        <f t="shared" si="0"/>
        <v>98.375450000000001</v>
      </c>
      <c r="O51">
        <f t="shared" si="1"/>
        <v>243.92305156099999</v>
      </c>
      <c r="Q51">
        <f>O51*Table1[[#This Row],[Column4]]</f>
        <v>269.92524885740261</v>
      </c>
    </row>
    <row r="52" spans="1:17" x14ac:dyDescent="0.25">
      <c r="A52" s="2">
        <v>44624</v>
      </c>
      <c r="B52">
        <v>714.75</v>
      </c>
      <c r="C52">
        <v>204</v>
      </c>
      <c r="D52">
        <v>1.0928</v>
      </c>
      <c r="M52">
        <f t="shared" si="0"/>
        <v>102.423675</v>
      </c>
      <c r="O52">
        <f t="shared" si="1"/>
        <v>346.76169002400002</v>
      </c>
      <c r="Q52">
        <f>O52*Table1[[#This Row],[Column4]]</f>
        <v>378.94117485822721</v>
      </c>
    </row>
    <row r="53" spans="1:17" x14ac:dyDescent="0.25">
      <c r="A53" s="2">
        <v>44627</v>
      </c>
      <c r="B53">
        <v>762.25</v>
      </c>
      <c r="C53">
        <v>212</v>
      </c>
      <c r="D53">
        <v>1.0853999999999999</v>
      </c>
      <c r="M53">
        <f t="shared" si="0"/>
        <v>109.23042500000001</v>
      </c>
      <c r="O53">
        <f t="shared" si="1"/>
        <v>360.360187672</v>
      </c>
      <c r="Q53">
        <f>O53*Table1[[#This Row],[Column4]]</f>
        <v>391.13494769918879</v>
      </c>
    </row>
    <row r="54" spans="1:17" x14ac:dyDescent="0.25">
      <c r="A54" s="2">
        <v>44628</v>
      </c>
      <c r="B54">
        <v>799</v>
      </c>
      <c r="C54">
        <v>210.5</v>
      </c>
      <c r="D54">
        <v>1.0899000000000001</v>
      </c>
      <c r="M54">
        <f t="shared" si="0"/>
        <v>114.4967</v>
      </c>
      <c r="O54">
        <f t="shared" si="1"/>
        <v>357.81046936300004</v>
      </c>
      <c r="Q54">
        <f>O54*Table1[[#This Row],[Column4]]</f>
        <v>389.97763055873378</v>
      </c>
    </row>
    <row r="55" spans="1:17" x14ac:dyDescent="0.25">
      <c r="A55" s="2">
        <v>44629</v>
      </c>
      <c r="B55">
        <v>756.75</v>
      </c>
      <c r="C55">
        <v>147.80000000000001</v>
      </c>
      <c r="D55">
        <v>1.1075999999999999</v>
      </c>
      <c r="M55">
        <f t="shared" si="0"/>
        <v>108.44227500000001</v>
      </c>
      <c r="O55">
        <f t="shared" si="1"/>
        <v>251.23224404680002</v>
      </c>
      <c r="Q55">
        <f>O55*Table1[[#This Row],[Column4]]</f>
        <v>278.26483350623568</v>
      </c>
    </row>
    <row r="56" spans="1:17" x14ac:dyDescent="0.25">
      <c r="A56" s="2">
        <v>44630</v>
      </c>
      <c r="B56">
        <v>723.5</v>
      </c>
      <c r="C56">
        <v>128</v>
      </c>
      <c r="D56">
        <v>1.0986</v>
      </c>
      <c r="M56">
        <f t="shared" si="0"/>
        <v>103.67755000000001</v>
      </c>
      <c r="O56">
        <f t="shared" si="1"/>
        <v>217.57596236800001</v>
      </c>
      <c r="Q56">
        <f>O56*Table1[[#This Row],[Column4]]</f>
        <v>239.0289522574848</v>
      </c>
    </row>
    <row r="57" spans="1:17" x14ac:dyDescent="0.25">
      <c r="A57" s="2">
        <v>44631</v>
      </c>
      <c r="B57">
        <v>690.5</v>
      </c>
      <c r="C57">
        <v>133.6</v>
      </c>
      <c r="D57">
        <v>1.0911999999999999</v>
      </c>
      <c r="M57">
        <f t="shared" si="0"/>
        <v>98.948650000000001</v>
      </c>
      <c r="O57">
        <f t="shared" si="1"/>
        <v>227.0949107216</v>
      </c>
      <c r="Q57">
        <f>O57*Table1[[#This Row],[Column4]]</f>
        <v>247.8059665794099</v>
      </c>
    </row>
    <row r="58" spans="1:17" x14ac:dyDescent="0.25">
      <c r="A58" s="2">
        <v>44634</v>
      </c>
      <c r="B58">
        <v>654.5</v>
      </c>
      <c r="C58">
        <v>110.5</v>
      </c>
      <c r="D58">
        <v>1.0940000000000001</v>
      </c>
      <c r="M58">
        <f t="shared" si="0"/>
        <v>93.789850000000001</v>
      </c>
      <c r="O58">
        <f t="shared" si="1"/>
        <v>187.82924876300001</v>
      </c>
      <c r="Q58">
        <f>O58*Table1[[#This Row],[Column4]]</f>
        <v>205.48519814672201</v>
      </c>
    </row>
    <row r="59" spans="1:17" x14ac:dyDescent="0.25">
      <c r="A59" s="2">
        <v>44635</v>
      </c>
      <c r="B59">
        <v>634</v>
      </c>
      <c r="C59">
        <v>112.5</v>
      </c>
      <c r="D59">
        <v>1.0955999999999999</v>
      </c>
      <c r="M59">
        <f t="shared" si="0"/>
        <v>90.852200000000011</v>
      </c>
      <c r="O59">
        <f t="shared" si="1"/>
        <v>191.22887317500002</v>
      </c>
      <c r="Q59">
        <f>O59*Table1[[#This Row],[Column4]]</f>
        <v>209.51035345053</v>
      </c>
    </row>
    <row r="60" spans="1:17" x14ac:dyDescent="0.25">
      <c r="A60" s="2">
        <v>44636</v>
      </c>
      <c r="B60">
        <v>618.75</v>
      </c>
      <c r="C60">
        <v>105</v>
      </c>
      <c r="D60">
        <v>1.1034999999999999</v>
      </c>
      <c r="M60">
        <f t="shared" si="0"/>
        <v>88.666875000000005</v>
      </c>
      <c r="O60">
        <f t="shared" si="1"/>
        <v>178.48028163000001</v>
      </c>
      <c r="Q60">
        <f>O60*Table1[[#This Row],[Column4]]</f>
        <v>196.95299077870499</v>
      </c>
    </row>
    <row r="61" spans="1:17" x14ac:dyDescent="0.25">
      <c r="A61" s="2">
        <v>44637</v>
      </c>
      <c r="B61">
        <v>647.5</v>
      </c>
      <c r="C61">
        <v>105.6</v>
      </c>
      <c r="D61">
        <v>1.1091</v>
      </c>
      <c r="M61">
        <f t="shared" si="0"/>
        <v>92.786750000000012</v>
      </c>
      <c r="O61">
        <f t="shared" si="1"/>
        <v>179.5001689536</v>
      </c>
      <c r="Q61">
        <f>O61*Table1[[#This Row],[Column4]]</f>
        <v>199.08363738643774</v>
      </c>
    </row>
    <row r="62" spans="1:17" x14ac:dyDescent="0.25">
      <c r="A62" s="2">
        <v>44638</v>
      </c>
      <c r="B62">
        <v>643.75</v>
      </c>
      <c r="C62">
        <v>101</v>
      </c>
      <c r="D62">
        <v>1.1051</v>
      </c>
      <c r="M62">
        <f t="shared" si="0"/>
        <v>92.249375000000001</v>
      </c>
      <c r="O62">
        <f t="shared" si="1"/>
        <v>171.68103280600002</v>
      </c>
      <c r="Q62">
        <f>O62*Table1[[#This Row],[Column4]]</f>
        <v>189.72470935391061</v>
      </c>
    </row>
    <row r="63" spans="1:17" x14ac:dyDescent="0.25">
      <c r="A63" s="2">
        <v>44641</v>
      </c>
      <c r="B63">
        <v>686.5</v>
      </c>
      <c r="C63">
        <v>96</v>
      </c>
      <c r="D63">
        <v>1.1015999999999999</v>
      </c>
      <c r="M63">
        <f t="shared" si="0"/>
        <v>98.375450000000001</v>
      </c>
      <c r="O63">
        <f t="shared" si="1"/>
        <v>163.18197177600001</v>
      </c>
      <c r="Q63">
        <f>O63*Table1[[#This Row],[Column4]]</f>
        <v>179.7612601084416</v>
      </c>
    </row>
    <row r="64" spans="1:17" x14ac:dyDescent="0.25">
      <c r="A64" s="2">
        <v>44642</v>
      </c>
      <c r="B64">
        <v>685.5</v>
      </c>
      <c r="C64">
        <v>99.25</v>
      </c>
      <c r="D64">
        <v>1.1029</v>
      </c>
      <c r="M64">
        <f t="shared" si="0"/>
        <v>98.232150000000004</v>
      </c>
      <c r="O64">
        <f t="shared" si="1"/>
        <v>168.70636144549999</v>
      </c>
      <c r="Q64">
        <f>O64*Table1[[#This Row],[Column4]]</f>
        <v>186.06624603824193</v>
      </c>
    </row>
    <row r="65" spans="1:17" x14ac:dyDescent="0.25">
      <c r="A65" s="2">
        <v>44643</v>
      </c>
      <c r="B65">
        <v>730</v>
      </c>
      <c r="C65">
        <v>111.9</v>
      </c>
      <c r="D65">
        <v>1.1004</v>
      </c>
      <c r="M65">
        <f t="shared" si="0"/>
        <v>104.60900000000001</v>
      </c>
      <c r="O65">
        <f t="shared" si="1"/>
        <v>190.2089858514</v>
      </c>
      <c r="Q65">
        <f>O65*Table1[[#This Row],[Column4]]</f>
        <v>209.30596803088056</v>
      </c>
    </row>
    <row r="66" spans="1:17" x14ac:dyDescent="0.25">
      <c r="A66" s="2">
        <v>44644</v>
      </c>
      <c r="B66">
        <v>710.25</v>
      </c>
      <c r="C66">
        <v>109.95</v>
      </c>
      <c r="D66">
        <v>1.0996999999999999</v>
      </c>
      <c r="M66">
        <f t="shared" si="0"/>
        <v>101.77882500000001</v>
      </c>
      <c r="O66">
        <f t="shared" si="1"/>
        <v>186.89435204970002</v>
      </c>
      <c r="Q66">
        <f>O66*Table1[[#This Row],[Column4]]</f>
        <v>205.5277189490551</v>
      </c>
    </row>
    <row r="67" spans="1:17" x14ac:dyDescent="0.25">
      <c r="A67" s="2">
        <v>44645</v>
      </c>
      <c r="B67">
        <v>715.75</v>
      </c>
      <c r="C67">
        <v>98.55</v>
      </c>
      <c r="D67">
        <v>1.0983000000000001</v>
      </c>
      <c r="M67">
        <f t="shared" si="0"/>
        <v>102.56697500000001</v>
      </c>
      <c r="O67">
        <f t="shared" si="1"/>
        <v>167.51649290130001</v>
      </c>
      <c r="Q67">
        <f>O67*Table1[[#This Row],[Column4]]</f>
        <v>183.9833641534978</v>
      </c>
    </row>
    <row r="68" spans="1:17" x14ac:dyDescent="0.25">
      <c r="A68" s="2">
        <v>44648</v>
      </c>
      <c r="B68">
        <v>684.75</v>
      </c>
      <c r="C68">
        <v>109</v>
      </c>
      <c r="D68">
        <v>1.0985</v>
      </c>
      <c r="M68">
        <f t="shared" si="0"/>
        <v>98.124675000000011</v>
      </c>
      <c r="O68">
        <f t="shared" si="1"/>
        <v>185.279530454</v>
      </c>
      <c r="Q68">
        <f>O68*Table1[[#This Row],[Column4]]</f>
        <v>203.52956420371899</v>
      </c>
    </row>
    <row r="69" spans="1:17" x14ac:dyDescent="0.25">
      <c r="A69" s="2">
        <v>44649</v>
      </c>
      <c r="B69">
        <v>658</v>
      </c>
      <c r="C69">
        <v>107</v>
      </c>
      <c r="D69">
        <v>1.1086</v>
      </c>
      <c r="M69">
        <f t="shared" si="0"/>
        <v>94.29140000000001</v>
      </c>
      <c r="O69">
        <f t="shared" si="1"/>
        <v>181.87990604200002</v>
      </c>
      <c r="Q69">
        <f>O69*Table1[[#This Row],[Column4]]</f>
        <v>201.63206383816123</v>
      </c>
    </row>
    <row r="70" spans="1:17" x14ac:dyDescent="0.25">
      <c r="A70" s="2">
        <v>44650</v>
      </c>
      <c r="B70">
        <v>680.5</v>
      </c>
      <c r="C70">
        <v>116.5</v>
      </c>
      <c r="D70">
        <v>1.1158999999999999</v>
      </c>
      <c r="M70">
        <f t="shared" si="0"/>
        <v>97.515650000000008</v>
      </c>
      <c r="O70">
        <f t="shared" si="1"/>
        <v>198.02812199900001</v>
      </c>
      <c r="Q70">
        <f>O70*Table1[[#This Row],[Column4]]</f>
        <v>220.97958133868408</v>
      </c>
    </row>
    <row r="71" spans="1:17" x14ac:dyDescent="0.25">
      <c r="A71" s="2">
        <v>44651</v>
      </c>
      <c r="B71">
        <v>663</v>
      </c>
      <c r="C71">
        <v>122.1</v>
      </c>
      <c r="D71">
        <v>1.1067</v>
      </c>
      <c r="M71">
        <f t="shared" si="0"/>
        <v>95.007900000000006</v>
      </c>
      <c r="O71">
        <f t="shared" si="1"/>
        <v>207.5470703526</v>
      </c>
      <c r="Q71">
        <f>O71*Table1[[#This Row],[Column4]]</f>
        <v>229.69234275922241</v>
      </c>
    </row>
    <row r="72" spans="1:17" x14ac:dyDescent="0.25">
      <c r="A72" s="2">
        <v>44652</v>
      </c>
      <c r="B72">
        <v>650.25</v>
      </c>
      <c r="C72">
        <v>110.3</v>
      </c>
      <c r="D72">
        <v>1.1043000000000001</v>
      </c>
      <c r="M72">
        <f t="shared" si="0"/>
        <v>93.180825000000013</v>
      </c>
      <c r="O72">
        <f t="shared" si="1"/>
        <v>187.48928632179999</v>
      </c>
      <c r="Q72">
        <f>O72*Table1[[#This Row],[Column4]]</f>
        <v>207.04441888516374</v>
      </c>
    </row>
    <row r="73" spans="1:17" x14ac:dyDescent="0.25">
      <c r="A73" s="2">
        <v>44655</v>
      </c>
      <c r="B73">
        <v>672.75</v>
      </c>
      <c r="C73">
        <v>109.97499999999999</v>
      </c>
      <c r="D73">
        <v>1.0972</v>
      </c>
      <c r="M73">
        <f t="shared" ref="M73:M136" si="2">B73*0.1433</f>
        <v>96.405075000000011</v>
      </c>
      <c r="O73">
        <f t="shared" ref="O73:O136" si="3">C73*1.699812206</f>
        <v>186.93684735484999</v>
      </c>
      <c r="Q73">
        <f>O73*Table1[[#This Row],[Column4]]</f>
        <v>205.10710891774139</v>
      </c>
    </row>
    <row r="74" spans="1:17" x14ac:dyDescent="0.25">
      <c r="A74" s="2">
        <v>44656</v>
      </c>
      <c r="B74">
        <v>652.5</v>
      </c>
      <c r="C74">
        <v>106</v>
      </c>
      <c r="D74">
        <v>1.0905</v>
      </c>
      <c r="M74">
        <f t="shared" si="2"/>
        <v>93.503250000000008</v>
      </c>
      <c r="O74">
        <f t="shared" si="3"/>
        <v>180.180093836</v>
      </c>
      <c r="Q74">
        <f>O74*Table1[[#This Row],[Column4]]</f>
        <v>196.48639232815799</v>
      </c>
    </row>
    <row r="75" spans="1:17" x14ac:dyDescent="0.25">
      <c r="A75" s="2">
        <v>44657</v>
      </c>
      <c r="B75">
        <v>632.5</v>
      </c>
      <c r="C75">
        <v>107.3</v>
      </c>
      <c r="D75">
        <v>1.0895999999999999</v>
      </c>
      <c r="M75">
        <f t="shared" si="2"/>
        <v>90.637250000000009</v>
      </c>
      <c r="O75">
        <f t="shared" si="3"/>
        <v>182.3898497038</v>
      </c>
      <c r="Q75">
        <f>O75*Table1[[#This Row],[Column4]]</f>
        <v>198.73198023726044</v>
      </c>
    </row>
    <row r="76" spans="1:17" x14ac:dyDescent="0.25">
      <c r="A76" s="2">
        <v>44658</v>
      </c>
      <c r="B76">
        <v>604.25</v>
      </c>
      <c r="C76">
        <v>104.4</v>
      </c>
      <c r="D76">
        <v>1.0879000000000001</v>
      </c>
      <c r="M76">
        <f t="shared" si="2"/>
        <v>86.589025000000007</v>
      </c>
      <c r="O76">
        <f t="shared" si="3"/>
        <v>177.46039430640002</v>
      </c>
      <c r="Q76">
        <f>O76*Table1[[#This Row],[Column4]]</f>
        <v>193.05916296593259</v>
      </c>
    </row>
    <row r="77" spans="1:17" x14ac:dyDescent="0.25">
      <c r="A77" s="2">
        <v>44659</v>
      </c>
      <c r="B77">
        <v>614.75</v>
      </c>
      <c r="C77">
        <v>103</v>
      </c>
      <c r="D77">
        <v>1.0876999999999999</v>
      </c>
      <c r="M77">
        <f t="shared" si="2"/>
        <v>88.093675000000005</v>
      </c>
      <c r="O77">
        <f t="shared" si="3"/>
        <v>175.080657218</v>
      </c>
      <c r="Q77">
        <f>O77*Table1[[#This Row],[Column4]]</f>
        <v>190.43523085601859</v>
      </c>
    </row>
    <row r="78" spans="1:17" x14ac:dyDescent="0.25">
      <c r="A78" s="2">
        <v>44662</v>
      </c>
      <c r="B78">
        <v>604</v>
      </c>
      <c r="C78">
        <v>101.35</v>
      </c>
      <c r="D78">
        <v>1.0884</v>
      </c>
      <c r="M78">
        <f t="shared" si="2"/>
        <v>86.553200000000004</v>
      </c>
      <c r="O78">
        <f t="shared" si="3"/>
        <v>172.2759670781</v>
      </c>
      <c r="Q78">
        <f>O78*Table1[[#This Row],[Column4]]</f>
        <v>187.50516256780404</v>
      </c>
    </row>
    <row r="79" spans="1:17" x14ac:dyDescent="0.25">
      <c r="A79" s="2">
        <v>44663</v>
      </c>
      <c r="B79">
        <v>635.5</v>
      </c>
      <c r="C79">
        <v>103.125</v>
      </c>
      <c r="D79">
        <v>1.0828</v>
      </c>
      <c r="M79">
        <f t="shared" si="2"/>
        <v>91.067150000000012</v>
      </c>
      <c r="O79">
        <f t="shared" si="3"/>
        <v>175.29313374375002</v>
      </c>
      <c r="Q79">
        <f>O79*Table1[[#This Row],[Column4]]</f>
        <v>189.80740521773251</v>
      </c>
    </row>
    <row r="80" spans="1:17" x14ac:dyDescent="0.25">
      <c r="A80" s="2">
        <v>44664</v>
      </c>
      <c r="B80">
        <v>642</v>
      </c>
      <c r="C80">
        <v>104.15</v>
      </c>
      <c r="D80">
        <v>1.0888</v>
      </c>
      <c r="M80">
        <f t="shared" si="2"/>
        <v>91.99860000000001</v>
      </c>
      <c r="O80">
        <f t="shared" si="3"/>
        <v>177.03544125490001</v>
      </c>
      <c r="Q80">
        <f>O80*Table1[[#This Row],[Column4]]</f>
        <v>192.75618843833513</v>
      </c>
    </row>
    <row r="81" spans="1:17" x14ac:dyDescent="0.25">
      <c r="A81" s="2">
        <v>44665</v>
      </c>
      <c r="B81">
        <v>645.75</v>
      </c>
      <c r="C81">
        <v>90.3</v>
      </c>
      <c r="D81">
        <v>1.0828</v>
      </c>
      <c r="M81">
        <f t="shared" si="2"/>
        <v>92.535975000000008</v>
      </c>
      <c r="O81">
        <f t="shared" si="3"/>
        <v>153.49304220179999</v>
      </c>
      <c r="Q81">
        <f>O81*Table1[[#This Row],[Column4]]</f>
        <v>166.20226609610904</v>
      </c>
    </row>
    <row r="82" spans="1:17" x14ac:dyDescent="0.25">
      <c r="A82" s="2">
        <v>44666</v>
      </c>
      <c r="B82">
        <v>645.75</v>
      </c>
      <c r="C82">
        <v>95</v>
      </c>
      <c r="D82">
        <v>1.081</v>
      </c>
      <c r="M82">
        <f t="shared" si="2"/>
        <v>92.535975000000008</v>
      </c>
      <c r="O82">
        <f t="shared" si="3"/>
        <v>161.48215956999999</v>
      </c>
      <c r="Q82">
        <f>O82*Table1[[#This Row],[Column4]]</f>
        <v>174.56221449517</v>
      </c>
    </row>
    <row r="83" spans="1:17" x14ac:dyDescent="0.25">
      <c r="A83" s="2">
        <v>44669</v>
      </c>
      <c r="B83">
        <v>645.75</v>
      </c>
      <c r="C83">
        <v>87</v>
      </c>
      <c r="D83">
        <v>1.0782</v>
      </c>
      <c r="M83">
        <f t="shared" si="2"/>
        <v>92.535975000000008</v>
      </c>
      <c r="O83">
        <f t="shared" si="3"/>
        <v>147.88366192200002</v>
      </c>
      <c r="Q83">
        <f>O83*Table1[[#This Row],[Column4]]</f>
        <v>159.44816428430042</v>
      </c>
    </row>
    <row r="84" spans="1:17" x14ac:dyDescent="0.25">
      <c r="A84" s="2">
        <v>44670</v>
      </c>
      <c r="B84">
        <v>639</v>
      </c>
      <c r="C84">
        <v>93.75</v>
      </c>
      <c r="D84">
        <v>1.0788</v>
      </c>
      <c r="M84">
        <f t="shared" si="2"/>
        <v>91.568700000000007</v>
      </c>
      <c r="O84">
        <f t="shared" si="3"/>
        <v>159.35739431249999</v>
      </c>
      <c r="Q84">
        <f>O84*Table1[[#This Row],[Column4]]</f>
        <v>171.91475698432498</v>
      </c>
    </row>
    <row r="85" spans="1:17" x14ac:dyDescent="0.25">
      <c r="A85" s="2">
        <v>44671</v>
      </c>
      <c r="B85">
        <v>647.5</v>
      </c>
      <c r="C85">
        <v>92.2</v>
      </c>
      <c r="D85">
        <v>1.0852999999999999</v>
      </c>
      <c r="M85">
        <f t="shared" si="2"/>
        <v>92.786750000000012</v>
      </c>
      <c r="O85">
        <f t="shared" si="3"/>
        <v>156.72268539320001</v>
      </c>
      <c r="Q85">
        <f>O85*Table1[[#This Row],[Column4]]</f>
        <v>170.09113045723996</v>
      </c>
    </row>
    <row r="86" spans="1:17" x14ac:dyDescent="0.25">
      <c r="A86" s="2">
        <v>44672</v>
      </c>
      <c r="B86">
        <v>651</v>
      </c>
      <c r="C86">
        <v>100.5</v>
      </c>
      <c r="D86">
        <v>1.0833999999999999</v>
      </c>
      <c r="M86">
        <f t="shared" si="2"/>
        <v>93.288300000000007</v>
      </c>
      <c r="O86">
        <f t="shared" si="3"/>
        <v>170.831126703</v>
      </c>
      <c r="Q86">
        <f>O86*Table1[[#This Row],[Column4]]</f>
        <v>185.07844267003017</v>
      </c>
    </row>
    <row r="87" spans="1:17" x14ac:dyDescent="0.25">
      <c r="A87" s="2">
        <v>44673</v>
      </c>
      <c r="B87">
        <v>646.25</v>
      </c>
      <c r="C87">
        <v>95</v>
      </c>
      <c r="D87">
        <v>1.079</v>
      </c>
      <c r="M87">
        <f t="shared" si="2"/>
        <v>92.607625000000013</v>
      </c>
      <c r="O87">
        <f t="shared" si="3"/>
        <v>161.48215956999999</v>
      </c>
      <c r="Q87">
        <f>O87*Table1[[#This Row],[Column4]]</f>
        <v>174.23925017603</v>
      </c>
    </row>
    <row r="88" spans="1:17" x14ac:dyDescent="0.25">
      <c r="A88" s="2">
        <v>44676</v>
      </c>
      <c r="B88">
        <v>602.5</v>
      </c>
      <c r="C88">
        <v>92.75</v>
      </c>
      <c r="D88">
        <v>1.0712999999999999</v>
      </c>
      <c r="M88">
        <f t="shared" si="2"/>
        <v>86.338250000000002</v>
      </c>
      <c r="O88">
        <f t="shared" si="3"/>
        <v>157.6575821065</v>
      </c>
      <c r="Q88">
        <f>O88*Table1[[#This Row],[Column4]]</f>
        <v>168.89856771069344</v>
      </c>
    </row>
    <row r="89" spans="1:17" x14ac:dyDescent="0.25">
      <c r="A89" s="2">
        <v>44677</v>
      </c>
      <c r="B89">
        <v>631</v>
      </c>
      <c r="C89">
        <v>98.2</v>
      </c>
      <c r="D89">
        <v>1.0638000000000001</v>
      </c>
      <c r="M89">
        <f t="shared" si="2"/>
        <v>90.422300000000007</v>
      </c>
      <c r="O89">
        <f t="shared" si="3"/>
        <v>166.92155862920001</v>
      </c>
      <c r="Q89">
        <f>O89*Table1[[#This Row],[Column4]]</f>
        <v>177.57115406974299</v>
      </c>
    </row>
    <row r="90" spans="1:17" x14ac:dyDescent="0.25">
      <c r="A90" s="2">
        <v>44678</v>
      </c>
      <c r="B90">
        <v>630.25</v>
      </c>
      <c r="C90">
        <v>108</v>
      </c>
      <c r="D90">
        <v>1.0557000000000001</v>
      </c>
      <c r="M90">
        <f t="shared" si="2"/>
        <v>90.314825000000013</v>
      </c>
      <c r="O90">
        <f t="shared" si="3"/>
        <v>183.57971824800001</v>
      </c>
      <c r="Q90">
        <f>O90*Table1[[#This Row],[Column4]]</f>
        <v>193.80510855441364</v>
      </c>
    </row>
    <row r="91" spans="1:17" x14ac:dyDescent="0.25">
      <c r="A91" s="2">
        <v>44679</v>
      </c>
      <c r="B91">
        <v>645.75</v>
      </c>
      <c r="C91">
        <v>97.75</v>
      </c>
      <c r="D91">
        <v>1.0499000000000001</v>
      </c>
      <c r="M91">
        <f t="shared" si="2"/>
        <v>92.535975000000008</v>
      </c>
      <c r="O91">
        <f t="shared" si="3"/>
        <v>166.15664313650001</v>
      </c>
      <c r="Q91">
        <f>O91*Table1[[#This Row],[Column4]]</f>
        <v>174.44785962901136</v>
      </c>
    </row>
    <row r="92" spans="1:17" x14ac:dyDescent="0.25">
      <c r="A92" s="2">
        <v>44680</v>
      </c>
      <c r="B92">
        <v>650</v>
      </c>
      <c r="C92">
        <v>98</v>
      </c>
      <c r="D92">
        <v>1.0545</v>
      </c>
      <c r="M92">
        <f t="shared" si="2"/>
        <v>93.14500000000001</v>
      </c>
      <c r="O92">
        <f t="shared" si="3"/>
        <v>166.58159618799999</v>
      </c>
      <c r="Q92">
        <f>O92*Table1[[#This Row],[Column4]]</f>
        <v>175.66029318024599</v>
      </c>
    </row>
    <row r="93" spans="1:17" x14ac:dyDescent="0.25">
      <c r="A93" s="2">
        <v>44683</v>
      </c>
      <c r="B93">
        <v>650</v>
      </c>
      <c r="C93">
        <v>98</v>
      </c>
      <c r="D93">
        <v>1.0507</v>
      </c>
      <c r="M93">
        <f t="shared" si="2"/>
        <v>93.14500000000001</v>
      </c>
      <c r="O93">
        <f t="shared" si="3"/>
        <v>166.58159618799999</v>
      </c>
      <c r="Q93">
        <f>O93*Table1[[#This Row],[Column4]]</f>
        <v>175.02728311473157</v>
      </c>
    </row>
    <row r="94" spans="1:17" x14ac:dyDescent="0.25">
      <c r="A94" s="2">
        <v>44684</v>
      </c>
      <c r="B94">
        <v>630.75</v>
      </c>
      <c r="C94">
        <v>99</v>
      </c>
      <c r="D94">
        <v>1.0521</v>
      </c>
      <c r="M94">
        <f t="shared" si="2"/>
        <v>90.386475000000004</v>
      </c>
      <c r="O94">
        <f t="shared" si="3"/>
        <v>168.28140839400001</v>
      </c>
      <c r="Q94">
        <f>O94*Table1[[#This Row],[Column4]]</f>
        <v>177.04886977132742</v>
      </c>
    </row>
    <row r="95" spans="1:17" x14ac:dyDescent="0.25">
      <c r="A95" s="2">
        <v>44685</v>
      </c>
      <c r="B95">
        <v>646.75</v>
      </c>
      <c r="C95">
        <v>106.3</v>
      </c>
      <c r="D95">
        <v>1.0622</v>
      </c>
      <c r="M95">
        <f t="shared" si="2"/>
        <v>92.679275000000004</v>
      </c>
      <c r="O95">
        <f t="shared" si="3"/>
        <v>180.69003749780001</v>
      </c>
      <c r="Q95">
        <f>O95*Table1[[#This Row],[Column4]]</f>
        <v>191.92895783016317</v>
      </c>
    </row>
    <row r="96" spans="1:17" x14ac:dyDescent="0.25">
      <c r="A96" s="2">
        <v>44686</v>
      </c>
      <c r="B96">
        <v>651.25</v>
      </c>
      <c r="C96">
        <v>110.75</v>
      </c>
      <c r="D96">
        <v>1.0542</v>
      </c>
      <c r="M96">
        <f t="shared" si="2"/>
        <v>93.324125000000009</v>
      </c>
      <c r="O96">
        <f t="shared" si="3"/>
        <v>188.25420181449999</v>
      </c>
      <c r="Q96">
        <f>O96*Table1[[#This Row],[Column4]]</f>
        <v>198.45757955284589</v>
      </c>
    </row>
    <row r="97" spans="1:17" x14ac:dyDescent="0.25">
      <c r="A97" s="2">
        <v>44687</v>
      </c>
      <c r="B97">
        <v>652.25</v>
      </c>
      <c r="C97">
        <v>99</v>
      </c>
      <c r="D97">
        <v>1.0550999999999999</v>
      </c>
      <c r="M97">
        <f t="shared" si="2"/>
        <v>93.467425000000006</v>
      </c>
      <c r="O97">
        <f t="shared" si="3"/>
        <v>168.28140839400001</v>
      </c>
      <c r="Q97">
        <f>O97*Table1[[#This Row],[Column4]]</f>
        <v>177.5537139965094</v>
      </c>
    </row>
    <row r="98" spans="1:17" x14ac:dyDescent="0.25">
      <c r="A98" s="2">
        <v>44690</v>
      </c>
      <c r="B98">
        <v>610.75</v>
      </c>
      <c r="C98">
        <v>94.45</v>
      </c>
      <c r="D98">
        <v>1.0561</v>
      </c>
      <c r="M98">
        <f t="shared" si="2"/>
        <v>87.520475000000005</v>
      </c>
      <c r="O98">
        <f t="shared" si="3"/>
        <v>160.5472628567</v>
      </c>
      <c r="Q98">
        <f>O98*Table1[[#This Row],[Column4]]</f>
        <v>169.55396430296088</v>
      </c>
    </row>
    <row r="99" spans="1:17" x14ac:dyDescent="0.25">
      <c r="A99" s="2">
        <v>44691</v>
      </c>
      <c r="B99">
        <v>597</v>
      </c>
      <c r="C99">
        <v>97</v>
      </c>
      <c r="D99">
        <v>1.0528999999999999</v>
      </c>
      <c r="M99">
        <f t="shared" si="2"/>
        <v>85.5501</v>
      </c>
      <c r="O99">
        <f t="shared" si="3"/>
        <v>164.881783982</v>
      </c>
      <c r="Q99">
        <f>O99*Table1[[#This Row],[Column4]]</f>
        <v>173.60403035464779</v>
      </c>
    </row>
    <row r="100" spans="1:17" x14ac:dyDescent="0.25">
      <c r="A100" s="2">
        <v>44692</v>
      </c>
      <c r="B100">
        <v>618</v>
      </c>
      <c r="C100">
        <v>93.7</v>
      </c>
      <c r="D100">
        <v>1.0512999999999999</v>
      </c>
      <c r="M100">
        <f t="shared" si="2"/>
        <v>88.559400000000011</v>
      </c>
      <c r="O100">
        <f t="shared" si="3"/>
        <v>159.27240370220002</v>
      </c>
      <c r="Q100">
        <f>O100*Table1[[#This Row],[Column4]]</f>
        <v>167.44307801212287</v>
      </c>
    </row>
    <row r="101" spans="1:17" x14ac:dyDescent="0.25">
      <c r="A101" s="2">
        <v>44693</v>
      </c>
      <c r="B101">
        <v>623</v>
      </c>
      <c r="C101">
        <v>105</v>
      </c>
      <c r="D101">
        <v>1.038</v>
      </c>
      <c r="M101">
        <f t="shared" si="2"/>
        <v>89.275900000000007</v>
      </c>
      <c r="O101">
        <f t="shared" si="3"/>
        <v>178.48028163000001</v>
      </c>
      <c r="Q101">
        <f>O101*Table1[[#This Row],[Column4]]</f>
        <v>185.26253233194001</v>
      </c>
    </row>
    <row r="102" spans="1:17" x14ac:dyDescent="0.25">
      <c r="A102" s="2">
        <v>44694</v>
      </c>
      <c r="B102">
        <v>630.5</v>
      </c>
      <c r="C102">
        <v>96.75</v>
      </c>
      <c r="D102">
        <v>1.0411999999999999</v>
      </c>
      <c r="M102">
        <f t="shared" si="2"/>
        <v>90.350650000000002</v>
      </c>
      <c r="O102">
        <f t="shared" si="3"/>
        <v>164.45683093050002</v>
      </c>
      <c r="Q102">
        <f>O102*Table1[[#This Row],[Column4]]</f>
        <v>171.2324523648366</v>
      </c>
    </row>
    <row r="103" spans="1:17" x14ac:dyDescent="0.25">
      <c r="A103" s="2">
        <v>44697</v>
      </c>
      <c r="B103">
        <v>647.25</v>
      </c>
      <c r="C103">
        <v>92.4</v>
      </c>
      <c r="D103">
        <v>1.0434000000000001</v>
      </c>
      <c r="M103">
        <f t="shared" si="2"/>
        <v>92.750925000000009</v>
      </c>
      <c r="O103">
        <f t="shared" si="3"/>
        <v>157.06264783440002</v>
      </c>
      <c r="Q103">
        <f>O103*Table1[[#This Row],[Column4]]</f>
        <v>163.87916675041299</v>
      </c>
    </row>
    <row r="104" spans="1:17" x14ac:dyDescent="0.25">
      <c r="A104" s="2">
        <v>44698</v>
      </c>
      <c r="B104">
        <v>660.5</v>
      </c>
      <c r="C104">
        <v>94</v>
      </c>
      <c r="D104">
        <v>1.0549999999999999</v>
      </c>
      <c r="M104">
        <f t="shared" si="2"/>
        <v>94.649650000000008</v>
      </c>
      <c r="O104">
        <f t="shared" si="3"/>
        <v>159.782347364</v>
      </c>
      <c r="Q104">
        <f>O104*Table1[[#This Row],[Column4]]</f>
        <v>168.57037646902</v>
      </c>
    </row>
    <row r="105" spans="1:17" x14ac:dyDescent="0.25">
      <c r="A105" s="2">
        <v>44699</v>
      </c>
      <c r="B105">
        <v>625.25</v>
      </c>
      <c r="C105">
        <v>92.8</v>
      </c>
      <c r="D105">
        <v>1.0464</v>
      </c>
      <c r="M105">
        <f t="shared" si="2"/>
        <v>89.598325000000003</v>
      </c>
      <c r="O105">
        <f t="shared" si="3"/>
        <v>157.7425727168</v>
      </c>
      <c r="Q105">
        <f>O105*Table1[[#This Row],[Column4]]</f>
        <v>165.06182809085951</v>
      </c>
    </row>
    <row r="106" spans="1:17" x14ac:dyDescent="0.25">
      <c r="A106" s="2">
        <v>44700</v>
      </c>
      <c r="B106">
        <v>625</v>
      </c>
      <c r="C106">
        <v>89.85</v>
      </c>
      <c r="D106">
        <v>1.0588</v>
      </c>
      <c r="M106">
        <f t="shared" si="2"/>
        <v>89.5625</v>
      </c>
      <c r="O106">
        <f t="shared" si="3"/>
        <v>152.7281267091</v>
      </c>
      <c r="Q106">
        <f>O106*Table1[[#This Row],[Column4]]</f>
        <v>161.70854055959506</v>
      </c>
    </row>
    <row r="107" spans="1:17" x14ac:dyDescent="0.25">
      <c r="A107" s="2">
        <v>44701</v>
      </c>
      <c r="B107">
        <v>642.75</v>
      </c>
      <c r="C107">
        <v>87.5</v>
      </c>
      <c r="D107">
        <v>1.0564</v>
      </c>
      <c r="M107">
        <f t="shared" si="2"/>
        <v>92.106075000000004</v>
      </c>
      <c r="O107">
        <f t="shared" si="3"/>
        <v>148.73356802500001</v>
      </c>
      <c r="Q107">
        <f>O107*Table1[[#This Row],[Column4]]</f>
        <v>157.12214126161001</v>
      </c>
    </row>
    <row r="108" spans="1:17" x14ac:dyDescent="0.25">
      <c r="A108" s="2">
        <v>44704</v>
      </c>
      <c r="B108">
        <v>652.75</v>
      </c>
      <c r="C108">
        <v>84.5</v>
      </c>
      <c r="D108">
        <v>1.0690999999999999</v>
      </c>
      <c r="M108">
        <f t="shared" si="2"/>
        <v>93.539075000000011</v>
      </c>
      <c r="O108">
        <f t="shared" si="3"/>
        <v>143.63413140700001</v>
      </c>
      <c r="Q108">
        <f>O108*Table1[[#This Row],[Column4]]</f>
        <v>153.5592498872237</v>
      </c>
    </row>
    <row r="109" spans="1:17" x14ac:dyDescent="0.25">
      <c r="A109" s="2">
        <v>44705</v>
      </c>
      <c r="B109">
        <v>650.5</v>
      </c>
      <c r="C109">
        <v>84.7</v>
      </c>
      <c r="D109">
        <v>1.0736000000000001</v>
      </c>
      <c r="M109">
        <f t="shared" si="2"/>
        <v>93.216650000000001</v>
      </c>
      <c r="O109">
        <f t="shared" si="3"/>
        <v>143.9740938482</v>
      </c>
      <c r="Q109">
        <f>O109*Table1[[#This Row],[Column4]]</f>
        <v>154.57058715542755</v>
      </c>
    </row>
    <row r="110" spans="1:17" x14ac:dyDescent="0.25">
      <c r="A110" s="2">
        <v>44706</v>
      </c>
      <c r="B110">
        <v>647.5</v>
      </c>
      <c r="C110">
        <v>87.55</v>
      </c>
      <c r="D110">
        <v>1.0681</v>
      </c>
      <c r="M110">
        <f t="shared" si="2"/>
        <v>92.786750000000012</v>
      </c>
      <c r="O110">
        <f t="shared" si="3"/>
        <v>148.81855863530001</v>
      </c>
      <c r="Q110">
        <f>O110*Table1[[#This Row],[Column4]]</f>
        <v>158.95310247836395</v>
      </c>
    </row>
    <row r="111" spans="1:17" x14ac:dyDescent="0.25">
      <c r="A111" s="2">
        <v>44707</v>
      </c>
      <c r="B111">
        <v>663</v>
      </c>
      <c r="C111">
        <v>85</v>
      </c>
      <c r="D111">
        <v>1.0725</v>
      </c>
      <c r="M111">
        <f t="shared" si="2"/>
        <v>95.007900000000006</v>
      </c>
      <c r="O111">
        <f t="shared" si="3"/>
        <v>144.48403751000001</v>
      </c>
      <c r="Q111">
        <f>O111*Table1[[#This Row],[Column4]]</f>
        <v>154.95913022947502</v>
      </c>
    </row>
    <row r="112" spans="1:17" x14ac:dyDescent="0.25">
      <c r="A112" s="2">
        <v>44708</v>
      </c>
      <c r="B112">
        <v>651.75</v>
      </c>
      <c r="C112">
        <v>87.5</v>
      </c>
      <c r="D112">
        <v>1.0734999999999999</v>
      </c>
      <c r="M112">
        <f t="shared" si="2"/>
        <v>93.395775</v>
      </c>
      <c r="O112">
        <f t="shared" si="3"/>
        <v>148.73356802500001</v>
      </c>
      <c r="Q112">
        <f>O112*Table1[[#This Row],[Column4]]</f>
        <v>159.66548527483749</v>
      </c>
    </row>
    <row r="113" spans="1:17" x14ac:dyDescent="0.25">
      <c r="A113" s="2">
        <v>44711</v>
      </c>
      <c r="B113">
        <v>658.25</v>
      </c>
      <c r="C113">
        <v>86.9</v>
      </c>
      <c r="D113">
        <v>1.0779000000000001</v>
      </c>
      <c r="M113">
        <f t="shared" si="2"/>
        <v>94.327225000000013</v>
      </c>
      <c r="O113">
        <f t="shared" si="3"/>
        <v>147.71368070140002</v>
      </c>
      <c r="Q113">
        <f>O113*Table1[[#This Row],[Column4]]</f>
        <v>159.2205764280391</v>
      </c>
    </row>
    <row r="114" spans="1:17" x14ac:dyDescent="0.25">
      <c r="A114" s="2">
        <v>44712</v>
      </c>
      <c r="B114">
        <v>680</v>
      </c>
      <c r="C114">
        <v>87</v>
      </c>
      <c r="D114">
        <v>1.0733999999999999</v>
      </c>
      <c r="M114">
        <f t="shared" si="2"/>
        <v>97.444000000000003</v>
      </c>
      <c r="O114">
        <f t="shared" si="3"/>
        <v>147.88366192200002</v>
      </c>
      <c r="Q114">
        <f>O114*Table1[[#This Row],[Column4]]</f>
        <v>158.73832270707481</v>
      </c>
    </row>
    <row r="115" spans="1:17" x14ac:dyDescent="0.25">
      <c r="A115" s="2">
        <v>44713</v>
      </c>
      <c r="B115">
        <v>668.25</v>
      </c>
      <c r="C115">
        <v>81.849999999999994</v>
      </c>
      <c r="D115">
        <v>1.0649999999999999</v>
      </c>
      <c r="M115">
        <f t="shared" si="2"/>
        <v>95.760225000000005</v>
      </c>
      <c r="O115">
        <f t="shared" si="3"/>
        <v>139.12962906109999</v>
      </c>
      <c r="Q115">
        <f>O115*Table1[[#This Row],[Column4]]</f>
        <v>148.17305495007147</v>
      </c>
    </row>
    <row r="116" spans="1:17" x14ac:dyDescent="0.25">
      <c r="A116" s="2">
        <v>44714</v>
      </c>
      <c r="B116">
        <v>668.25</v>
      </c>
      <c r="C116">
        <v>83.798000000000002</v>
      </c>
      <c r="D116">
        <v>1.0747</v>
      </c>
      <c r="M116">
        <f t="shared" si="2"/>
        <v>95.760225000000005</v>
      </c>
      <c r="O116">
        <f t="shared" si="3"/>
        <v>142.440863238388</v>
      </c>
      <c r="Q116">
        <f>O116*Table1[[#This Row],[Column4]]</f>
        <v>153.08119572229558</v>
      </c>
    </row>
    <row r="117" spans="1:17" x14ac:dyDescent="0.25">
      <c r="A117" s="2">
        <v>44715</v>
      </c>
      <c r="B117">
        <v>668.25</v>
      </c>
      <c r="C117">
        <v>83.75</v>
      </c>
      <c r="D117">
        <v>1.0719000000000001</v>
      </c>
      <c r="M117">
        <f t="shared" si="2"/>
        <v>95.760225000000005</v>
      </c>
      <c r="O117">
        <f t="shared" si="3"/>
        <v>142.35927225250001</v>
      </c>
      <c r="Q117">
        <f>O117*Table1[[#This Row],[Column4]]</f>
        <v>152.59490392745477</v>
      </c>
    </row>
    <row r="118" spans="1:17" x14ac:dyDescent="0.25">
      <c r="A118" s="2">
        <v>44718</v>
      </c>
      <c r="B118">
        <v>672.5</v>
      </c>
      <c r="C118">
        <v>81.099999999999994</v>
      </c>
      <c r="D118">
        <v>1.0696000000000001</v>
      </c>
      <c r="M118">
        <f t="shared" si="2"/>
        <v>96.369250000000008</v>
      </c>
      <c r="O118">
        <f t="shared" si="3"/>
        <v>137.85476990659998</v>
      </c>
      <c r="Q118">
        <f>O118*Table1[[#This Row],[Column4]]</f>
        <v>147.44946189209935</v>
      </c>
    </row>
    <row r="119" spans="1:17" x14ac:dyDescent="0.25">
      <c r="A119" s="2">
        <v>44719</v>
      </c>
      <c r="B119">
        <v>674.75</v>
      </c>
      <c r="C119">
        <v>80.25</v>
      </c>
      <c r="D119">
        <v>1.0703</v>
      </c>
      <c r="M119">
        <f t="shared" si="2"/>
        <v>96.691675000000004</v>
      </c>
      <c r="O119">
        <f t="shared" si="3"/>
        <v>136.40992953150001</v>
      </c>
      <c r="Q119">
        <f>O119*Table1[[#This Row],[Column4]]</f>
        <v>145.99954757756447</v>
      </c>
    </row>
    <row r="120" spans="1:17" x14ac:dyDescent="0.25">
      <c r="A120" s="2">
        <v>44720</v>
      </c>
      <c r="B120">
        <v>689.5</v>
      </c>
      <c r="C120">
        <v>78.5</v>
      </c>
      <c r="D120">
        <v>1.0716000000000001</v>
      </c>
      <c r="M120">
        <f t="shared" si="2"/>
        <v>98.805350000000004</v>
      </c>
      <c r="O120">
        <f t="shared" si="3"/>
        <v>133.43525817100002</v>
      </c>
      <c r="Q120">
        <f>O120*Table1[[#This Row],[Column4]]</f>
        <v>142.98922265604364</v>
      </c>
    </row>
    <row r="121" spans="1:17" x14ac:dyDescent="0.25">
      <c r="A121" s="2">
        <v>44721</v>
      </c>
      <c r="B121">
        <v>686.75</v>
      </c>
      <c r="C121">
        <v>86.125</v>
      </c>
      <c r="D121">
        <v>1.0617000000000001</v>
      </c>
      <c r="M121">
        <f t="shared" si="2"/>
        <v>98.411275000000003</v>
      </c>
      <c r="O121">
        <f t="shared" si="3"/>
        <v>146.39632624175002</v>
      </c>
      <c r="Q121">
        <f>O121*Table1[[#This Row],[Column4]]</f>
        <v>155.42897957086601</v>
      </c>
    </row>
    <row r="122" spans="1:17" x14ac:dyDescent="0.25">
      <c r="A122" s="2">
        <v>44722</v>
      </c>
      <c r="B122">
        <v>678.75</v>
      </c>
      <c r="C122">
        <v>82.85</v>
      </c>
      <c r="D122">
        <v>1.0519000000000001</v>
      </c>
      <c r="M122">
        <f t="shared" si="2"/>
        <v>97.264875000000004</v>
      </c>
      <c r="O122">
        <f t="shared" si="3"/>
        <v>140.82944126709998</v>
      </c>
      <c r="Q122">
        <f>O122*Table1[[#This Row],[Column4]]</f>
        <v>148.13848926886249</v>
      </c>
    </row>
    <row r="123" spans="1:17" x14ac:dyDescent="0.25">
      <c r="A123" s="2">
        <v>44725</v>
      </c>
      <c r="B123">
        <v>689.5</v>
      </c>
      <c r="C123">
        <v>84</v>
      </c>
      <c r="D123">
        <v>1.0408999999999999</v>
      </c>
      <c r="M123">
        <f t="shared" si="2"/>
        <v>98.805350000000004</v>
      </c>
      <c r="O123">
        <f t="shared" si="3"/>
        <v>142.78422530400002</v>
      </c>
      <c r="Q123">
        <f>O123*Table1[[#This Row],[Column4]]</f>
        <v>148.6241001189336</v>
      </c>
    </row>
    <row r="124" spans="1:17" x14ac:dyDescent="0.25">
      <c r="A124" s="2">
        <v>44726</v>
      </c>
      <c r="B124">
        <v>706.75</v>
      </c>
      <c r="C124">
        <v>97</v>
      </c>
      <c r="D124">
        <v>1.0416000000000001</v>
      </c>
      <c r="M124">
        <f t="shared" si="2"/>
        <v>101.277275</v>
      </c>
      <c r="O124">
        <f t="shared" si="3"/>
        <v>164.881783982</v>
      </c>
      <c r="Q124">
        <f>O124*Table1[[#This Row],[Column4]]</f>
        <v>171.74086619565122</v>
      </c>
    </row>
    <row r="125" spans="1:17" x14ac:dyDescent="0.25">
      <c r="A125" s="2">
        <v>44727</v>
      </c>
      <c r="B125">
        <v>679.25</v>
      </c>
      <c r="C125">
        <v>115.75</v>
      </c>
      <c r="D125">
        <v>1.0444</v>
      </c>
      <c r="M125">
        <f t="shared" si="2"/>
        <v>97.336525000000009</v>
      </c>
      <c r="O125">
        <f t="shared" si="3"/>
        <v>196.7532628445</v>
      </c>
      <c r="Q125">
        <f>O125*Table1[[#This Row],[Column4]]</f>
        <v>205.48910771479581</v>
      </c>
    </row>
    <row r="126" spans="1:17" x14ac:dyDescent="0.25">
      <c r="A126" s="2">
        <v>44728</v>
      </c>
      <c r="B126">
        <v>656</v>
      </c>
      <c r="C126">
        <v>120</v>
      </c>
      <c r="D126">
        <v>1.0548999999999999</v>
      </c>
      <c r="M126">
        <f t="shared" si="2"/>
        <v>94.004800000000003</v>
      </c>
      <c r="O126">
        <f t="shared" si="3"/>
        <v>203.97746472</v>
      </c>
      <c r="Q126">
        <f>O126*Table1[[#This Row],[Column4]]</f>
        <v>215.175827533128</v>
      </c>
    </row>
    <row r="127" spans="1:17" x14ac:dyDescent="0.25">
      <c r="A127" s="2">
        <v>44729</v>
      </c>
      <c r="B127">
        <v>639.25</v>
      </c>
      <c r="C127">
        <v>122.5</v>
      </c>
      <c r="D127">
        <v>1.0499000000000001</v>
      </c>
      <c r="M127">
        <f t="shared" si="2"/>
        <v>91.60452500000001</v>
      </c>
      <c r="O127">
        <f t="shared" si="3"/>
        <v>208.226995235</v>
      </c>
      <c r="Q127">
        <f>O127*Table1[[#This Row],[Column4]]</f>
        <v>218.61752229722651</v>
      </c>
    </row>
    <row r="128" spans="1:17" x14ac:dyDescent="0.25">
      <c r="A128" s="2">
        <v>44732</v>
      </c>
      <c r="B128">
        <v>633.75</v>
      </c>
      <c r="C128">
        <v>124</v>
      </c>
      <c r="D128">
        <v>1.0510999999999999</v>
      </c>
      <c r="M128">
        <f t="shared" si="2"/>
        <v>90.816375000000008</v>
      </c>
      <c r="O128">
        <f t="shared" si="3"/>
        <v>210.77671354400002</v>
      </c>
      <c r="Q128">
        <f>O128*Table1[[#This Row],[Column4]]</f>
        <v>221.54740360609841</v>
      </c>
    </row>
    <row r="129" spans="1:17" x14ac:dyDescent="0.25">
      <c r="A129" s="2">
        <v>44733</v>
      </c>
      <c r="B129">
        <v>635.75</v>
      </c>
      <c r="C129">
        <v>125.2</v>
      </c>
      <c r="D129">
        <v>1.0532999999999999</v>
      </c>
      <c r="M129">
        <f t="shared" si="2"/>
        <v>91.102975000000001</v>
      </c>
      <c r="O129">
        <f t="shared" si="3"/>
        <v>212.81648819120002</v>
      </c>
      <c r="Q129">
        <f>O129*Table1[[#This Row],[Column4]]</f>
        <v>224.15960701179097</v>
      </c>
    </row>
    <row r="130" spans="1:17" x14ac:dyDescent="0.25">
      <c r="A130" s="2">
        <v>44734</v>
      </c>
      <c r="B130">
        <v>612.75</v>
      </c>
      <c r="C130">
        <v>127.5</v>
      </c>
      <c r="D130">
        <v>1.0566</v>
      </c>
      <c r="M130">
        <f t="shared" si="2"/>
        <v>87.807075000000012</v>
      </c>
      <c r="O130">
        <f t="shared" si="3"/>
        <v>216.72605626500001</v>
      </c>
      <c r="Q130">
        <f>O130*Table1[[#This Row],[Column4]]</f>
        <v>228.99275104959901</v>
      </c>
    </row>
    <row r="131" spans="1:17" x14ac:dyDescent="0.25">
      <c r="A131" s="2">
        <v>44735</v>
      </c>
      <c r="B131">
        <v>620</v>
      </c>
      <c r="C131">
        <v>130</v>
      </c>
      <c r="D131">
        <v>1.0523</v>
      </c>
      <c r="M131">
        <f t="shared" si="2"/>
        <v>88.846000000000004</v>
      </c>
      <c r="O131">
        <f t="shared" si="3"/>
        <v>220.97558678000001</v>
      </c>
      <c r="Q131">
        <f>O131*Table1[[#This Row],[Column4]]</f>
        <v>232.53260996859402</v>
      </c>
    </row>
    <row r="132" spans="1:17" x14ac:dyDescent="0.25">
      <c r="A132" s="2">
        <v>44736</v>
      </c>
      <c r="B132">
        <v>631.25</v>
      </c>
      <c r="C132">
        <v>129.5</v>
      </c>
      <c r="D132">
        <v>1.0552999999999999</v>
      </c>
      <c r="M132">
        <f t="shared" si="2"/>
        <v>90.45812500000001</v>
      </c>
      <c r="O132">
        <f t="shared" si="3"/>
        <v>220.12568067700002</v>
      </c>
      <c r="Q132">
        <f>O132*Table1[[#This Row],[Column4]]</f>
        <v>232.29863081843811</v>
      </c>
    </row>
    <row r="133" spans="1:17" x14ac:dyDescent="0.25">
      <c r="A133" s="2">
        <v>44739</v>
      </c>
      <c r="B133">
        <v>633.5</v>
      </c>
      <c r="C133">
        <v>129.4</v>
      </c>
      <c r="D133">
        <v>1.0584</v>
      </c>
      <c r="M133">
        <f t="shared" si="2"/>
        <v>90.780550000000005</v>
      </c>
      <c r="O133">
        <f t="shared" si="3"/>
        <v>219.95569945640003</v>
      </c>
      <c r="Q133">
        <f>O133*Table1[[#This Row],[Column4]]</f>
        <v>232.8011123046538</v>
      </c>
    </row>
    <row r="134" spans="1:17" x14ac:dyDescent="0.25">
      <c r="A134" s="2">
        <v>44740</v>
      </c>
      <c r="B134">
        <v>641.75</v>
      </c>
      <c r="C134">
        <v>130</v>
      </c>
      <c r="D134">
        <v>1.0519000000000001</v>
      </c>
      <c r="M134">
        <f t="shared" si="2"/>
        <v>91.962775000000008</v>
      </c>
      <c r="O134">
        <f t="shared" si="3"/>
        <v>220.97558678000001</v>
      </c>
      <c r="Q134">
        <f>O134*Table1[[#This Row],[Column4]]</f>
        <v>232.44421973388202</v>
      </c>
    </row>
    <row r="135" spans="1:17" x14ac:dyDescent="0.25">
      <c r="A135" s="2">
        <v>44741</v>
      </c>
      <c r="B135">
        <v>647</v>
      </c>
      <c r="C135">
        <v>138.25</v>
      </c>
      <c r="D135">
        <v>1.0442</v>
      </c>
      <c r="M135">
        <f t="shared" si="2"/>
        <v>92.715100000000007</v>
      </c>
      <c r="O135">
        <f t="shared" si="3"/>
        <v>234.9990374795</v>
      </c>
      <c r="Q135">
        <f>O135*Table1[[#This Row],[Column4]]</f>
        <v>245.38599493609391</v>
      </c>
    </row>
    <row r="136" spans="1:17" x14ac:dyDescent="0.25">
      <c r="A136" s="2">
        <v>44742</v>
      </c>
      <c r="B136">
        <v>621</v>
      </c>
      <c r="C136">
        <v>144</v>
      </c>
      <c r="D136">
        <v>1.0484</v>
      </c>
      <c r="M136">
        <f t="shared" si="2"/>
        <v>88.9893</v>
      </c>
      <c r="O136">
        <f t="shared" si="3"/>
        <v>244.77295766400002</v>
      </c>
      <c r="Q136">
        <f>O136*Table1[[#This Row],[Column4]]</f>
        <v>256.61996881493764</v>
      </c>
    </row>
    <row r="137" spans="1:17" x14ac:dyDescent="0.25">
      <c r="A137" s="2">
        <v>44743</v>
      </c>
      <c r="B137">
        <v>619.5</v>
      </c>
      <c r="C137">
        <v>147</v>
      </c>
      <c r="D137">
        <v>1.0414000000000001</v>
      </c>
      <c r="M137">
        <f t="shared" ref="M137:M200" si="4">B137*0.1433</f>
        <v>88.774350000000013</v>
      </c>
      <c r="O137">
        <f t="shared" ref="O137:O200" si="5">C137*1.699812206</f>
        <v>249.87239428200002</v>
      </c>
      <c r="Q137">
        <f>O137*Table1[[#This Row],[Column4]]</f>
        <v>260.21711140527486</v>
      </c>
    </row>
    <row r="138" spans="1:17" x14ac:dyDescent="0.25">
      <c r="A138" s="2">
        <v>44746</v>
      </c>
      <c r="B138">
        <v>629</v>
      </c>
      <c r="C138">
        <v>164</v>
      </c>
      <c r="D138">
        <v>1.0422</v>
      </c>
      <c r="M138">
        <f t="shared" si="4"/>
        <v>90.1357</v>
      </c>
      <c r="O138">
        <f t="shared" si="5"/>
        <v>278.76920178400002</v>
      </c>
      <c r="Q138">
        <f>O138*Table1[[#This Row],[Column4]]</f>
        <v>290.5332620992848</v>
      </c>
    </row>
    <row r="139" spans="1:17" x14ac:dyDescent="0.25">
      <c r="A139" s="2">
        <v>44747</v>
      </c>
      <c r="B139">
        <v>553</v>
      </c>
      <c r="C139">
        <v>163.15</v>
      </c>
      <c r="D139">
        <v>1.0266</v>
      </c>
      <c r="M139">
        <f t="shared" si="4"/>
        <v>79.244900000000001</v>
      </c>
      <c r="O139">
        <f t="shared" si="5"/>
        <v>277.32436140890002</v>
      </c>
      <c r="Q139">
        <f>O139*Table1[[#This Row],[Column4]]</f>
        <v>284.70118942237673</v>
      </c>
    </row>
    <row r="140" spans="1:17" x14ac:dyDescent="0.25">
      <c r="A140" s="2">
        <v>44748</v>
      </c>
      <c r="B140">
        <v>552.25</v>
      </c>
      <c r="C140">
        <v>174</v>
      </c>
      <c r="D140">
        <v>1.0182</v>
      </c>
      <c r="M140">
        <f t="shared" si="4"/>
        <v>79.137425000000007</v>
      </c>
      <c r="O140">
        <f t="shared" si="5"/>
        <v>295.76732384400003</v>
      </c>
      <c r="Q140">
        <f>O140*Table1[[#This Row],[Column4]]</f>
        <v>301.15028913796084</v>
      </c>
    </row>
    <row r="141" spans="1:17" x14ac:dyDescent="0.25">
      <c r="A141" s="2">
        <v>44749</v>
      </c>
      <c r="B141">
        <v>587.5</v>
      </c>
      <c r="C141">
        <v>185.8</v>
      </c>
      <c r="D141">
        <v>1.016</v>
      </c>
      <c r="M141">
        <f t="shared" si="4"/>
        <v>84.188750000000013</v>
      </c>
      <c r="O141">
        <f t="shared" si="5"/>
        <v>315.82510787480004</v>
      </c>
      <c r="Q141">
        <f>O141*Table1[[#This Row],[Column4]]</f>
        <v>320.87830960079685</v>
      </c>
    </row>
    <row r="142" spans="1:17" x14ac:dyDescent="0.25">
      <c r="A142" s="2">
        <v>44750</v>
      </c>
      <c r="B142">
        <v>590</v>
      </c>
      <c r="C142">
        <v>169.5</v>
      </c>
      <c r="D142">
        <v>1.0185</v>
      </c>
      <c r="M142">
        <f t="shared" si="4"/>
        <v>84.547000000000011</v>
      </c>
      <c r="O142">
        <f t="shared" si="5"/>
        <v>288.11816891699999</v>
      </c>
      <c r="Q142">
        <f>O142*Table1[[#This Row],[Column4]]</f>
        <v>293.44835504196448</v>
      </c>
    </row>
    <row r="143" spans="1:17" x14ac:dyDescent="0.25">
      <c r="A143" s="2">
        <v>44753</v>
      </c>
      <c r="B143">
        <v>584.25</v>
      </c>
      <c r="C143">
        <v>164.4</v>
      </c>
      <c r="D143">
        <v>1.004</v>
      </c>
      <c r="M143">
        <f t="shared" si="4"/>
        <v>83.723025000000007</v>
      </c>
      <c r="O143">
        <f t="shared" si="5"/>
        <v>279.44912666639999</v>
      </c>
      <c r="Q143">
        <f>O143*Table1[[#This Row],[Column4]]</f>
        <v>280.56692317306562</v>
      </c>
    </row>
    <row r="144" spans="1:17" x14ac:dyDescent="0.25">
      <c r="A144" s="2">
        <v>44754</v>
      </c>
      <c r="B144">
        <v>538.5</v>
      </c>
      <c r="C144">
        <v>175.5</v>
      </c>
      <c r="D144">
        <v>1.0037</v>
      </c>
      <c r="M144">
        <f t="shared" si="4"/>
        <v>77.167050000000003</v>
      </c>
      <c r="O144">
        <f t="shared" si="5"/>
        <v>298.31704215299999</v>
      </c>
      <c r="Q144">
        <f>O144*Table1[[#This Row],[Column4]]</f>
        <v>299.42081520896608</v>
      </c>
    </row>
    <row r="145" spans="1:17" x14ac:dyDescent="0.25">
      <c r="A145" s="2">
        <v>44755</v>
      </c>
      <c r="B145">
        <v>538.5</v>
      </c>
      <c r="C145">
        <v>181.2</v>
      </c>
      <c r="D145">
        <v>1.0059</v>
      </c>
      <c r="M145">
        <f t="shared" si="4"/>
        <v>77.167050000000003</v>
      </c>
      <c r="O145">
        <f t="shared" si="5"/>
        <v>308.00597172720001</v>
      </c>
      <c r="Q145">
        <f>O145*Table1[[#This Row],[Column4]]</f>
        <v>309.82320696039051</v>
      </c>
    </row>
    <row r="146" spans="1:17" x14ac:dyDescent="0.25">
      <c r="A146" s="2">
        <v>44756</v>
      </c>
      <c r="B146">
        <v>523.25</v>
      </c>
      <c r="C146">
        <v>174.625</v>
      </c>
      <c r="D146">
        <v>1.0018</v>
      </c>
      <c r="M146">
        <f t="shared" si="4"/>
        <v>74.981725000000012</v>
      </c>
      <c r="O146">
        <f t="shared" si="5"/>
        <v>296.82970647274999</v>
      </c>
      <c r="Q146">
        <f>O146*Table1[[#This Row],[Column4]]</f>
        <v>297.36399994440097</v>
      </c>
    </row>
    <row r="147" spans="1:17" x14ac:dyDescent="0.25">
      <c r="A147" s="2">
        <v>44757</v>
      </c>
      <c r="B147">
        <v>541.5</v>
      </c>
      <c r="C147">
        <v>157.9</v>
      </c>
      <c r="D147">
        <v>1.008</v>
      </c>
      <c r="M147">
        <f t="shared" si="4"/>
        <v>77.596950000000007</v>
      </c>
      <c r="O147">
        <f t="shared" si="5"/>
        <v>268.40034732740003</v>
      </c>
      <c r="Q147">
        <f>O147*Table1[[#This Row],[Column4]]</f>
        <v>270.54755010601923</v>
      </c>
    </row>
    <row r="148" spans="1:17" x14ac:dyDescent="0.25">
      <c r="A148" s="2">
        <v>44760</v>
      </c>
      <c r="B148">
        <v>575.5</v>
      </c>
      <c r="C148">
        <v>159.19999999999999</v>
      </c>
      <c r="D148">
        <v>1.0143</v>
      </c>
      <c r="M148">
        <f t="shared" si="4"/>
        <v>82.469149999999999</v>
      </c>
      <c r="O148">
        <f t="shared" si="5"/>
        <v>270.6101031952</v>
      </c>
      <c r="Q148">
        <f>O148*Table1[[#This Row],[Column4]]</f>
        <v>274.47982767089132</v>
      </c>
    </row>
    <row r="149" spans="1:17" x14ac:dyDescent="0.25">
      <c r="A149" s="2">
        <v>44761</v>
      </c>
      <c r="B149">
        <v>570.5</v>
      </c>
      <c r="C149">
        <v>154.25</v>
      </c>
      <c r="D149">
        <v>1.0226999999999999</v>
      </c>
      <c r="M149">
        <f t="shared" si="4"/>
        <v>81.752650000000003</v>
      </c>
      <c r="O149">
        <f t="shared" si="5"/>
        <v>262.19603277549999</v>
      </c>
      <c r="Q149">
        <f>O149*Table1[[#This Row],[Column4]]</f>
        <v>268.1478827195038</v>
      </c>
    </row>
    <row r="150" spans="1:17" x14ac:dyDescent="0.25">
      <c r="A150" s="2">
        <v>44762</v>
      </c>
      <c r="B150">
        <v>578.75</v>
      </c>
      <c r="C150">
        <v>155</v>
      </c>
      <c r="D150">
        <v>1.018</v>
      </c>
      <c r="M150">
        <f t="shared" si="4"/>
        <v>82.934875000000005</v>
      </c>
      <c r="O150">
        <f t="shared" si="5"/>
        <v>263.47089192999999</v>
      </c>
      <c r="Q150">
        <f>O150*Table1[[#This Row],[Column4]]</f>
        <v>268.21336798473999</v>
      </c>
    </row>
    <row r="151" spans="1:17" x14ac:dyDescent="0.25">
      <c r="A151" s="2">
        <v>44763</v>
      </c>
      <c r="B151">
        <v>576.75</v>
      </c>
      <c r="C151">
        <v>157</v>
      </c>
      <c r="D151">
        <v>1.0229999999999999</v>
      </c>
      <c r="M151">
        <f t="shared" si="4"/>
        <v>82.648275000000012</v>
      </c>
      <c r="O151">
        <f t="shared" si="5"/>
        <v>266.87051634200003</v>
      </c>
      <c r="Q151">
        <f>O151*Table1[[#This Row],[Column4]]</f>
        <v>273.00853821786603</v>
      </c>
    </row>
    <row r="152" spans="1:17" x14ac:dyDescent="0.25">
      <c r="A152" s="2">
        <v>44764</v>
      </c>
      <c r="B152">
        <v>596.75</v>
      </c>
      <c r="C152">
        <v>160.75</v>
      </c>
      <c r="D152">
        <v>1.0213000000000001</v>
      </c>
      <c r="M152">
        <f t="shared" si="4"/>
        <v>85.514275000000012</v>
      </c>
      <c r="O152">
        <f t="shared" si="5"/>
        <v>273.24481211450001</v>
      </c>
      <c r="Q152">
        <f>O152*Table1[[#This Row],[Column4]]</f>
        <v>279.0649266125389</v>
      </c>
    </row>
    <row r="153" spans="1:17" x14ac:dyDescent="0.25">
      <c r="A153" s="2">
        <v>44767</v>
      </c>
      <c r="B153">
        <v>573</v>
      </c>
      <c r="C153">
        <v>176.45</v>
      </c>
      <c r="D153">
        <v>1.022</v>
      </c>
      <c r="M153">
        <f t="shared" si="4"/>
        <v>82.110900000000001</v>
      </c>
      <c r="O153">
        <f t="shared" si="5"/>
        <v>299.93186374869998</v>
      </c>
      <c r="Q153">
        <f>O153*Table1[[#This Row],[Column4]]</f>
        <v>306.53036475117136</v>
      </c>
    </row>
    <row r="154" spans="1:17" x14ac:dyDescent="0.25">
      <c r="A154" s="2">
        <v>44768</v>
      </c>
      <c r="B154">
        <v>569.5</v>
      </c>
      <c r="C154">
        <v>202.45</v>
      </c>
      <c r="D154">
        <v>1.0117</v>
      </c>
      <c r="M154">
        <f t="shared" si="4"/>
        <v>81.609350000000006</v>
      </c>
      <c r="O154">
        <f t="shared" si="5"/>
        <v>344.12698110470001</v>
      </c>
      <c r="Q154">
        <f>O154*Table1[[#This Row],[Column4]]</f>
        <v>348.15326678362499</v>
      </c>
    </row>
    <row r="155" spans="1:17" x14ac:dyDescent="0.25">
      <c r="A155" s="2">
        <v>44769</v>
      </c>
      <c r="B155">
        <v>576</v>
      </c>
      <c r="C155">
        <v>205</v>
      </c>
      <c r="D155">
        <v>1.02</v>
      </c>
      <c r="M155">
        <f t="shared" si="4"/>
        <v>82.540800000000004</v>
      </c>
      <c r="O155">
        <f t="shared" si="5"/>
        <v>348.46150223000001</v>
      </c>
      <c r="Q155">
        <f>O155*Table1[[#This Row],[Column4]]</f>
        <v>355.43073227460002</v>
      </c>
    </row>
    <row r="156" spans="1:17" x14ac:dyDescent="0.25">
      <c r="A156" s="2">
        <v>44770</v>
      </c>
      <c r="B156">
        <v>583.5</v>
      </c>
      <c r="C156">
        <v>199.15</v>
      </c>
      <c r="D156">
        <v>1.0197000000000001</v>
      </c>
      <c r="M156">
        <f t="shared" si="4"/>
        <v>83.615550000000013</v>
      </c>
      <c r="O156">
        <f t="shared" si="5"/>
        <v>338.5176008249</v>
      </c>
      <c r="Q156">
        <f>O156*Table1[[#This Row],[Column4]]</f>
        <v>345.18639756115056</v>
      </c>
    </row>
    <row r="157" spans="1:17" x14ac:dyDescent="0.25">
      <c r="A157" s="2">
        <v>44771</v>
      </c>
      <c r="B157">
        <v>601.75</v>
      </c>
      <c r="C157">
        <v>194.7</v>
      </c>
      <c r="D157">
        <v>1.022</v>
      </c>
      <c r="M157">
        <f t="shared" si="4"/>
        <v>86.230775000000008</v>
      </c>
      <c r="O157">
        <f t="shared" si="5"/>
        <v>330.95343650820001</v>
      </c>
      <c r="Q157">
        <f>O157*Table1[[#This Row],[Column4]]</f>
        <v>338.23441211138044</v>
      </c>
    </row>
    <row r="158" spans="1:17" x14ac:dyDescent="0.25">
      <c r="A158" s="2">
        <v>44774</v>
      </c>
      <c r="B158">
        <v>579.5</v>
      </c>
      <c r="C158">
        <v>199.5</v>
      </c>
      <c r="D158">
        <v>1.0262</v>
      </c>
      <c r="M158">
        <f t="shared" si="4"/>
        <v>83.042350000000013</v>
      </c>
      <c r="O158">
        <f t="shared" si="5"/>
        <v>339.11253509700003</v>
      </c>
      <c r="Q158">
        <f>O158*Table1[[#This Row],[Column4]]</f>
        <v>347.99728351654142</v>
      </c>
    </row>
    <row r="159" spans="1:17" x14ac:dyDescent="0.25">
      <c r="A159" s="2">
        <v>44775</v>
      </c>
      <c r="B159">
        <v>599.75</v>
      </c>
      <c r="C159">
        <v>204</v>
      </c>
      <c r="D159">
        <v>1.0165999999999999</v>
      </c>
      <c r="M159">
        <f t="shared" si="4"/>
        <v>85.944175000000001</v>
      </c>
      <c r="O159">
        <f t="shared" si="5"/>
        <v>346.76169002400002</v>
      </c>
      <c r="Q159">
        <f>O159*Table1[[#This Row],[Column4]]</f>
        <v>352.51793407839841</v>
      </c>
    </row>
    <row r="160" spans="1:17" x14ac:dyDescent="0.25">
      <c r="A160" s="2">
        <v>44776</v>
      </c>
      <c r="B160">
        <v>587.75</v>
      </c>
      <c r="C160">
        <v>202</v>
      </c>
      <c r="D160">
        <v>1.0165999999999999</v>
      </c>
      <c r="M160">
        <f t="shared" si="4"/>
        <v>84.224575000000002</v>
      </c>
      <c r="O160">
        <f t="shared" si="5"/>
        <v>343.36206561200004</v>
      </c>
      <c r="Q160">
        <f>O160*Table1[[#This Row],[Column4]]</f>
        <v>349.06187590115923</v>
      </c>
    </row>
    <row r="161" spans="1:17" x14ac:dyDescent="0.25">
      <c r="A161" s="2">
        <v>44777</v>
      </c>
      <c r="B161">
        <v>563.5</v>
      </c>
      <c r="C161">
        <v>200</v>
      </c>
      <c r="D161">
        <v>1.0246</v>
      </c>
      <c r="M161">
        <f t="shared" si="4"/>
        <v>80.749549999999999</v>
      </c>
      <c r="O161">
        <f t="shared" si="5"/>
        <v>339.9624412</v>
      </c>
      <c r="Q161">
        <f>O161*Table1[[#This Row],[Column4]]</f>
        <v>348.32551725351999</v>
      </c>
    </row>
    <row r="162" spans="1:17" x14ac:dyDescent="0.25">
      <c r="A162" s="2">
        <v>44778</v>
      </c>
      <c r="B162">
        <v>572.25</v>
      </c>
      <c r="C162">
        <v>194.25</v>
      </c>
      <c r="D162">
        <v>1.0183</v>
      </c>
      <c r="M162">
        <f t="shared" si="4"/>
        <v>82.003425000000007</v>
      </c>
      <c r="O162">
        <f t="shared" si="5"/>
        <v>330.18852101549999</v>
      </c>
      <c r="Q162">
        <f>O162*Table1[[#This Row],[Column4]]</f>
        <v>336.23097095008364</v>
      </c>
    </row>
    <row r="163" spans="1:17" x14ac:dyDescent="0.25">
      <c r="A163" s="2">
        <v>44781</v>
      </c>
      <c r="B163">
        <v>570.25</v>
      </c>
      <c r="C163">
        <v>192</v>
      </c>
      <c r="D163">
        <v>1.0197000000000001</v>
      </c>
      <c r="M163">
        <f t="shared" si="4"/>
        <v>81.716825</v>
      </c>
      <c r="O163">
        <f t="shared" si="5"/>
        <v>326.36394355200002</v>
      </c>
      <c r="Q163">
        <f>O163*Table1[[#This Row],[Column4]]</f>
        <v>332.79331323997445</v>
      </c>
    </row>
    <row r="164" spans="1:17" x14ac:dyDescent="0.25">
      <c r="A164" s="2">
        <v>44782</v>
      </c>
      <c r="B164">
        <v>571.5</v>
      </c>
      <c r="C164">
        <v>195</v>
      </c>
      <c r="D164">
        <v>1.0213000000000001</v>
      </c>
      <c r="M164">
        <f t="shared" si="4"/>
        <v>81.895949999999999</v>
      </c>
      <c r="O164">
        <f t="shared" si="5"/>
        <v>331.46338016999999</v>
      </c>
      <c r="Q164">
        <f>O164*Table1[[#This Row],[Column4]]</f>
        <v>338.52355016762101</v>
      </c>
    </row>
    <row r="165" spans="1:17" x14ac:dyDescent="0.25">
      <c r="A165" s="2">
        <v>44783</v>
      </c>
      <c r="B165">
        <v>577</v>
      </c>
      <c r="C165">
        <v>206.75</v>
      </c>
      <c r="D165">
        <v>1.0299</v>
      </c>
      <c r="M165">
        <f t="shared" si="4"/>
        <v>82.684100000000001</v>
      </c>
      <c r="O165">
        <f t="shared" si="5"/>
        <v>351.4361735905</v>
      </c>
      <c r="Q165">
        <f>O165*Table1[[#This Row],[Column4]]</f>
        <v>361.94411518085599</v>
      </c>
    </row>
    <row r="166" spans="1:17" x14ac:dyDescent="0.25">
      <c r="A166" s="2">
        <v>44784</v>
      </c>
      <c r="B166">
        <v>593.25</v>
      </c>
      <c r="C166">
        <v>207.25</v>
      </c>
      <c r="D166">
        <v>1.032</v>
      </c>
      <c r="M166">
        <f t="shared" si="4"/>
        <v>85.012725000000003</v>
      </c>
      <c r="O166">
        <f t="shared" si="5"/>
        <v>352.28607969350003</v>
      </c>
      <c r="Q166">
        <f>O166*Table1[[#This Row],[Column4]]</f>
        <v>363.55923424369206</v>
      </c>
    </row>
    <row r="167" spans="1:17" x14ac:dyDescent="0.25">
      <c r="A167" s="2">
        <v>44785</v>
      </c>
      <c r="B167">
        <v>587</v>
      </c>
      <c r="C167">
        <v>205.85</v>
      </c>
      <c r="D167">
        <v>1.0259</v>
      </c>
      <c r="M167">
        <f t="shared" si="4"/>
        <v>84.117100000000008</v>
      </c>
      <c r="O167">
        <f t="shared" si="5"/>
        <v>349.90634260510001</v>
      </c>
      <c r="Q167">
        <f>O167*Table1[[#This Row],[Column4]]</f>
        <v>358.96891687857209</v>
      </c>
    </row>
    <row r="168" spans="1:17" x14ac:dyDescent="0.25">
      <c r="A168" s="2">
        <v>44788</v>
      </c>
      <c r="B168">
        <v>560.5</v>
      </c>
      <c r="C168">
        <v>230</v>
      </c>
      <c r="D168">
        <v>1.016</v>
      </c>
      <c r="M168">
        <f t="shared" si="4"/>
        <v>80.31965000000001</v>
      </c>
      <c r="O168">
        <f t="shared" si="5"/>
        <v>390.95680737999999</v>
      </c>
      <c r="Q168">
        <f>O168*Table1[[#This Row],[Column4]]</f>
        <v>397.21211629807999</v>
      </c>
    </row>
    <row r="169" spans="1:17" x14ac:dyDescent="0.25">
      <c r="A169" s="2">
        <v>44789</v>
      </c>
      <c r="B169">
        <v>548.25</v>
      </c>
      <c r="C169">
        <v>223.75</v>
      </c>
      <c r="D169">
        <v>1.0170999999999999</v>
      </c>
      <c r="M169">
        <f t="shared" si="4"/>
        <v>78.564225000000008</v>
      </c>
      <c r="O169">
        <f t="shared" si="5"/>
        <v>380.33298109250001</v>
      </c>
      <c r="Q169">
        <f>O169*Table1[[#This Row],[Column4]]</f>
        <v>386.83667506918169</v>
      </c>
    </row>
    <row r="170" spans="1:17" x14ac:dyDescent="0.25">
      <c r="A170" s="2">
        <v>44790</v>
      </c>
      <c r="B170">
        <v>553.5</v>
      </c>
      <c r="C170">
        <v>227.3</v>
      </c>
      <c r="D170">
        <v>1.018</v>
      </c>
      <c r="M170">
        <f t="shared" si="4"/>
        <v>79.316550000000007</v>
      </c>
      <c r="O170">
        <f t="shared" si="5"/>
        <v>386.36731442380005</v>
      </c>
      <c r="Q170">
        <f>O170*Table1[[#This Row],[Column4]]</f>
        <v>393.32192608342848</v>
      </c>
    </row>
    <row r="171" spans="1:17" x14ac:dyDescent="0.25">
      <c r="A171" s="2">
        <v>44791</v>
      </c>
      <c r="B171">
        <v>569.5</v>
      </c>
      <c r="C171">
        <v>240.6</v>
      </c>
      <c r="D171">
        <v>1.0086999999999999</v>
      </c>
      <c r="M171">
        <f t="shared" si="4"/>
        <v>81.609350000000006</v>
      </c>
      <c r="O171">
        <f t="shared" si="5"/>
        <v>408.97481676360002</v>
      </c>
      <c r="Q171">
        <f>O171*Table1[[#This Row],[Column4]]</f>
        <v>412.53289766944329</v>
      </c>
    </row>
    <row r="172" spans="1:17" x14ac:dyDescent="0.25">
      <c r="A172" s="2">
        <v>44792</v>
      </c>
      <c r="B172">
        <v>570.25</v>
      </c>
      <c r="C172">
        <v>247.6</v>
      </c>
      <c r="D172">
        <v>1.0037</v>
      </c>
      <c r="M172">
        <f t="shared" si="4"/>
        <v>81.716825</v>
      </c>
      <c r="O172">
        <f t="shared" si="5"/>
        <v>420.8735022056</v>
      </c>
      <c r="Q172">
        <f>O172*Table1[[#This Row],[Column4]]</f>
        <v>422.43073416376075</v>
      </c>
    </row>
    <row r="173" spans="1:17" x14ac:dyDescent="0.25">
      <c r="A173" s="2">
        <v>44795</v>
      </c>
      <c r="B173">
        <v>549.5</v>
      </c>
      <c r="C173">
        <v>278</v>
      </c>
      <c r="D173">
        <v>0.99429999999999996</v>
      </c>
      <c r="M173">
        <f t="shared" si="4"/>
        <v>78.743350000000007</v>
      </c>
      <c r="O173">
        <f t="shared" si="5"/>
        <v>472.54779326800002</v>
      </c>
      <c r="Q173">
        <f>O173*Table1[[#This Row],[Column4]]</f>
        <v>469.8542708463724</v>
      </c>
    </row>
    <row r="174" spans="1:17" x14ac:dyDescent="0.25">
      <c r="A174" s="2">
        <v>44796</v>
      </c>
      <c r="B174">
        <v>578.75</v>
      </c>
      <c r="C174">
        <v>260</v>
      </c>
      <c r="D174">
        <v>0.997</v>
      </c>
      <c r="M174">
        <f t="shared" si="4"/>
        <v>82.934875000000005</v>
      </c>
      <c r="O174">
        <f t="shared" si="5"/>
        <v>441.95117356000003</v>
      </c>
      <c r="Q174">
        <f>O174*Table1[[#This Row],[Column4]]</f>
        <v>440.62532003932</v>
      </c>
    </row>
    <row r="175" spans="1:17" x14ac:dyDescent="0.25">
      <c r="A175" s="2">
        <v>44797</v>
      </c>
      <c r="B175">
        <v>577</v>
      </c>
      <c r="C175">
        <v>288</v>
      </c>
      <c r="D175">
        <v>0.99670000000000003</v>
      </c>
      <c r="M175">
        <f t="shared" si="4"/>
        <v>82.684100000000001</v>
      </c>
      <c r="O175">
        <f t="shared" si="5"/>
        <v>489.54591532800004</v>
      </c>
      <c r="Q175">
        <f>O175*Table1[[#This Row],[Column4]]</f>
        <v>487.93041380741766</v>
      </c>
    </row>
    <row r="176" spans="1:17" x14ac:dyDescent="0.25">
      <c r="A176" s="2">
        <v>44798</v>
      </c>
      <c r="B176">
        <v>587.5</v>
      </c>
      <c r="C176">
        <v>311</v>
      </c>
      <c r="D176">
        <v>0.99750000000000005</v>
      </c>
      <c r="M176">
        <f t="shared" si="4"/>
        <v>84.188750000000013</v>
      </c>
      <c r="O176">
        <f t="shared" si="5"/>
        <v>528.64159606600003</v>
      </c>
      <c r="Q176">
        <f>O176*Table1[[#This Row],[Column4]]</f>
        <v>527.3199920758351</v>
      </c>
    </row>
    <row r="177" spans="1:17" x14ac:dyDescent="0.25">
      <c r="A177" s="2">
        <v>44799</v>
      </c>
      <c r="B177">
        <v>573</v>
      </c>
      <c r="C177">
        <v>307.5</v>
      </c>
      <c r="D177">
        <v>0.99660000000000004</v>
      </c>
      <c r="M177">
        <f t="shared" si="4"/>
        <v>82.110900000000001</v>
      </c>
      <c r="O177">
        <f t="shared" si="5"/>
        <v>522.69225334500004</v>
      </c>
      <c r="Q177">
        <f>O177*Table1[[#This Row],[Column4]]</f>
        <v>520.91509968362709</v>
      </c>
    </row>
    <row r="178" spans="1:17" x14ac:dyDescent="0.25">
      <c r="A178" s="2">
        <v>44802</v>
      </c>
      <c r="B178">
        <v>573</v>
      </c>
      <c r="C178">
        <v>267</v>
      </c>
      <c r="D178">
        <v>0.99970000000000003</v>
      </c>
      <c r="M178">
        <f t="shared" si="4"/>
        <v>82.110900000000001</v>
      </c>
      <c r="O178">
        <f t="shared" si="5"/>
        <v>453.84985900200002</v>
      </c>
      <c r="Q178">
        <f>O178*Table1[[#This Row],[Column4]]</f>
        <v>453.71370404429945</v>
      </c>
    </row>
    <row r="179" spans="1:17" x14ac:dyDescent="0.25">
      <c r="A179" s="2">
        <v>44803</v>
      </c>
      <c r="B179">
        <v>565.25</v>
      </c>
      <c r="C179">
        <v>248</v>
      </c>
      <c r="D179">
        <v>1.0015000000000001</v>
      </c>
      <c r="M179">
        <f t="shared" si="4"/>
        <v>81.000325000000004</v>
      </c>
      <c r="O179">
        <f t="shared" si="5"/>
        <v>421.55342708800003</v>
      </c>
      <c r="Q179">
        <f>O179*Table1[[#This Row],[Column4]]</f>
        <v>422.18575722863204</v>
      </c>
    </row>
    <row r="180" spans="1:17" x14ac:dyDescent="0.25">
      <c r="A180" s="2">
        <v>44804</v>
      </c>
      <c r="B180">
        <v>550.75</v>
      </c>
      <c r="C180">
        <v>228.9</v>
      </c>
      <c r="D180">
        <v>1.0054000000000001</v>
      </c>
      <c r="M180">
        <f t="shared" si="4"/>
        <v>78.922475000000006</v>
      </c>
      <c r="O180">
        <f t="shared" si="5"/>
        <v>389.0870139534</v>
      </c>
      <c r="Q180">
        <f>O180*Table1[[#This Row],[Column4]]</f>
        <v>391.1880838287484</v>
      </c>
    </row>
    <row r="181" spans="1:17" x14ac:dyDescent="0.25">
      <c r="A181" s="2">
        <v>44805</v>
      </c>
      <c r="B181">
        <v>536</v>
      </c>
      <c r="C181">
        <v>250</v>
      </c>
      <c r="D181">
        <v>0.99460000000000004</v>
      </c>
      <c r="M181">
        <f t="shared" si="4"/>
        <v>76.808800000000005</v>
      </c>
      <c r="O181">
        <f t="shared" si="5"/>
        <v>424.95305150000002</v>
      </c>
      <c r="Q181">
        <f>O181*Table1[[#This Row],[Column4]]</f>
        <v>422.65830502190005</v>
      </c>
    </row>
    <row r="182" spans="1:17" x14ac:dyDescent="0.25">
      <c r="A182" s="2">
        <v>44806</v>
      </c>
      <c r="B182">
        <v>545.75</v>
      </c>
      <c r="C182">
        <v>209</v>
      </c>
      <c r="D182">
        <v>0.99539999999999995</v>
      </c>
      <c r="M182">
        <f t="shared" si="4"/>
        <v>78.205975000000009</v>
      </c>
      <c r="O182">
        <f t="shared" si="5"/>
        <v>355.26075105400002</v>
      </c>
      <c r="Q182">
        <f>O182*Table1[[#This Row],[Column4]]</f>
        <v>353.62655159915158</v>
      </c>
    </row>
    <row r="183" spans="1:17" x14ac:dyDescent="0.25">
      <c r="A183" s="2">
        <v>44809</v>
      </c>
      <c r="B183">
        <v>559.25</v>
      </c>
      <c r="C183">
        <v>244.5</v>
      </c>
      <c r="D183">
        <v>0.9929</v>
      </c>
      <c r="M183">
        <f t="shared" si="4"/>
        <v>80.140525000000011</v>
      </c>
      <c r="O183">
        <f t="shared" si="5"/>
        <v>415.60408436699998</v>
      </c>
      <c r="Q183">
        <f>O183*Table1[[#This Row],[Column4]]</f>
        <v>412.6532953679943</v>
      </c>
    </row>
    <row r="184" spans="1:17" x14ac:dyDescent="0.25">
      <c r="A184" s="2">
        <v>44810</v>
      </c>
      <c r="B184">
        <v>539.75</v>
      </c>
      <c r="C184">
        <v>231.05</v>
      </c>
      <c r="D184">
        <v>0.99039999999999995</v>
      </c>
      <c r="M184">
        <f t="shared" si="4"/>
        <v>77.346175000000002</v>
      </c>
      <c r="O184">
        <f t="shared" si="5"/>
        <v>392.74161019630003</v>
      </c>
      <c r="Q184">
        <f>O184*Table1[[#This Row],[Column4]]</f>
        <v>388.97129073841552</v>
      </c>
    </row>
    <row r="185" spans="1:17" x14ac:dyDescent="0.25">
      <c r="A185" s="2">
        <v>44811</v>
      </c>
      <c r="B185">
        <v>514.25</v>
      </c>
      <c r="C185">
        <v>216</v>
      </c>
      <c r="D185">
        <v>1.0005999999999999</v>
      </c>
      <c r="M185">
        <f t="shared" si="4"/>
        <v>73.692025000000001</v>
      </c>
      <c r="O185">
        <f t="shared" si="5"/>
        <v>367.15943649600001</v>
      </c>
      <c r="Q185">
        <f>O185*Table1[[#This Row],[Column4]]</f>
        <v>367.37973215789759</v>
      </c>
    </row>
    <row r="186" spans="1:17" x14ac:dyDescent="0.25">
      <c r="A186" s="2">
        <v>44812</v>
      </c>
      <c r="B186">
        <v>524.75</v>
      </c>
      <c r="C186">
        <v>221</v>
      </c>
      <c r="D186">
        <v>0.99970000000000003</v>
      </c>
      <c r="M186">
        <f t="shared" si="4"/>
        <v>75.196674999999999</v>
      </c>
      <c r="O186">
        <f t="shared" si="5"/>
        <v>375.65849752600002</v>
      </c>
      <c r="Q186">
        <f>O186*Table1[[#This Row],[Column4]]</f>
        <v>375.54579997674222</v>
      </c>
    </row>
    <row r="187" spans="1:17" x14ac:dyDescent="0.25">
      <c r="A187" s="2">
        <v>44813</v>
      </c>
      <c r="B187">
        <v>534.75</v>
      </c>
      <c r="C187">
        <v>205</v>
      </c>
      <c r="D187">
        <v>1.0042</v>
      </c>
      <c r="M187">
        <f t="shared" si="4"/>
        <v>76.629675000000006</v>
      </c>
      <c r="O187">
        <f t="shared" si="5"/>
        <v>348.46150223000001</v>
      </c>
      <c r="Q187">
        <f>O187*Table1[[#This Row],[Column4]]</f>
        <v>349.92504053936602</v>
      </c>
    </row>
    <row r="188" spans="1:17" x14ac:dyDescent="0.25">
      <c r="A188" s="2">
        <v>44816</v>
      </c>
      <c r="B188">
        <v>550.25</v>
      </c>
      <c r="C188">
        <v>190.5</v>
      </c>
      <c r="D188">
        <v>1.0122</v>
      </c>
      <c r="M188">
        <f t="shared" si="4"/>
        <v>78.850825</v>
      </c>
      <c r="O188">
        <f t="shared" si="5"/>
        <v>323.81422524300001</v>
      </c>
      <c r="Q188">
        <f>O188*Table1[[#This Row],[Column4]]</f>
        <v>327.76475879096461</v>
      </c>
    </row>
    <row r="189" spans="1:17" x14ac:dyDescent="0.25">
      <c r="A189" s="2">
        <v>44817</v>
      </c>
      <c r="B189">
        <v>531</v>
      </c>
      <c r="C189">
        <v>203.3</v>
      </c>
      <c r="D189">
        <v>0.997</v>
      </c>
      <c r="M189">
        <f t="shared" si="4"/>
        <v>76.092300000000009</v>
      </c>
      <c r="O189">
        <f t="shared" si="5"/>
        <v>345.57182147980001</v>
      </c>
      <c r="Q189">
        <f>O189*Table1[[#This Row],[Column4]]</f>
        <v>344.53510601536061</v>
      </c>
    </row>
    <row r="190" spans="1:17" x14ac:dyDescent="0.25">
      <c r="A190" s="2">
        <v>44818</v>
      </c>
      <c r="B190">
        <v>546.75</v>
      </c>
      <c r="C190">
        <v>220</v>
      </c>
      <c r="D190">
        <v>0.99809999999999999</v>
      </c>
      <c r="M190">
        <f t="shared" si="4"/>
        <v>78.349275000000006</v>
      </c>
      <c r="O190">
        <f t="shared" si="5"/>
        <v>373.95868532000003</v>
      </c>
      <c r="Q190">
        <f>O190*Table1[[#This Row],[Column4]]</f>
        <v>373.24816381789202</v>
      </c>
    </row>
    <row r="191" spans="1:17" x14ac:dyDescent="0.25">
      <c r="A191" s="2">
        <v>44819</v>
      </c>
      <c r="B191">
        <v>518.5</v>
      </c>
      <c r="C191">
        <v>214</v>
      </c>
      <c r="D191">
        <v>1.0001</v>
      </c>
      <c r="M191">
        <f t="shared" si="4"/>
        <v>74.301050000000004</v>
      </c>
      <c r="O191">
        <f t="shared" si="5"/>
        <v>363.75981208400003</v>
      </c>
      <c r="Q191">
        <f>O191*Table1[[#This Row],[Column4]]</f>
        <v>363.79618806520841</v>
      </c>
    </row>
    <row r="192" spans="1:17" x14ac:dyDescent="0.25">
      <c r="A192" s="2">
        <v>44820</v>
      </c>
      <c r="B192">
        <v>533</v>
      </c>
      <c r="C192">
        <v>187.5</v>
      </c>
      <c r="D192">
        <v>1.0016</v>
      </c>
      <c r="M192">
        <f t="shared" si="4"/>
        <v>76.378900000000002</v>
      </c>
      <c r="O192">
        <f t="shared" si="5"/>
        <v>318.71478862499998</v>
      </c>
      <c r="Q192">
        <f>O192*Table1[[#This Row],[Column4]]</f>
        <v>319.22473228680002</v>
      </c>
    </row>
    <row r="193" spans="1:17" x14ac:dyDescent="0.25">
      <c r="A193" s="2">
        <v>44823</v>
      </c>
      <c r="B193">
        <v>533</v>
      </c>
      <c r="C193">
        <v>175.5</v>
      </c>
      <c r="D193">
        <v>1.0024</v>
      </c>
      <c r="M193">
        <f t="shared" si="4"/>
        <v>76.378900000000002</v>
      </c>
      <c r="O193">
        <f t="shared" si="5"/>
        <v>298.31704215299999</v>
      </c>
      <c r="Q193">
        <f>O193*Table1[[#This Row],[Column4]]</f>
        <v>299.03300305416718</v>
      </c>
    </row>
    <row r="194" spans="1:17" x14ac:dyDescent="0.25">
      <c r="A194" s="2">
        <v>44824</v>
      </c>
      <c r="B194">
        <v>520.5</v>
      </c>
      <c r="C194">
        <v>199</v>
      </c>
      <c r="D194">
        <v>0.99709999999999999</v>
      </c>
      <c r="M194">
        <f t="shared" si="4"/>
        <v>74.587650000000011</v>
      </c>
      <c r="O194">
        <f t="shared" si="5"/>
        <v>338.26262899400001</v>
      </c>
      <c r="Q194">
        <f>O194*Table1[[#This Row],[Column4]]</f>
        <v>337.28166736991739</v>
      </c>
    </row>
    <row r="195" spans="1:17" x14ac:dyDescent="0.25">
      <c r="A195" s="2">
        <v>44825</v>
      </c>
      <c r="B195">
        <v>512.25</v>
      </c>
      <c r="C195">
        <v>182.35</v>
      </c>
      <c r="D195">
        <v>0.98370000000000002</v>
      </c>
      <c r="M195">
        <f t="shared" si="4"/>
        <v>73.405425000000008</v>
      </c>
      <c r="O195">
        <f t="shared" si="5"/>
        <v>309.96075576409999</v>
      </c>
      <c r="Q195">
        <f>O195*Table1[[#This Row],[Column4]]</f>
        <v>304.90839544514517</v>
      </c>
    </row>
    <row r="196" spans="1:17" x14ac:dyDescent="0.25">
      <c r="A196" s="2">
        <v>44826</v>
      </c>
      <c r="B196">
        <v>525.5</v>
      </c>
      <c r="C196">
        <v>187.5</v>
      </c>
      <c r="D196">
        <v>0.98360000000000003</v>
      </c>
      <c r="M196">
        <f t="shared" si="4"/>
        <v>75.304150000000007</v>
      </c>
      <c r="O196">
        <f t="shared" si="5"/>
        <v>318.71478862499998</v>
      </c>
      <c r="Q196">
        <f>O196*Table1[[#This Row],[Column4]]</f>
        <v>313.48786609155002</v>
      </c>
    </row>
    <row r="197" spans="1:17" x14ac:dyDescent="0.25">
      <c r="A197" s="2">
        <v>44827</v>
      </c>
      <c r="B197">
        <v>504</v>
      </c>
      <c r="C197">
        <v>181</v>
      </c>
      <c r="D197">
        <v>0.96870000000000001</v>
      </c>
      <c r="M197">
        <f t="shared" si="4"/>
        <v>72.223200000000006</v>
      </c>
      <c r="O197">
        <f t="shared" si="5"/>
        <v>307.66600928600002</v>
      </c>
      <c r="Q197">
        <f>O197*Table1[[#This Row],[Column4]]</f>
        <v>298.03606319534822</v>
      </c>
    </row>
    <row r="198" spans="1:17" x14ac:dyDescent="0.25">
      <c r="A198" s="2">
        <v>44830</v>
      </c>
      <c r="B198">
        <v>499.25</v>
      </c>
      <c r="C198">
        <v>173.5</v>
      </c>
      <c r="D198">
        <v>0.96089999999999998</v>
      </c>
      <c r="M198">
        <f t="shared" si="4"/>
        <v>71.542525000000012</v>
      </c>
      <c r="O198">
        <f t="shared" si="5"/>
        <v>294.91741774100001</v>
      </c>
      <c r="Q198">
        <f>O198*Table1[[#This Row],[Column4]]</f>
        <v>283.38614670732687</v>
      </c>
    </row>
    <row r="199" spans="1:17" x14ac:dyDescent="0.25">
      <c r="A199" s="2">
        <v>44831</v>
      </c>
      <c r="B199">
        <v>498.5</v>
      </c>
      <c r="C199">
        <v>207</v>
      </c>
      <c r="D199">
        <v>0.95940000000000003</v>
      </c>
      <c r="M199">
        <f t="shared" si="4"/>
        <v>71.435050000000004</v>
      </c>
      <c r="O199">
        <f t="shared" si="5"/>
        <v>351.86112664199999</v>
      </c>
      <c r="Q199">
        <f>O199*Table1[[#This Row],[Column4]]</f>
        <v>337.57556490033483</v>
      </c>
    </row>
    <row r="200" spans="1:17" x14ac:dyDescent="0.25">
      <c r="A200" s="2">
        <v>44832</v>
      </c>
      <c r="B200">
        <v>505</v>
      </c>
      <c r="C200">
        <v>202.75</v>
      </c>
      <c r="D200">
        <v>0.97350000000000003</v>
      </c>
      <c r="M200">
        <f t="shared" si="4"/>
        <v>72.366500000000002</v>
      </c>
      <c r="O200">
        <f t="shared" si="5"/>
        <v>344.63692476649999</v>
      </c>
      <c r="Q200">
        <f>O200*Table1[[#This Row],[Column4]]</f>
        <v>335.50404626018775</v>
      </c>
    </row>
    <row r="201" spans="1:17" x14ac:dyDescent="0.25">
      <c r="A201" s="2">
        <v>44833</v>
      </c>
      <c r="B201">
        <v>514</v>
      </c>
      <c r="C201">
        <v>183</v>
      </c>
      <c r="D201">
        <v>0.98150000000000004</v>
      </c>
      <c r="M201">
        <f t="shared" ref="M201:M264" si="6">B201*0.1433</f>
        <v>73.656200000000013</v>
      </c>
      <c r="O201">
        <f t="shared" ref="O201:O264" si="7">C201*1.699812206</f>
        <v>311.065633698</v>
      </c>
      <c r="Q201">
        <f>O201*Table1[[#This Row],[Column4]]</f>
        <v>305.31091947458702</v>
      </c>
    </row>
    <row r="202" spans="1:17" x14ac:dyDescent="0.25">
      <c r="A202" s="2">
        <v>44834</v>
      </c>
      <c r="B202">
        <v>505.25</v>
      </c>
      <c r="C202">
        <v>165</v>
      </c>
      <c r="D202">
        <v>0.98019999999999996</v>
      </c>
      <c r="M202">
        <f t="shared" si="6"/>
        <v>72.402325000000005</v>
      </c>
      <c r="O202">
        <f t="shared" si="7"/>
        <v>280.46901399000001</v>
      </c>
      <c r="Q202">
        <f>O202*Table1[[#This Row],[Column4]]</f>
        <v>274.91572751299799</v>
      </c>
    </row>
    <row r="203" spans="1:17" x14ac:dyDescent="0.25">
      <c r="A203" s="2">
        <v>44837</v>
      </c>
      <c r="B203">
        <v>511.25</v>
      </c>
      <c r="C203">
        <v>169</v>
      </c>
      <c r="D203">
        <v>0.98260000000000003</v>
      </c>
      <c r="M203">
        <f t="shared" si="6"/>
        <v>73.262125000000012</v>
      </c>
      <c r="O203">
        <f t="shared" si="7"/>
        <v>287.26826281400002</v>
      </c>
      <c r="Q203">
        <f>O203*Table1[[#This Row],[Column4]]</f>
        <v>282.26979504103645</v>
      </c>
    </row>
    <row r="204" spans="1:17" x14ac:dyDescent="0.25">
      <c r="A204" s="2">
        <v>44838</v>
      </c>
      <c r="B204">
        <v>534.25</v>
      </c>
      <c r="C204">
        <v>169.5</v>
      </c>
      <c r="D204">
        <v>0.99860000000000004</v>
      </c>
      <c r="M204">
        <f t="shared" si="6"/>
        <v>76.558025000000001</v>
      </c>
      <c r="O204">
        <f t="shared" si="7"/>
        <v>288.11816891699999</v>
      </c>
      <c r="Q204">
        <f>O204*Table1[[#This Row],[Column4]]</f>
        <v>287.7148034805162</v>
      </c>
    </row>
    <row r="205" spans="1:17" x14ac:dyDescent="0.25">
      <c r="A205" s="2">
        <v>44839</v>
      </c>
      <c r="B205">
        <v>547.5</v>
      </c>
      <c r="C205">
        <v>175.5</v>
      </c>
      <c r="D205">
        <v>0.98839999999999995</v>
      </c>
      <c r="M205">
        <f t="shared" si="6"/>
        <v>78.45675</v>
      </c>
      <c r="O205">
        <f t="shared" si="7"/>
        <v>298.31704215299999</v>
      </c>
      <c r="Q205">
        <f>O205*Table1[[#This Row],[Column4]]</f>
        <v>294.85656446402515</v>
      </c>
    </row>
    <row r="206" spans="1:17" x14ac:dyDescent="0.25">
      <c r="A206" s="2">
        <v>44840</v>
      </c>
      <c r="B206">
        <v>543</v>
      </c>
      <c r="C206">
        <v>167</v>
      </c>
      <c r="D206">
        <v>0.97909999999999997</v>
      </c>
      <c r="M206">
        <f t="shared" si="6"/>
        <v>77.811900000000009</v>
      </c>
      <c r="O206">
        <f t="shared" si="7"/>
        <v>283.86863840199999</v>
      </c>
      <c r="Q206">
        <f>O206*Table1[[#This Row],[Column4]]</f>
        <v>277.93578385939816</v>
      </c>
    </row>
    <row r="207" spans="1:17" x14ac:dyDescent="0.25">
      <c r="A207" s="2">
        <v>44841</v>
      </c>
      <c r="B207">
        <v>564.5</v>
      </c>
      <c r="C207">
        <v>155.5</v>
      </c>
      <c r="D207">
        <v>0.97440000000000004</v>
      </c>
      <c r="M207">
        <f t="shared" si="6"/>
        <v>80.89285000000001</v>
      </c>
      <c r="O207">
        <f t="shared" si="7"/>
        <v>264.32079803300002</v>
      </c>
      <c r="Q207">
        <f>O207*Table1[[#This Row],[Column4]]</f>
        <v>257.55418560335522</v>
      </c>
    </row>
    <row r="208" spans="1:17" x14ac:dyDescent="0.25">
      <c r="A208" s="2">
        <v>44844</v>
      </c>
      <c r="B208">
        <v>557.5</v>
      </c>
      <c r="C208">
        <v>159.75</v>
      </c>
      <c r="D208">
        <v>0.97019999999999995</v>
      </c>
      <c r="M208">
        <f t="shared" si="6"/>
        <v>79.889750000000006</v>
      </c>
      <c r="O208">
        <f t="shared" si="7"/>
        <v>271.54499990850002</v>
      </c>
      <c r="Q208">
        <f>O208*Table1[[#This Row],[Column4]]</f>
        <v>263.45295891122669</v>
      </c>
    </row>
    <row r="209" spans="1:17" x14ac:dyDescent="0.25">
      <c r="A209" s="2">
        <v>44845</v>
      </c>
      <c r="B209">
        <v>536.5</v>
      </c>
      <c r="C209">
        <v>155.25</v>
      </c>
      <c r="D209">
        <v>0.9708</v>
      </c>
      <c r="M209">
        <f t="shared" si="6"/>
        <v>76.88045000000001</v>
      </c>
      <c r="O209">
        <f t="shared" si="7"/>
        <v>263.89584498150003</v>
      </c>
      <c r="Q209">
        <f>O209*Table1[[#This Row],[Column4]]</f>
        <v>256.19008630804024</v>
      </c>
    </row>
    <row r="210" spans="1:17" x14ac:dyDescent="0.25">
      <c r="A210" s="2">
        <v>44846</v>
      </c>
      <c r="B210">
        <v>512.75</v>
      </c>
      <c r="C210">
        <v>159.9</v>
      </c>
      <c r="D210">
        <v>0.97030000000000005</v>
      </c>
      <c r="M210">
        <f t="shared" si="6"/>
        <v>73.477074999999999</v>
      </c>
      <c r="O210">
        <f t="shared" si="7"/>
        <v>271.79997173940001</v>
      </c>
      <c r="Q210">
        <f>O210*Table1[[#This Row],[Column4]]</f>
        <v>263.72751257873983</v>
      </c>
    </row>
    <row r="211" spans="1:17" x14ac:dyDescent="0.25">
      <c r="A211" s="2">
        <v>44847</v>
      </c>
      <c r="B211">
        <v>516</v>
      </c>
      <c r="C211">
        <v>153</v>
      </c>
      <c r="D211">
        <v>0.97760000000000002</v>
      </c>
      <c r="M211">
        <f t="shared" si="6"/>
        <v>73.942800000000005</v>
      </c>
      <c r="O211">
        <f t="shared" si="7"/>
        <v>260.07126751800001</v>
      </c>
      <c r="Q211">
        <f>O211*Table1[[#This Row],[Column4]]</f>
        <v>254.24567112559683</v>
      </c>
    </row>
    <row r="212" spans="1:17" x14ac:dyDescent="0.25">
      <c r="A212" s="2">
        <v>44848</v>
      </c>
      <c r="B212">
        <v>509.25</v>
      </c>
      <c r="C212">
        <v>141.5</v>
      </c>
      <c r="D212">
        <v>0.97219999999999995</v>
      </c>
      <c r="M212">
        <f t="shared" si="6"/>
        <v>72.975525000000005</v>
      </c>
      <c r="O212">
        <f t="shared" si="7"/>
        <v>240.52342714900001</v>
      </c>
      <c r="Q212">
        <f>O212*Table1[[#This Row],[Column4]]</f>
        <v>233.8368758742578</v>
      </c>
    </row>
    <row r="213" spans="1:17" x14ac:dyDescent="0.25">
      <c r="A213" s="2">
        <v>44851</v>
      </c>
      <c r="B213">
        <v>500.25</v>
      </c>
      <c r="C213">
        <v>125</v>
      </c>
      <c r="D213">
        <v>0.98409999999999997</v>
      </c>
      <c r="M213">
        <f t="shared" si="6"/>
        <v>71.685825000000008</v>
      </c>
      <c r="O213">
        <f t="shared" si="7"/>
        <v>212.47652575000001</v>
      </c>
      <c r="Q213">
        <f>O213*Table1[[#This Row],[Column4]]</f>
        <v>209.098148990575</v>
      </c>
    </row>
    <row r="214" spans="1:17" x14ac:dyDescent="0.25">
      <c r="A214" s="2">
        <v>44852</v>
      </c>
      <c r="B214">
        <v>496.75</v>
      </c>
      <c r="C214">
        <v>111.5</v>
      </c>
      <c r="D214">
        <v>0.98580000000000001</v>
      </c>
      <c r="M214">
        <f t="shared" si="6"/>
        <v>71.184275</v>
      </c>
      <c r="O214">
        <f t="shared" si="7"/>
        <v>189.529060969</v>
      </c>
      <c r="Q214">
        <f>O214*Table1[[#This Row],[Column4]]</f>
        <v>186.8377483032402</v>
      </c>
    </row>
    <row r="215" spans="1:17" x14ac:dyDescent="0.25">
      <c r="A215" s="2">
        <v>44853</v>
      </c>
      <c r="B215">
        <v>514.25</v>
      </c>
      <c r="C215">
        <v>117</v>
      </c>
      <c r="D215">
        <v>0.97729999999999995</v>
      </c>
      <c r="M215">
        <f t="shared" si="6"/>
        <v>73.692025000000001</v>
      </c>
      <c r="O215">
        <f t="shared" si="7"/>
        <v>198.878028102</v>
      </c>
      <c r="Q215">
        <f>O215*Table1[[#This Row],[Column4]]</f>
        <v>194.3634968640846</v>
      </c>
    </row>
    <row r="216" spans="1:17" x14ac:dyDescent="0.25">
      <c r="A216" s="2">
        <v>44854</v>
      </c>
      <c r="B216">
        <v>510</v>
      </c>
      <c r="C216">
        <v>126.5</v>
      </c>
      <c r="D216">
        <v>0.97860000000000003</v>
      </c>
      <c r="M216">
        <f t="shared" si="6"/>
        <v>73.082999999999998</v>
      </c>
      <c r="O216">
        <f t="shared" si="7"/>
        <v>215.02624405899999</v>
      </c>
      <c r="Q216">
        <f>O216*Table1[[#This Row],[Column4]]</f>
        <v>210.4246824361374</v>
      </c>
    </row>
    <row r="217" spans="1:17" x14ac:dyDescent="0.25">
      <c r="A217" s="2">
        <v>44855</v>
      </c>
      <c r="B217">
        <v>500.75</v>
      </c>
      <c r="C217">
        <v>115</v>
      </c>
      <c r="D217">
        <v>0.98619999999999997</v>
      </c>
      <c r="M217">
        <f t="shared" si="6"/>
        <v>71.757474999999999</v>
      </c>
      <c r="O217">
        <f t="shared" si="7"/>
        <v>195.47840368999999</v>
      </c>
      <c r="Q217">
        <f>O217*Table1[[#This Row],[Column4]]</f>
        <v>192.780801719078</v>
      </c>
    </row>
    <row r="218" spans="1:17" x14ac:dyDescent="0.25">
      <c r="A218" s="2">
        <v>44858</v>
      </c>
      <c r="B218">
        <v>508</v>
      </c>
      <c r="C218">
        <v>96.5</v>
      </c>
      <c r="D218">
        <v>0.98740000000000006</v>
      </c>
      <c r="M218">
        <f t="shared" si="6"/>
        <v>72.796400000000006</v>
      </c>
      <c r="O218">
        <f t="shared" si="7"/>
        <v>164.03187787900001</v>
      </c>
      <c r="Q218">
        <f>O218*Table1[[#This Row],[Column4]]</f>
        <v>161.96507621772463</v>
      </c>
    </row>
    <row r="219" spans="1:17" x14ac:dyDescent="0.25">
      <c r="A219" s="2">
        <v>44859</v>
      </c>
      <c r="B219">
        <v>502.5</v>
      </c>
      <c r="C219">
        <v>99.5</v>
      </c>
      <c r="D219">
        <v>0.99660000000000004</v>
      </c>
      <c r="M219">
        <f t="shared" si="6"/>
        <v>72.008250000000004</v>
      </c>
      <c r="O219">
        <f t="shared" si="7"/>
        <v>169.13131449700001</v>
      </c>
      <c r="Q219">
        <f>O219*Table1[[#This Row],[Column4]]</f>
        <v>168.55626802771022</v>
      </c>
    </row>
    <row r="220" spans="1:17" x14ac:dyDescent="0.25">
      <c r="A220" s="2">
        <v>44860</v>
      </c>
      <c r="B220">
        <v>525.75</v>
      </c>
      <c r="C220">
        <v>99.75</v>
      </c>
      <c r="D220">
        <v>1.0081</v>
      </c>
      <c r="M220">
        <f t="shared" si="6"/>
        <v>75.33997500000001</v>
      </c>
      <c r="O220">
        <f t="shared" si="7"/>
        <v>169.55626754850002</v>
      </c>
      <c r="Q220">
        <f>O220*Table1[[#This Row],[Column4]]</f>
        <v>170.92967331564287</v>
      </c>
    </row>
    <row r="221" spans="1:17" x14ac:dyDescent="0.25">
      <c r="A221" s="2">
        <v>44861</v>
      </c>
      <c r="B221">
        <v>532.75</v>
      </c>
      <c r="C221">
        <v>108</v>
      </c>
      <c r="D221">
        <v>0.99639999999999995</v>
      </c>
      <c r="M221">
        <f t="shared" si="6"/>
        <v>76.343074999999999</v>
      </c>
      <c r="O221">
        <f t="shared" si="7"/>
        <v>183.57971824800001</v>
      </c>
      <c r="Q221">
        <f>O221*Table1[[#This Row],[Column4]]</f>
        <v>182.91883126230721</v>
      </c>
    </row>
    <row r="222" spans="1:17" x14ac:dyDescent="0.25">
      <c r="A222" s="2">
        <v>44862</v>
      </c>
      <c r="B222">
        <v>530</v>
      </c>
      <c r="C222">
        <v>110</v>
      </c>
      <c r="D222">
        <v>0.99650000000000005</v>
      </c>
      <c r="M222">
        <f t="shared" si="6"/>
        <v>75.949000000000012</v>
      </c>
      <c r="O222">
        <f t="shared" si="7"/>
        <v>186.97934266000001</v>
      </c>
      <c r="Q222">
        <f>O222*Table1[[#This Row],[Column4]]</f>
        <v>186.32491496069002</v>
      </c>
    </row>
    <row r="223" spans="1:17" x14ac:dyDescent="0.25">
      <c r="A223" s="2">
        <v>44865</v>
      </c>
      <c r="B223">
        <v>521.25</v>
      </c>
      <c r="C223">
        <v>84</v>
      </c>
      <c r="D223">
        <v>0.98819999999999997</v>
      </c>
      <c r="M223">
        <f t="shared" si="6"/>
        <v>74.695125000000004</v>
      </c>
      <c r="O223">
        <f t="shared" si="7"/>
        <v>142.78422530400002</v>
      </c>
      <c r="Q223">
        <f>O223*Table1[[#This Row],[Column4]]</f>
        <v>141.0993714454128</v>
      </c>
    </row>
    <row r="224" spans="1:17" x14ac:dyDescent="0.25">
      <c r="A224" s="2">
        <v>44866</v>
      </c>
      <c r="B224">
        <v>528.75</v>
      </c>
      <c r="C224">
        <v>116.75</v>
      </c>
      <c r="D224">
        <v>0.98770000000000002</v>
      </c>
      <c r="M224">
        <f t="shared" si="6"/>
        <v>75.769874999999999</v>
      </c>
      <c r="O224">
        <f t="shared" si="7"/>
        <v>198.45307505050002</v>
      </c>
      <c r="Q224">
        <f>O224*Table1[[#This Row],[Column4]]</f>
        <v>196.01210222737888</v>
      </c>
    </row>
    <row r="225" spans="1:17" x14ac:dyDescent="0.25">
      <c r="A225" s="2">
        <v>44867</v>
      </c>
      <c r="B225">
        <v>527.25</v>
      </c>
      <c r="C225">
        <v>134</v>
      </c>
      <c r="D225">
        <v>0.98180000000000001</v>
      </c>
      <c r="M225">
        <f t="shared" si="6"/>
        <v>75.554925000000011</v>
      </c>
      <c r="O225">
        <f t="shared" si="7"/>
        <v>227.774835604</v>
      </c>
      <c r="Q225">
        <f>O225*Table1[[#This Row],[Column4]]</f>
        <v>223.6293335960072</v>
      </c>
    </row>
    <row r="226" spans="1:17" x14ac:dyDescent="0.25">
      <c r="A226" s="2">
        <v>44868</v>
      </c>
      <c r="B226">
        <v>518.25</v>
      </c>
      <c r="C226">
        <v>124.1</v>
      </c>
      <c r="D226">
        <v>0.97489999999999999</v>
      </c>
      <c r="M226">
        <f t="shared" si="6"/>
        <v>74.265225000000001</v>
      </c>
      <c r="O226">
        <f t="shared" si="7"/>
        <v>210.94669476459998</v>
      </c>
      <c r="Q226">
        <f>O226*Table1[[#This Row],[Column4]]</f>
        <v>205.65193272600851</v>
      </c>
    </row>
    <row r="227" spans="1:17" x14ac:dyDescent="0.25">
      <c r="A227" s="2">
        <v>44869</v>
      </c>
      <c r="B227">
        <v>529.5</v>
      </c>
      <c r="C227">
        <v>114</v>
      </c>
      <c r="D227">
        <v>0.99570000000000003</v>
      </c>
      <c r="M227">
        <f t="shared" si="6"/>
        <v>75.877350000000007</v>
      </c>
      <c r="O227">
        <f t="shared" si="7"/>
        <v>193.778591484</v>
      </c>
      <c r="Q227">
        <f>O227*Table1[[#This Row],[Column4]]</f>
        <v>192.94534354061881</v>
      </c>
    </row>
    <row r="228" spans="1:17" x14ac:dyDescent="0.25">
      <c r="A228" s="2">
        <v>44872</v>
      </c>
      <c r="B228">
        <v>541.25</v>
      </c>
      <c r="C228">
        <v>111.75</v>
      </c>
      <c r="D228">
        <v>1.002</v>
      </c>
      <c r="M228">
        <f t="shared" si="6"/>
        <v>77.561125000000004</v>
      </c>
      <c r="O228">
        <f t="shared" si="7"/>
        <v>189.95401402050001</v>
      </c>
      <c r="Q228">
        <f>O228*Table1[[#This Row],[Column4]]</f>
        <v>190.33392204854101</v>
      </c>
    </row>
    <row r="229" spans="1:17" x14ac:dyDescent="0.25">
      <c r="A229" s="2">
        <v>44873</v>
      </c>
      <c r="B229">
        <v>529.75</v>
      </c>
      <c r="C229">
        <v>117</v>
      </c>
      <c r="D229">
        <v>1.0074000000000001</v>
      </c>
      <c r="M229">
        <f t="shared" si="6"/>
        <v>75.91317500000001</v>
      </c>
      <c r="O229">
        <f t="shared" si="7"/>
        <v>198.878028102</v>
      </c>
      <c r="Q229">
        <f>O229*Table1[[#This Row],[Column4]]</f>
        <v>200.34972550995482</v>
      </c>
    </row>
    <row r="230" spans="1:17" x14ac:dyDescent="0.25">
      <c r="A230" s="2">
        <v>44874</v>
      </c>
      <c r="B230">
        <v>509.75</v>
      </c>
      <c r="C230">
        <v>110.5</v>
      </c>
      <c r="D230">
        <v>1.0011000000000001</v>
      </c>
      <c r="M230">
        <f t="shared" si="6"/>
        <v>73.04717500000001</v>
      </c>
      <c r="O230">
        <f t="shared" si="7"/>
        <v>187.82924876300001</v>
      </c>
      <c r="Q230">
        <f>O230*Table1[[#This Row],[Column4]]</f>
        <v>188.03586093663932</v>
      </c>
    </row>
    <row r="231" spans="1:17" x14ac:dyDescent="0.25">
      <c r="A231" s="2">
        <v>44875</v>
      </c>
      <c r="B231">
        <v>512.5</v>
      </c>
      <c r="C231">
        <v>109</v>
      </c>
      <c r="D231">
        <v>1.0208999999999999</v>
      </c>
      <c r="M231">
        <f t="shared" si="6"/>
        <v>73.441250000000011</v>
      </c>
      <c r="O231">
        <f t="shared" si="7"/>
        <v>185.279530454</v>
      </c>
      <c r="Q231">
        <f>O231*Table1[[#This Row],[Column4]]</f>
        <v>189.15187264048859</v>
      </c>
    </row>
    <row r="232" spans="1:17" x14ac:dyDescent="0.25">
      <c r="A232" s="2">
        <v>44876</v>
      </c>
      <c r="B232">
        <v>507.5</v>
      </c>
      <c r="C232">
        <v>97.5</v>
      </c>
      <c r="D232">
        <v>1.0347</v>
      </c>
      <c r="M232">
        <f t="shared" si="6"/>
        <v>72.72475</v>
      </c>
      <c r="O232">
        <f t="shared" si="7"/>
        <v>165.731690085</v>
      </c>
      <c r="Q232">
        <f>O232*Table1[[#This Row],[Column4]]</f>
        <v>171.48257973094948</v>
      </c>
    </row>
    <row r="233" spans="1:17" x14ac:dyDescent="0.25">
      <c r="A233" s="2">
        <v>44879</v>
      </c>
      <c r="B233">
        <v>502.5</v>
      </c>
      <c r="C233">
        <v>117</v>
      </c>
      <c r="D233">
        <v>1.0327</v>
      </c>
      <c r="M233">
        <f t="shared" si="6"/>
        <v>72.008250000000004</v>
      </c>
      <c r="O233">
        <f t="shared" si="7"/>
        <v>198.878028102</v>
      </c>
      <c r="Q233">
        <f>O233*Table1[[#This Row],[Column4]]</f>
        <v>205.38133962093539</v>
      </c>
    </row>
    <row r="234" spans="1:17" x14ac:dyDescent="0.25">
      <c r="A234" s="2">
        <v>44880</v>
      </c>
      <c r="B234">
        <v>504</v>
      </c>
      <c r="C234">
        <v>121.5</v>
      </c>
      <c r="D234">
        <v>1.0348999999999999</v>
      </c>
      <c r="M234">
        <f t="shared" si="6"/>
        <v>72.223200000000006</v>
      </c>
      <c r="O234">
        <f t="shared" si="7"/>
        <v>206.52718302900001</v>
      </c>
      <c r="Q234">
        <f>O234*Table1[[#This Row],[Column4]]</f>
        <v>213.7349817167121</v>
      </c>
    </row>
    <row r="235" spans="1:17" x14ac:dyDescent="0.25">
      <c r="A235" s="2">
        <v>44881</v>
      </c>
      <c r="B235">
        <v>485.25</v>
      </c>
      <c r="C235">
        <v>107.2</v>
      </c>
      <c r="D235">
        <v>1.0395000000000001</v>
      </c>
      <c r="M235">
        <f t="shared" si="6"/>
        <v>69.536325000000005</v>
      </c>
      <c r="O235">
        <f t="shared" si="7"/>
        <v>182.2198684832</v>
      </c>
      <c r="Q235">
        <f>O235*Table1[[#This Row],[Column4]]</f>
        <v>189.41755328828643</v>
      </c>
    </row>
    <row r="236" spans="1:17" x14ac:dyDescent="0.25">
      <c r="A236" s="2">
        <v>44882</v>
      </c>
      <c r="B236">
        <v>474.5</v>
      </c>
      <c r="C236">
        <v>115.7</v>
      </c>
      <c r="D236">
        <v>1.0362</v>
      </c>
      <c r="M236">
        <f t="shared" si="6"/>
        <v>67.995850000000004</v>
      </c>
      <c r="O236">
        <f t="shared" si="7"/>
        <v>196.6682722342</v>
      </c>
      <c r="Q236">
        <f>O236*Table1[[#This Row],[Column4]]</f>
        <v>203.78766368907804</v>
      </c>
    </row>
    <row r="237" spans="1:17" x14ac:dyDescent="0.25">
      <c r="A237" s="2">
        <v>44883</v>
      </c>
      <c r="B237">
        <v>453</v>
      </c>
      <c r="C237">
        <v>110</v>
      </c>
      <c r="D237">
        <v>1.0325</v>
      </c>
      <c r="M237">
        <f t="shared" si="6"/>
        <v>64.914900000000003</v>
      </c>
      <c r="O237">
        <f t="shared" si="7"/>
        <v>186.97934266000001</v>
      </c>
      <c r="Q237">
        <f>O237*Table1[[#This Row],[Column4]]</f>
        <v>193.05617129645</v>
      </c>
    </row>
    <row r="238" spans="1:17" x14ac:dyDescent="0.25">
      <c r="A238" s="2">
        <v>44886</v>
      </c>
      <c r="B238">
        <v>427</v>
      </c>
      <c r="C238">
        <v>113.7</v>
      </c>
      <c r="D238">
        <v>1.0242</v>
      </c>
      <c r="M238">
        <f t="shared" si="6"/>
        <v>61.189100000000003</v>
      </c>
      <c r="O238">
        <f t="shared" si="7"/>
        <v>193.26864782220002</v>
      </c>
      <c r="Q238">
        <f>O238*Table1[[#This Row],[Column4]]</f>
        <v>197.94574909949728</v>
      </c>
    </row>
    <row r="239" spans="1:17" x14ac:dyDescent="0.25">
      <c r="A239" s="2">
        <v>44887</v>
      </c>
      <c r="B239">
        <v>442.75</v>
      </c>
      <c r="C239">
        <v>124</v>
      </c>
      <c r="D239">
        <v>1.0304</v>
      </c>
      <c r="M239">
        <f t="shared" si="6"/>
        <v>63.446075000000008</v>
      </c>
      <c r="O239">
        <f t="shared" si="7"/>
        <v>210.77671354400002</v>
      </c>
      <c r="Q239">
        <f>O239*Table1[[#This Row],[Column4]]</f>
        <v>217.18432563573762</v>
      </c>
    </row>
    <row r="240" spans="1:17" x14ac:dyDescent="0.25">
      <c r="A240" s="2">
        <v>44888</v>
      </c>
      <c r="B240">
        <v>417.5</v>
      </c>
      <c r="C240">
        <v>128.25</v>
      </c>
      <c r="D240">
        <v>1.0397000000000001</v>
      </c>
      <c r="M240">
        <f t="shared" si="6"/>
        <v>59.827750000000002</v>
      </c>
      <c r="O240">
        <f t="shared" si="7"/>
        <v>218.00091541950002</v>
      </c>
      <c r="Q240">
        <f>O240*Table1[[#This Row],[Column4]]</f>
        <v>226.65555176165418</v>
      </c>
    </row>
    <row r="241" spans="1:17" x14ac:dyDescent="0.25">
      <c r="A241" s="2">
        <v>44889</v>
      </c>
      <c r="B241">
        <v>430</v>
      </c>
      <c r="C241">
        <v>122.35</v>
      </c>
      <c r="D241">
        <v>1.0409999999999999</v>
      </c>
      <c r="M241">
        <f t="shared" si="6"/>
        <v>61.619000000000007</v>
      </c>
      <c r="O241">
        <f t="shared" si="7"/>
        <v>207.97202340409999</v>
      </c>
      <c r="Q241">
        <f>O241*Table1[[#This Row],[Column4]]</f>
        <v>216.49887636366807</v>
      </c>
    </row>
    <row r="242" spans="1:17" x14ac:dyDescent="0.25">
      <c r="A242" s="2">
        <v>44890</v>
      </c>
      <c r="B242">
        <v>446.25</v>
      </c>
      <c r="C242">
        <v>125</v>
      </c>
      <c r="D242">
        <v>1.0395000000000001</v>
      </c>
      <c r="M242">
        <f t="shared" si="6"/>
        <v>63.947625000000002</v>
      </c>
      <c r="O242">
        <f t="shared" si="7"/>
        <v>212.47652575000001</v>
      </c>
      <c r="Q242">
        <f>O242*Table1[[#This Row],[Column4]]</f>
        <v>220.86934851712502</v>
      </c>
    </row>
    <row r="243" spans="1:17" x14ac:dyDescent="0.25">
      <c r="A243" s="2">
        <v>44893</v>
      </c>
      <c r="B243">
        <v>442.5</v>
      </c>
      <c r="C243">
        <v>122.75</v>
      </c>
      <c r="D243">
        <v>1.034</v>
      </c>
      <c r="M243">
        <f t="shared" si="6"/>
        <v>63.410250000000005</v>
      </c>
      <c r="O243">
        <f t="shared" si="7"/>
        <v>208.65194828650002</v>
      </c>
      <c r="Q243">
        <f>O243*Table1[[#This Row],[Column4]]</f>
        <v>215.74611452824101</v>
      </c>
    </row>
    <row r="244" spans="1:17" x14ac:dyDescent="0.25">
      <c r="A244" s="2">
        <v>44894</v>
      </c>
      <c r="B244">
        <v>437.75</v>
      </c>
      <c r="C244">
        <v>129.5</v>
      </c>
      <c r="D244">
        <v>1.0329999999999999</v>
      </c>
      <c r="M244">
        <f t="shared" si="6"/>
        <v>62.729575000000004</v>
      </c>
      <c r="O244">
        <f t="shared" si="7"/>
        <v>220.12568067700002</v>
      </c>
      <c r="Q244">
        <f>O244*Table1[[#This Row],[Column4]]</f>
        <v>227.38982813934101</v>
      </c>
    </row>
    <row r="245" spans="1:17" x14ac:dyDescent="0.25">
      <c r="A245" s="2">
        <v>44895</v>
      </c>
      <c r="B245">
        <v>447.5</v>
      </c>
      <c r="C245">
        <v>140</v>
      </c>
      <c r="D245">
        <v>1.0406</v>
      </c>
      <c r="M245">
        <f t="shared" si="6"/>
        <v>64.126750000000001</v>
      </c>
      <c r="O245">
        <f t="shared" si="7"/>
        <v>237.97370884</v>
      </c>
      <c r="Q245">
        <f>O245*Table1[[#This Row],[Column4]]</f>
        <v>247.63544141890398</v>
      </c>
    </row>
    <row r="246" spans="1:17" x14ac:dyDescent="0.25">
      <c r="A246" s="2">
        <v>44896</v>
      </c>
      <c r="B246">
        <v>463.75</v>
      </c>
      <c r="C246">
        <v>137</v>
      </c>
      <c r="D246">
        <v>1.052</v>
      </c>
      <c r="M246">
        <f t="shared" si="6"/>
        <v>66.455375000000004</v>
      </c>
      <c r="O246">
        <f t="shared" si="7"/>
        <v>232.874272222</v>
      </c>
      <c r="Q246">
        <f>O246*Table1[[#This Row],[Column4]]</f>
        <v>244.98373437754401</v>
      </c>
    </row>
    <row r="247" spans="1:17" x14ac:dyDescent="0.25">
      <c r="A247" s="2">
        <v>44897</v>
      </c>
      <c r="B247">
        <v>450.25</v>
      </c>
      <c r="C247">
        <v>138.25</v>
      </c>
      <c r="D247">
        <v>1.0535000000000001</v>
      </c>
      <c r="M247">
        <f t="shared" si="6"/>
        <v>64.520825000000002</v>
      </c>
      <c r="O247">
        <f t="shared" si="7"/>
        <v>234.9990374795</v>
      </c>
      <c r="Q247">
        <f>O247*Table1[[#This Row],[Column4]]</f>
        <v>247.57148598465326</v>
      </c>
    </row>
    <row r="248" spans="1:17" x14ac:dyDescent="0.25">
      <c r="A248" s="2">
        <v>44900</v>
      </c>
      <c r="B248">
        <v>441.25</v>
      </c>
      <c r="C248">
        <v>135</v>
      </c>
      <c r="D248">
        <v>1.0490999999999999</v>
      </c>
      <c r="M248">
        <f t="shared" si="6"/>
        <v>63.231125000000006</v>
      </c>
      <c r="O248">
        <f t="shared" si="7"/>
        <v>229.47464780999999</v>
      </c>
      <c r="Q248">
        <f>O248*Table1[[#This Row],[Column4]]</f>
        <v>240.74185301747099</v>
      </c>
    </row>
    <row r="249" spans="1:17" x14ac:dyDescent="0.25">
      <c r="A249" s="2">
        <v>44901</v>
      </c>
      <c r="B249">
        <v>422</v>
      </c>
      <c r="C249">
        <v>141.25</v>
      </c>
      <c r="D249">
        <v>1.0467</v>
      </c>
      <c r="M249">
        <f t="shared" si="6"/>
        <v>60.472600000000007</v>
      </c>
      <c r="O249">
        <f t="shared" si="7"/>
        <v>240.0984740975</v>
      </c>
      <c r="Q249">
        <f>O249*Table1[[#This Row],[Column4]]</f>
        <v>251.31107283785323</v>
      </c>
    </row>
    <row r="250" spans="1:17" x14ac:dyDescent="0.25">
      <c r="A250" s="2">
        <v>44902</v>
      </c>
      <c r="B250">
        <v>419.25</v>
      </c>
      <c r="C250">
        <v>150</v>
      </c>
      <c r="D250">
        <v>1.0506</v>
      </c>
      <c r="M250">
        <f t="shared" si="6"/>
        <v>60.078525000000006</v>
      </c>
      <c r="O250">
        <f t="shared" si="7"/>
        <v>254.97183090000001</v>
      </c>
      <c r="Q250">
        <f>O250*Table1[[#This Row],[Column4]]</f>
        <v>267.87340554354</v>
      </c>
    </row>
    <row r="251" spans="1:17" x14ac:dyDescent="0.25">
      <c r="A251" s="2">
        <v>44903</v>
      </c>
      <c r="B251">
        <v>378.5</v>
      </c>
      <c r="C251">
        <v>137.5</v>
      </c>
      <c r="D251">
        <v>1.0556000000000001</v>
      </c>
      <c r="M251">
        <f t="shared" si="6"/>
        <v>54.239050000000006</v>
      </c>
      <c r="O251">
        <f t="shared" si="7"/>
        <v>233.724178325</v>
      </c>
      <c r="Q251">
        <f>O251*Table1[[#This Row],[Column4]]</f>
        <v>246.71924263987003</v>
      </c>
    </row>
    <row r="252" spans="1:17" x14ac:dyDescent="0.25">
      <c r="A252" s="2">
        <v>44904</v>
      </c>
      <c r="B252">
        <v>405</v>
      </c>
      <c r="C252">
        <v>136.5</v>
      </c>
      <c r="D252">
        <v>1.054</v>
      </c>
      <c r="M252">
        <f t="shared" si="6"/>
        <v>58.036500000000004</v>
      </c>
      <c r="O252">
        <f t="shared" si="7"/>
        <v>232.02436611900001</v>
      </c>
      <c r="Q252">
        <f>O252*Table1[[#This Row],[Column4]]</f>
        <v>244.55368188942603</v>
      </c>
    </row>
    <row r="253" spans="1:17" x14ac:dyDescent="0.25">
      <c r="A253" s="2">
        <v>44907</v>
      </c>
      <c r="B253">
        <v>400.5</v>
      </c>
      <c r="C253">
        <v>134.5</v>
      </c>
      <c r="D253">
        <v>1.0537000000000001</v>
      </c>
      <c r="M253">
        <f t="shared" si="6"/>
        <v>57.391650000000006</v>
      </c>
      <c r="O253">
        <f t="shared" si="7"/>
        <v>228.624741707</v>
      </c>
      <c r="Q253">
        <f>O253*Table1[[#This Row],[Column4]]</f>
        <v>240.90189033666593</v>
      </c>
    </row>
    <row r="254" spans="1:17" x14ac:dyDescent="0.25">
      <c r="A254" s="2">
        <v>44908</v>
      </c>
      <c r="B254">
        <v>419.5</v>
      </c>
      <c r="C254">
        <v>137</v>
      </c>
      <c r="D254">
        <v>1.0632999999999999</v>
      </c>
      <c r="M254">
        <f t="shared" si="6"/>
        <v>60.114350000000002</v>
      </c>
      <c r="O254">
        <f t="shared" si="7"/>
        <v>232.874272222</v>
      </c>
      <c r="Q254">
        <f>O254*Table1[[#This Row],[Column4]]</f>
        <v>247.61521365365257</v>
      </c>
    </row>
    <row r="255" spans="1:17" x14ac:dyDescent="0.25">
      <c r="A255" s="2">
        <v>44909</v>
      </c>
      <c r="B255">
        <v>425.25</v>
      </c>
      <c r="C255">
        <v>131.75</v>
      </c>
      <c r="D255">
        <v>1.0682</v>
      </c>
      <c r="M255">
        <f t="shared" si="6"/>
        <v>60.938325000000006</v>
      </c>
      <c r="O255">
        <f t="shared" si="7"/>
        <v>223.95025814050001</v>
      </c>
      <c r="Q255">
        <f>O255*Table1[[#This Row],[Column4]]</f>
        <v>239.22366574568213</v>
      </c>
    </row>
    <row r="256" spans="1:17" x14ac:dyDescent="0.25">
      <c r="A256" s="2">
        <v>44910</v>
      </c>
      <c r="B256">
        <v>414.25</v>
      </c>
      <c r="C256">
        <v>134.30000000000001</v>
      </c>
      <c r="D256">
        <v>1.0628</v>
      </c>
      <c r="M256">
        <f t="shared" si="6"/>
        <v>59.362025000000003</v>
      </c>
      <c r="O256">
        <f t="shared" si="7"/>
        <v>228.28477926580001</v>
      </c>
      <c r="Q256">
        <f>O256*Table1[[#This Row],[Column4]]</f>
        <v>242.62106340369223</v>
      </c>
    </row>
    <row r="257" spans="1:17" x14ac:dyDescent="0.25">
      <c r="A257" s="2">
        <v>44911</v>
      </c>
      <c r="B257">
        <v>399.75</v>
      </c>
      <c r="C257">
        <v>117.5</v>
      </c>
      <c r="D257">
        <v>1.0586</v>
      </c>
      <c r="M257">
        <f t="shared" si="6"/>
        <v>57.284175000000005</v>
      </c>
      <c r="O257">
        <f t="shared" si="7"/>
        <v>199.727934205</v>
      </c>
      <c r="Q257">
        <f>O257*Table1[[#This Row],[Column4]]</f>
        <v>211.43199114941299</v>
      </c>
    </row>
    <row r="258" spans="1:17" x14ac:dyDescent="0.25">
      <c r="A258" s="2">
        <v>44914</v>
      </c>
      <c r="B258">
        <v>421.5</v>
      </c>
      <c r="C258">
        <v>108.9</v>
      </c>
      <c r="D258">
        <v>1.0607</v>
      </c>
      <c r="M258">
        <f t="shared" si="6"/>
        <v>60.400950000000002</v>
      </c>
      <c r="O258">
        <f t="shared" si="7"/>
        <v>185.1095492334</v>
      </c>
      <c r="Q258">
        <f>O258*Table1[[#This Row],[Column4]]</f>
        <v>196.34569887186737</v>
      </c>
    </row>
    <row r="259" spans="1:17" x14ac:dyDescent="0.25">
      <c r="A259" s="2">
        <v>44915</v>
      </c>
      <c r="B259">
        <v>416.5</v>
      </c>
      <c r="C259">
        <v>106.9</v>
      </c>
      <c r="D259">
        <v>1.0624</v>
      </c>
      <c r="M259">
        <f t="shared" si="6"/>
        <v>59.684450000000005</v>
      </c>
      <c r="O259">
        <f t="shared" si="7"/>
        <v>181.70992482140002</v>
      </c>
      <c r="Q259">
        <f>O259*Table1[[#This Row],[Column4]]</f>
        <v>193.04862413025538</v>
      </c>
    </row>
    <row r="260" spans="1:17" x14ac:dyDescent="0.25">
      <c r="A260" s="2">
        <v>44916</v>
      </c>
      <c r="B260">
        <v>435.5</v>
      </c>
      <c r="C260">
        <v>97.25</v>
      </c>
      <c r="D260">
        <v>1.0605</v>
      </c>
      <c r="M260">
        <f t="shared" si="6"/>
        <v>62.407150000000001</v>
      </c>
      <c r="O260">
        <f t="shared" si="7"/>
        <v>165.30673703350001</v>
      </c>
      <c r="Q260">
        <f>O260*Table1[[#This Row],[Column4]]</f>
        <v>175.30779462402677</v>
      </c>
    </row>
    <row r="261" spans="1:17" x14ac:dyDescent="0.25">
      <c r="A261" s="2">
        <v>44917</v>
      </c>
      <c r="B261">
        <v>441.75</v>
      </c>
      <c r="C261">
        <v>91.15</v>
      </c>
      <c r="D261">
        <v>1.0596000000000001</v>
      </c>
      <c r="M261">
        <f t="shared" si="6"/>
        <v>63.302775000000004</v>
      </c>
      <c r="O261">
        <f t="shared" si="7"/>
        <v>154.93788257690002</v>
      </c>
      <c r="Q261">
        <f>O261*Table1[[#This Row],[Column4]]</f>
        <v>164.17218037848329</v>
      </c>
    </row>
    <row r="262" spans="1:17" x14ac:dyDescent="0.25">
      <c r="A262" s="2">
        <v>44918</v>
      </c>
      <c r="B262">
        <v>438.25</v>
      </c>
      <c r="C262">
        <v>83</v>
      </c>
      <c r="D262">
        <v>1.0617000000000001</v>
      </c>
      <c r="M262">
        <f t="shared" si="6"/>
        <v>62.801225000000002</v>
      </c>
      <c r="O262">
        <f t="shared" si="7"/>
        <v>141.084413098</v>
      </c>
      <c r="Q262">
        <f>O262*Table1[[#This Row],[Column4]]</f>
        <v>149.78932138614661</v>
      </c>
    </row>
    <row r="263" spans="1:17" x14ac:dyDescent="0.25">
      <c r="A263" s="2">
        <v>44921</v>
      </c>
      <c r="B263">
        <v>438.25</v>
      </c>
      <c r="C263">
        <v>83</v>
      </c>
      <c r="D263">
        <v>1.0637000000000001</v>
      </c>
      <c r="M263">
        <f t="shared" si="6"/>
        <v>62.801225000000002</v>
      </c>
      <c r="O263">
        <f t="shared" si="7"/>
        <v>141.084413098</v>
      </c>
      <c r="Q263">
        <f>O263*Table1[[#This Row],[Column4]]</f>
        <v>150.07149021234261</v>
      </c>
    </row>
    <row r="264" spans="1:17" x14ac:dyDescent="0.25">
      <c r="A264" s="2">
        <v>44922</v>
      </c>
      <c r="B264">
        <v>438.25</v>
      </c>
      <c r="C264">
        <v>80.3</v>
      </c>
      <c r="D264">
        <v>1.0640000000000001</v>
      </c>
      <c r="M264">
        <f t="shared" si="6"/>
        <v>62.801225000000002</v>
      </c>
      <c r="O264">
        <f t="shared" si="7"/>
        <v>136.49492014180001</v>
      </c>
      <c r="Q264">
        <f>O264*Table1[[#This Row],[Column4]]</f>
        <v>145.23059503087521</v>
      </c>
    </row>
    <row r="265" spans="1:17" x14ac:dyDescent="0.25">
      <c r="A265" s="2">
        <v>44923</v>
      </c>
      <c r="B265">
        <v>429.5</v>
      </c>
      <c r="C265">
        <v>83.7</v>
      </c>
      <c r="D265">
        <v>1.0611999999999999</v>
      </c>
      <c r="M265">
        <f t="shared" ref="M265:M328" si="8">B265*0.1433</f>
        <v>61.547350000000002</v>
      </c>
      <c r="O265">
        <f t="shared" ref="O265:O328" si="9">C265*1.699812206</f>
        <v>142.27428164220001</v>
      </c>
      <c r="Q265">
        <f>O265*Table1[[#This Row],[Column4]]</f>
        <v>150.98146767870264</v>
      </c>
    </row>
    <row r="266" spans="1:17" x14ac:dyDescent="0.25">
      <c r="A266" s="2">
        <v>44924</v>
      </c>
      <c r="B266">
        <v>425.75</v>
      </c>
      <c r="C266">
        <v>82.6</v>
      </c>
      <c r="D266">
        <v>1.0661</v>
      </c>
      <c r="M266">
        <f t="shared" si="8"/>
        <v>61.009975000000004</v>
      </c>
      <c r="O266">
        <f t="shared" si="9"/>
        <v>140.4044882156</v>
      </c>
      <c r="Q266">
        <f>O266*Table1[[#This Row],[Column4]]</f>
        <v>149.68522488665116</v>
      </c>
    </row>
    <row r="267" spans="1:17" x14ac:dyDescent="0.25">
      <c r="A267" s="2">
        <v>44925</v>
      </c>
      <c r="B267">
        <v>438.25</v>
      </c>
      <c r="C267">
        <v>74</v>
      </c>
      <c r="D267">
        <v>1.0705</v>
      </c>
      <c r="M267">
        <f t="shared" si="8"/>
        <v>62.801225000000002</v>
      </c>
      <c r="O267">
        <f t="shared" si="9"/>
        <v>125.786103244</v>
      </c>
      <c r="Q267">
        <f>O267*Table1[[#This Row],[Column4]]</f>
        <v>134.654023522702</v>
      </c>
    </row>
    <row r="268" spans="1:17" x14ac:dyDescent="0.25">
      <c r="A268" s="2">
        <v>44928</v>
      </c>
      <c r="B268">
        <v>438.25</v>
      </c>
      <c r="C268">
        <v>74</v>
      </c>
      <c r="D268">
        <v>1.0667</v>
      </c>
      <c r="M268">
        <f t="shared" si="8"/>
        <v>62.801225000000002</v>
      </c>
      <c r="O268">
        <f t="shared" si="9"/>
        <v>125.786103244</v>
      </c>
      <c r="Q268">
        <f>O268*Table1[[#This Row],[Column4]]</f>
        <v>134.17603633037481</v>
      </c>
    </row>
    <row r="269" spans="1:17" x14ac:dyDescent="0.25">
      <c r="A269" s="2">
        <v>44929</v>
      </c>
      <c r="B269">
        <v>428</v>
      </c>
      <c r="C269">
        <v>72</v>
      </c>
      <c r="D269">
        <v>1.0548</v>
      </c>
      <c r="M269">
        <f t="shared" si="8"/>
        <v>61.332400000000007</v>
      </c>
      <c r="O269">
        <f t="shared" si="9"/>
        <v>122.38647883200001</v>
      </c>
      <c r="Q269">
        <f>O269*Table1[[#This Row],[Column4]]</f>
        <v>129.09325787199361</v>
      </c>
    </row>
    <row r="270" spans="1:17" x14ac:dyDescent="0.25">
      <c r="A270" s="2">
        <v>44930</v>
      </c>
      <c r="B270">
        <v>403.75</v>
      </c>
      <c r="C270">
        <v>65</v>
      </c>
      <c r="D270">
        <v>1.0604</v>
      </c>
      <c r="M270">
        <f t="shared" si="8"/>
        <v>57.857375000000005</v>
      </c>
      <c r="O270">
        <f t="shared" si="9"/>
        <v>110.48779339000001</v>
      </c>
      <c r="Q270">
        <f>O270*Table1[[#This Row],[Column4]]</f>
        <v>117.16125611075601</v>
      </c>
    </row>
    <row r="271" spans="1:17" x14ac:dyDescent="0.25">
      <c r="A271" s="2">
        <v>44931</v>
      </c>
      <c r="B271">
        <v>379</v>
      </c>
      <c r="C271">
        <v>68.599999999999994</v>
      </c>
      <c r="D271">
        <v>1.0522</v>
      </c>
      <c r="M271">
        <f t="shared" si="8"/>
        <v>54.310700000000004</v>
      </c>
      <c r="O271">
        <f t="shared" si="9"/>
        <v>116.60711733159999</v>
      </c>
      <c r="Q271">
        <f>O271*Table1[[#This Row],[Column4]]</f>
        <v>122.69400885630952</v>
      </c>
    </row>
    <row r="272" spans="1:17" x14ac:dyDescent="0.25">
      <c r="A272" s="2">
        <v>44932</v>
      </c>
      <c r="B272">
        <v>407.5</v>
      </c>
      <c r="C272">
        <v>69.55</v>
      </c>
      <c r="D272">
        <v>1.0644</v>
      </c>
      <c r="M272">
        <f t="shared" si="8"/>
        <v>58.394750000000002</v>
      </c>
      <c r="O272">
        <f t="shared" si="9"/>
        <v>118.2219389273</v>
      </c>
      <c r="Q272">
        <f>O272*Table1[[#This Row],[Column4]]</f>
        <v>125.83543179421812</v>
      </c>
    </row>
    <row r="273" spans="1:17" x14ac:dyDescent="0.25">
      <c r="A273" s="2">
        <v>44935</v>
      </c>
      <c r="B273">
        <v>403.25</v>
      </c>
      <c r="C273">
        <v>74.8</v>
      </c>
      <c r="D273">
        <v>1.073</v>
      </c>
      <c r="M273">
        <f t="shared" si="8"/>
        <v>57.785725000000006</v>
      </c>
      <c r="O273">
        <f t="shared" si="9"/>
        <v>127.14595300879999</v>
      </c>
      <c r="Q273">
        <f>O273*Table1[[#This Row],[Column4]]</f>
        <v>136.42760757844238</v>
      </c>
    </row>
    <row r="274" spans="1:17" x14ac:dyDescent="0.25">
      <c r="A274" s="2">
        <v>44936</v>
      </c>
      <c r="B274">
        <v>413.5</v>
      </c>
      <c r="C274">
        <v>69.3</v>
      </c>
      <c r="D274">
        <v>1.0732999999999999</v>
      </c>
      <c r="M274">
        <f t="shared" si="8"/>
        <v>59.254550000000002</v>
      </c>
      <c r="O274">
        <f t="shared" si="9"/>
        <v>117.7969858758</v>
      </c>
      <c r="Q274">
        <f>O274*Table1[[#This Row],[Column4]]</f>
        <v>126.43150494049614</v>
      </c>
    </row>
    <row r="275" spans="1:17" x14ac:dyDescent="0.25">
      <c r="A275" s="2">
        <v>44937</v>
      </c>
      <c r="B275">
        <v>426</v>
      </c>
      <c r="C275">
        <v>65.45</v>
      </c>
      <c r="D275">
        <v>1.0757000000000001</v>
      </c>
      <c r="M275">
        <f t="shared" si="8"/>
        <v>61.045800000000007</v>
      </c>
      <c r="O275">
        <f t="shared" si="9"/>
        <v>111.25270888270001</v>
      </c>
      <c r="Q275">
        <f>O275*Table1[[#This Row],[Column4]]</f>
        <v>119.6745389451204</v>
      </c>
    </row>
    <row r="276" spans="1:17" x14ac:dyDescent="0.25">
      <c r="A276" s="2">
        <v>44938</v>
      </c>
      <c r="B276">
        <v>434</v>
      </c>
      <c r="C276">
        <v>65.707999999999998</v>
      </c>
      <c r="D276">
        <v>1.0852999999999999</v>
      </c>
      <c r="M276">
        <f t="shared" si="8"/>
        <v>62.192200000000007</v>
      </c>
      <c r="O276">
        <f t="shared" si="9"/>
        <v>111.69126043184799</v>
      </c>
      <c r="Q276">
        <f>O276*Table1[[#This Row],[Column4]]</f>
        <v>121.21852494668462</v>
      </c>
    </row>
    <row r="277" spans="1:17" x14ac:dyDescent="0.25">
      <c r="A277" s="2">
        <v>44939</v>
      </c>
      <c r="B277">
        <v>438</v>
      </c>
      <c r="C277">
        <v>63</v>
      </c>
      <c r="D277">
        <v>1.083</v>
      </c>
      <c r="M277">
        <f t="shared" si="8"/>
        <v>62.765400000000007</v>
      </c>
      <c r="O277">
        <f t="shared" si="9"/>
        <v>107.088168978</v>
      </c>
      <c r="Q277">
        <f>O277*Table1[[#This Row],[Column4]]</f>
        <v>115.976487003174</v>
      </c>
    </row>
    <row r="278" spans="1:17" x14ac:dyDescent="0.25">
      <c r="A278" s="2">
        <v>44942</v>
      </c>
      <c r="B278">
        <v>434.25</v>
      </c>
      <c r="C278">
        <v>55.1</v>
      </c>
      <c r="D278">
        <v>1.0822000000000001</v>
      </c>
      <c r="M278">
        <f t="shared" si="8"/>
        <v>62.228025000000002</v>
      </c>
      <c r="O278">
        <f t="shared" si="9"/>
        <v>93.659652550600001</v>
      </c>
      <c r="Q278">
        <f>O278*Table1[[#This Row],[Column4]]</f>
        <v>101.35847599025932</v>
      </c>
    </row>
    <row r="279" spans="1:17" x14ac:dyDescent="0.25">
      <c r="A279" s="2">
        <v>44943</v>
      </c>
      <c r="B279">
        <v>452</v>
      </c>
      <c r="C279">
        <v>59.35</v>
      </c>
      <c r="D279">
        <v>1.0788</v>
      </c>
      <c r="M279">
        <f t="shared" si="8"/>
        <v>64.771600000000007</v>
      </c>
      <c r="O279">
        <f t="shared" si="9"/>
        <v>100.8838544261</v>
      </c>
      <c r="Q279">
        <f>O279*Table1[[#This Row],[Column4]]</f>
        <v>108.83350215487668</v>
      </c>
    </row>
    <row r="280" spans="1:17" x14ac:dyDescent="0.25">
      <c r="A280" s="2">
        <v>44944</v>
      </c>
      <c r="B280">
        <v>459</v>
      </c>
      <c r="C280">
        <v>63</v>
      </c>
      <c r="D280">
        <v>1.0793999999999999</v>
      </c>
      <c r="M280">
        <f t="shared" si="8"/>
        <v>65.77470000000001</v>
      </c>
      <c r="O280">
        <f t="shared" si="9"/>
        <v>107.088168978</v>
      </c>
      <c r="Q280">
        <f>O280*Table1[[#This Row],[Column4]]</f>
        <v>115.59096959485319</v>
      </c>
    </row>
    <row r="281" spans="1:17" x14ac:dyDescent="0.25">
      <c r="A281" s="2">
        <v>44945</v>
      </c>
      <c r="B281">
        <v>447.75</v>
      </c>
      <c r="C281">
        <v>60.8</v>
      </c>
      <c r="D281">
        <v>1.0832999999999999</v>
      </c>
      <c r="M281">
        <f t="shared" si="8"/>
        <v>64.162575000000004</v>
      </c>
      <c r="O281">
        <f t="shared" si="9"/>
        <v>103.3485821248</v>
      </c>
      <c r="Q281">
        <f>O281*Table1[[#This Row],[Column4]]</f>
        <v>111.95751901579584</v>
      </c>
    </row>
    <row r="282" spans="1:17" x14ac:dyDescent="0.25">
      <c r="A282" s="2">
        <v>44946</v>
      </c>
      <c r="B282">
        <v>455.75</v>
      </c>
      <c r="C282">
        <v>67.55</v>
      </c>
      <c r="D282">
        <v>1.0855999999999999</v>
      </c>
      <c r="M282">
        <f t="shared" si="8"/>
        <v>65.308975000000004</v>
      </c>
      <c r="O282">
        <f t="shared" si="9"/>
        <v>114.82231451529999</v>
      </c>
      <c r="Q282">
        <f>O282*Table1[[#This Row],[Column4]]</f>
        <v>124.65110463780967</v>
      </c>
    </row>
    <row r="283" spans="1:17" x14ac:dyDescent="0.25">
      <c r="A283" s="2">
        <v>44949</v>
      </c>
      <c r="B283">
        <v>464</v>
      </c>
      <c r="C283">
        <v>62.3</v>
      </c>
      <c r="D283">
        <v>1.0871999999999999</v>
      </c>
      <c r="M283">
        <f t="shared" si="8"/>
        <v>66.491200000000006</v>
      </c>
      <c r="O283">
        <f t="shared" si="9"/>
        <v>105.8983004338</v>
      </c>
      <c r="Q283">
        <f>O283*Table1[[#This Row],[Column4]]</f>
        <v>115.13263223162735</v>
      </c>
    </row>
    <row r="284" spans="1:17" x14ac:dyDescent="0.25">
      <c r="A284" s="2">
        <v>44950</v>
      </c>
      <c r="B284">
        <v>456</v>
      </c>
      <c r="C284">
        <v>58.15</v>
      </c>
      <c r="D284">
        <v>1.0887</v>
      </c>
      <c r="M284">
        <f t="shared" si="8"/>
        <v>65.344800000000006</v>
      </c>
      <c r="O284">
        <f t="shared" si="9"/>
        <v>98.844079778899996</v>
      </c>
      <c r="Q284">
        <f>O284*Table1[[#This Row],[Column4]]</f>
        <v>107.61154965528843</v>
      </c>
    </row>
    <row r="285" spans="1:17" x14ac:dyDescent="0.25">
      <c r="A285" s="2">
        <v>44951</v>
      </c>
      <c r="B285">
        <v>458.25</v>
      </c>
      <c r="C285">
        <v>57.8</v>
      </c>
      <c r="D285">
        <v>1.0915999999999999</v>
      </c>
      <c r="M285">
        <f t="shared" si="8"/>
        <v>65.667225000000002</v>
      </c>
      <c r="O285">
        <f t="shared" si="9"/>
        <v>98.249145506800005</v>
      </c>
      <c r="Q285">
        <f>O285*Table1[[#This Row],[Column4]]</f>
        <v>107.24876723522287</v>
      </c>
    </row>
    <row r="286" spans="1:17" x14ac:dyDescent="0.25">
      <c r="A286" s="2">
        <v>44952</v>
      </c>
      <c r="B286">
        <v>466.25</v>
      </c>
      <c r="C286">
        <v>54</v>
      </c>
      <c r="D286">
        <v>1.0891999999999999</v>
      </c>
      <c r="M286">
        <f t="shared" si="8"/>
        <v>66.813625000000002</v>
      </c>
      <c r="O286">
        <f t="shared" si="9"/>
        <v>91.789859124000003</v>
      </c>
      <c r="Q286">
        <f>O286*Table1[[#This Row],[Column4]]</f>
        <v>99.9775145578608</v>
      </c>
    </row>
    <row r="287" spans="1:17" x14ac:dyDescent="0.25">
      <c r="A287" s="2">
        <v>44953</v>
      </c>
      <c r="B287">
        <v>456.5</v>
      </c>
      <c r="C287">
        <v>56.5</v>
      </c>
      <c r="D287">
        <v>1.0868</v>
      </c>
      <c r="M287">
        <f t="shared" si="8"/>
        <v>65.416450000000012</v>
      </c>
      <c r="O287">
        <f t="shared" si="9"/>
        <v>96.039389639000007</v>
      </c>
      <c r="Q287">
        <f>O287*Table1[[#This Row],[Column4]]</f>
        <v>104.3756086596652</v>
      </c>
    </row>
    <row r="288" spans="1:17" x14ac:dyDescent="0.25">
      <c r="A288" s="2">
        <v>44956</v>
      </c>
      <c r="B288">
        <v>458.5</v>
      </c>
      <c r="C288">
        <v>55.1</v>
      </c>
      <c r="D288">
        <v>1.0851</v>
      </c>
      <c r="M288">
        <f t="shared" si="8"/>
        <v>65.703050000000005</v>
      </c>
      <c r="O288">
        <f t="shared" si="9"/>
        <v>93.659652550600001</v>
      </c>
      <c r="Q288">
        <f>O288*Table1[[#This Row],[Column4]]</f>
        <v>101.63008898265606</v>
      </c>
    </row>
    <row r="289" spans="1:17" x14ac:dyDescent="0.25">
      <c r="A289" s="2">
        <v>44957</v>
      </c>
      <c r="B289">
        <v>460.5</v>
      </c>
      <c r="C289">
        <v>59</v>
      </c>
      <c r="D289">
        <v>1.0863</v>
      </c>
      <c r="M289">
        <f t="shared" si="8"/>
        <v>65.989650000000012</v>
      </c>
      <c r="O289">
        <f t="shared" si="9"/>
        <v>100.288920154</v>
      </c>
      <c r="Q289">
        <f>O289*Table1[[#This Row],[Column4]]</f>
        <v>108.94385396329019</v>
      </c>
    </row>
    <row r="290" spans="1:17" x14ac:dyDescent="0.25">
      <c r="A290" s="2">
        <v>44958</v>
      </c>
      <c r="B290">
        <v>453.75</v>
      </c>
      <c r="C290">
        <v>58.2</v>
      </c>
      <c r="D290">
        <v>1.099</v>
      </c>
      <c r="M290">
        <f t="shared" si="8"/>
        <v>65.022375000000011</v>
      </c>
      <c r="O290">
        <f t="shared" si="9"/>
        <v>98.929070389200007</v>
      </c>
      <c r="Q290">
        <f>O290*Table1[[#This Row],[Column4]]</f>
        <v>108.7230483577308</v>
      </c>
    </row>
    <row r="291" spans="1:17" x14ac:dyDescent="0.25">
      <c r="A291" s="2">
        <v>44959</v>
      </c>
      <c r="B291">
        <v>442.75</v>
      </c>
      <c r="C291">
        <v>56.35</v>
      </c>
      <c r="D291">
        <v>1.091</v>
      </c>
      <c r="M291">
        <f t="shared" si="8"/>
        <v>63.446075000000008</v>
      </c>
      <c r="O291">
        <f t="shared" si="9"/>
        <v>95.784417808100002</v>
      </c>
      <c r="Q291">
        <f>O291*Table1[[#This Row],[Column4]]</f>
        <v>104.5007998286371</v>
      </c>
    </row>
    <row r="292" spans="1:17" x14ac:dyDescent="0.25">
      <c r="A292" s="2">
        <v>44960</v>
      </c>
      <c r="B292">
        <v>435.25</v>
      </c>
      <c r="C292">
        <v>58.475000000000001</v>
      </c>
      <c r="D292">
        <v>1.0794999999999999</v>
      </c>
      <c r="M292">
        <f t="shared" si="8"/>
        <v>62.371325000000006</v>
      </c>
      <c r="O292">
        <f t="shared" si="9"/>
        <v>99.396518745850003</v>
      </c>
      <c r="Q292">
        <f>O292*Table1[[#This Row],[Column4]]</f>
        <v>107.29854198614507</v>
      </c>
    </row>
    <row r="293" spans="1:17" x14ac:dyDescent="0.25">
      <c r="A293" s="2">
        <v>44963</v>
      </c>
      <c r="B293">
        <v>432.5</v>
      </c>
      <c r="C293">
        <v>57.35</v>
      </c>
      <c r="D293">
        <v>1.0726</v>
      </c>
      <c r="M293">
        <f t="shared" si="8"/>
        <v>61.977250000000005</v>
      </c>
      <c r="O293">
        <f t="shared" si="9"/>
        <v>97.484230014100007</v>
      </c>
      <c r="Q293">
        <f>O293*Table1[[#This Row],[Column4]]</f>
        <v>104.56158511312367</v>
      </c>
    </row>
    <row r="294" spans="1:17" x14ac:dyDescent="0.25">
      <c r="A294" s="2">
        <v>44964</v>
      </c>
      <c r="B294">
        <v>450.5</v>
      </c>
      <c r="C294">
        <v>54.7</v>
      </c>
      <c r="D294">
        <v>1.0726</v>
      </c>
      <c r="M294">
        <f t="shared" si="8"/>
        <v>64.556650000000005</v>
      </c>
      <c r="O294">
        <f t="shared" si="9"/>
        <v>92.979727668200013</v>
      </c>
      <c r="Q294">
        <f>O294*Table1[[#This Row],[Column4]]</f>
        <v>99.730055896911338</v>
      </c>
    </row>
    <row r="295" spans="1:17" x14ac:dyDescent="0.25">
      <c r="A295" s="2">
        <v>44965</v>
      </c>
      <c r="B295">
        <v>461.25</v>
      </c>
      <c r="C295">
        <v>53.75</v>
      </c>
      <c r="D295">
        <v>1.0711999999999999</v>
      </c>
      <c r="M295">
        <f t="shared" si="8"/>
        <v>66.097125000000005</v>
      </c>
      <c r="O295">
        <f t="shared" si="9"/>
        <v>91.364906072500006</v>
      </c>
      <c r="Q295">
        <f>O295*Table1[[#This Row],[Column4]]</f>
        <v>97.870087384862003</v>
      </c>
    </row>
    <row r="296" spans="1:17" x14ac:dyDescent="0.25">
      <c r="A296" s="2">
        <v>44966</v>
      </c>
      <c r="B296">
        <v>468</v>
      </c>
      <c r="C296">
        <v>53.05</v>
      </c>
      <c r="D296">
        <v>1.0740000000000001</v>
      </c>
      <c r="M296">
        <f t="shared" si="8"/>
        <v>67.064400000000006</v>
      </c>
      <c r="O296">
        <f t="shared" si="9"/>
        <v>90.175037528299995</v>
      </c>
      <c r="Q296">
        <f>O296*Table1[[#This Row],[Column4]]</f>
        <v>96.847990305394205</v>
      </c>
    </row>
    <row r="297" spans="1:17" x14ac:dyDescent="0.25">
      <c r="A297" s="2">
        <v>44967</v>
      </c>
      <c r="B297">
        <v>477.5</v>
      </c>
      <c r="C297">
        <v>54</v>
      </c>
      <c r="D297">
        <v>1.0678000000000001</v>
      </c>
      <c r="M297">
        <f t="shared" si="8"/>
        <v>68.425750000000008</v>
      </c>
      <c r="O297">
        <f t="shared" si="9"/>
        <v>91.789859124000003</v>
      </c>
      <c r="Q297">
        <f>O297*Table1[[#This Row],[Column4]]</f>
        <v>98.013211572607204</v>
      </c>
    </row>
    <row r="298" spans="1:17" x14ac:dyDescent="0.25">
      <c r="A298" s="2">
        <v>44970</v>
      </c>
      <c r="B298">
        <v>474</v>
      </c>
      <c r="C298">
        <v>51.65</v>
      </c>
      <c r="D298">
        <v>1.0723</v>
      </c>
      <c r="M298">
        <f t="shared" si="8"/>
        <v>67.924199999999999</v>
      </c>
      <c r="O298">
        <f t="shared" si="9"/>
        <v>87.795300439900004</v>
      </c>
      <c r="Q298">
        <f>O298*Table1[[#This Row],[Column4]]</f>
        <v>94.142900661704772</v>
      </c>
    </row>
    <row r="299" spans="1:17" x14ac:dyDescent="0.25">
      <c r="A299" s="2">
        <v>44971</v>
      </c>
      <c r="B299">
        <v>468.75</v>
      </c>
      <c r="C299">
        <v>52.71</v>
      </c>
      <c r="D299">
        <v>1.0738000000000001</v>
      </c>
      <c r="M299">
        <f t="shared" si="8"/>
        <v>67.171875</v>
      </c>
      <c r="O299">
        <f t="shared" si="9"/>
        <v>89.597101378260007</v>
      </c>
      <c r="Q299">
        <f>O299*Table1[[#This Row],[Column4]]</f>
        <v>96.20936745997561</v>
      </c>
    </row>
    <row r="300" spans="1:17" x14ac:dyDescent="0.25">
      <c r="A300" s="2">
        <v>44972</v>
      </c>
      <c r="B300">
        <v>460.5</v>
      </c>
      <c r="C300">
        <v>54.05</v>
      </c>
      <c r="D300">
        <v>1.0689</v>
      </c>
      <c r="M300">
        <f t="shared" si="8"/>
        <v>65.989650000000012</v>
      </c>
      <c r="O300">
        <f t="shared" si="9"/>
        <v>91.8748497343</v>
      </c>
      <c r="Q300">
        <f>O300*Table1[[#This Row],[Column4]]</f>
        <v>98.205026880993273</v>
      </c>
    </row>
    <row r="301" spans="1:17" x14ac:dyDescent="0.25">
      <c r="A301" s="2">
        <v>44973</v>
      </c>
      <c r="B301">
        <v>466</v>
      </c>
      <c r="C301">
        <v>51.6</v>
      </c>
      <c r="D301">
        <v>1.0673999999999999</v>
      </c>
      <c r="M301">
        <f t="shared" si="8"/>
        <v>66.777799999999999</v>
      </c>
      <c r="O301">
        <f t="shared" si="9"/>
        <v>87.710309829600007</v>
      </c>
      <c r="Q301">
        <f>O301*Table1[[#This Row],[Column4]]</f>
        <v>93.621984712115037</v>
      </c>
    </row>
    <row r="302" spans="1:17" x14ac:dyDescent="0.25">
      <c r="A302" s="2">
        <v>44974</v>
      </c>
      <c r="B302">
        <v>455.5</v>
      </c>
      <c r="C302">
        <v>48.8</v>
      </c>
      <c r="D302">
        <v>1.0694999999999999</v>
      </c>
      <c r="M302">
        <f t="shared" si="8"/>
        <v>65.273150000000001</v>
      </c>
      <c r="O302">
        <f t="shared" si="9"/>
        <v>82.950835652799995</v>
      </c>
      <c r="Q302">
        <f>O302*Table1[[#This Row],[Column4]]</f>
        <v>88.715918730669586</v>
      </c>
    </row>
    <row r="303" spans="1:17" x14ac:dyDescent="0.25">
      <c r="A303" s="2">
        <v>44977</v>
      </c>
      <c r="B303">
        <v>455.5</v>
      </c>
      <c r="C303">
        <v>49.15</v>
      </c>
      <c r="D303">
        <v>1.0686</v>
      </c>
      <c r="M303">
        <f t="shared" si="8"/>
        <v>65.273150000000001</v>
      </c>
      <c r="O303">
        <f t="shared" si="9"/>
        <v>83.5457699249</v>
      </c>
      <c r="Q303">
        <f>O303*Table1[[#This Row],[Column4]]</f>
        <v>89.277009741748145</v>
      </c>
    </row>
    <row r="304" spans="1:17" x14ac:dyDescent="0.25">
      <c r="A304" s="2">
        <v>44978</v>
      </c>
      <c r="B304">
        <v>443.25</v>
      </c>
      <c r="C304">
        <v>49.26</v>
      </c>
      <c r="D304">
        <v>1.0648</v>
      </c>
      <c r="M304">
        <f t="shared" si="8"/>
        <v>63.517725000000006</v>
      </c>
      <c r="O304">
        <f t="shared" si="9"/>
        <v>83.732749267559996</v>
      </c>
      <c r="Q304">
        <f>O304*Table1[[#This Row],[Column4]]</f>
        <v>89.158631420097876</v>
      </c>
    </row>
    <row r="305" spans="1:17" x14ac:dyDescent="0.25">
      <c r="A305" s="2">
        <v>44979</v>
      </c>
      <c r="B305">
        <v>432.25</v>
      </c>
      <c r="C305">
        <v>49.35</v>
      </c>
      <c r="D305">
        <v>1.0605</v>
      </c>
      <c r="M305">
        <f t="shared" si="8"/>
        <v>61.941425000000002</v>
      </c>
      <c r="O305">
        <f t="shared" si="9"/>
        <v>83.885732366100001</v>
      </c>
      <c r="Q305">
        <f>O305*Table1[[#This Row],[Column4]]</f>
        <v>88.960819174249053</v>
      </c>
    </row>
    <row r="306" spans="1:17" x14ac:dyDescent="0.25">
      <c r="A306" s="2">
        <v>44980</v>
      </c>
      <c r="B306">
        <v>434.75</v>
      </c>
      <c r="C306">
        <v>50.7</v>
      </c>
      <c r="D306">
        <v>1.0596000000000001</v>
      </c>
      <c r="M306">
        <f t="shared" si="8"/>
        <v>62.299675000000008</v>
      </c>
      <c r="O306">
        <f t="shared" si="9"/>
        <v>86.18047884420001</v>
      </c>
      <c r="Q306">
        <f>O306*Table1[[#This Row],[Column4]]</f>
        <v>91.316835383314341</v>
      </c>
    </row>
    <row r="307" spans="1:17" x14ac:dyDescent="0.25">
      <c r="A307" s="2">
        <v>44981</v>
      </c>
      <c r="B307">
        <v>451</v>
      </c>
      <c r="C307">
        <v>50.8</v>
      </c>
      <c r="D307">
        <v>1.0548</v>
      </c>
      <c r="M307">
        <f t="shared" si="8"/>
        <v>64.62830000000001</v>
      </c>
      <c r="O307">
        <f t="shared" si="9"/>
        <v>86.350460064800004</v>
      </c>
      <c r="Q307">
        <f>O307*Table1[[#This Row],[Column4]]</f>
        <v>91.082465276351044</v>
      </c>
    </row>
    <row r="308" spans="1:17" x14ac:dyDescent="0.25">
      <c r="A308" s="2">
        <v>44984</v>
      </c>
      <c r="B308">
        <v>439.75</v>
      </c>
      <c r="C308">
        <v>47.25</v>
      </c>
      <c r="D308">
        <v>1.0609</v>
      </c>
      <c r="M308">
        <f t="shared" si="8"/>
        <v>63.016175000000004</v>
      </c>
      <c r="O308">
        <f t="shared" si="9"/>
        <v>80.316126733499999</v>
      </c>
      <c r="Q308">
        <f>O308*Table1[[#This Row],[Column4]]</f>
        <v>85.207378851570141</v>
      </c>
    </row>
    <row r="309" spans="1:17" x14ac:dyDescent="0.25">
      <c r="A309" s="2">
        <v>44985</v>
      </c>
      <c r="B309">
        <v>443.25</v>
      </c>
      <c r="C309">
        <v>46.975000000000001</v>
      </c>
      <c r="D309">
        <v>1.0576000000000001</v>
      </c>
      <c r="M309">
        <f t="shared" si="8"/>
        <v>63.517725000000006</v>
      </c>
      <c r="O309">
        <f t="shared" si="9"/>
        <v>79.848678376850003</v>
      </c>
      <c r="Q309">
        <f>O309*Table1[[#This Row],[Column4]]</f>
        <v>84.447962251356572</v>
      </c>
    </row>
    <row r="310" spans="1:17" x14ac:dyDescent="0.25">
      <c r="A310" s="2">
        <v>44986</v>
      </c>
      <c r="B310">
        <v>448.5</v>
      </c>
      <c r="C310">
        <v>48.2</v>
      </c>
      <c r="D310">
        <v>1.0668</v>
      </c>
      <c r="M310">
        <f t="shared" si="8"/>
        <v>64.270050000000012</v>
      </c>
      <c r="O310">
        <f t="shared" si="9"/>
        <v>81.930948329200007</v>
      </c>
      <c r="Q310">
        <f>O310*Table1[[#This Row],[Column4]]</f>
        <v>87.403935677590567</v>
      </c>
    </row>
    <row r="311" spans="1:17" x14ac:dyDescent="0.25">
      <c r="A311" s="2">
        <v>44987</v>
      </c>
      <c r="B311">
        <v>463</v>
      </c>
      <c r="C311">
        <v>46.85</v>
      </c>
      <c r="D311">
        <v>1.0597000000000001</v>
      </c>
      <c r="M311">
        <f t="shared" si="8"/>
        <v>66.34790000000001</v>
      </c>
      <c r="O311">
        <f t="shared" si="9"/>
        <v>79.636201851100012</v>
      </c>
      <c r="Q311">
        <f>O311*Table1[[#This Row],[Column4]]</f>
        <v>84.390483101610684</v>
      </c>
    </row>
    <row r="312" spans="1:17" x14ac:dyDescent="0.25">
      <c r="A312" s="2">
        <v>44988</v>
      </c>
      <c r="B312">
        <v>461.5</v>
      </c>
      <c r="C312">
        <v>44.9</v>
      </c>
      <c r="D312">
        <v>1.0634999999999999</v>
      </c>
      <c r="M312">
        <f t="shared" si="8"/>
        <v>66.132950000000008</v>
      </c>
      <c r="O312">
        <f t="shared" si="9"/>
        <v>76.3215680494</v>
      </c>
      <c r="Q312">
        <f>O312*Table1[[#This Row],[Column4]]</f>
        <v>81.167987620536891</v>
      </c>
    </row>
    <row r="313" spans="1:17" x14ac:dyDescent="0.25">
      <c r="A313" s="2">
        <v>44991</v>
      </c>
      <c r="B313">
        <v>465</v>
      </c>
      <c r="C313">
        <v>42.5</v>
      </c>
      <c r="D313">
        <v>1.0681</v>
      </c>
      <c r="M313">
        <f t="shared" si="8"/>
        <v>66.634500000000003</v>
      </c>
      <c r="O313">
        <f t="shared" si="9"/>
        <v>72.242018755000004</v>
      </c>
      <c r="Q313">
        <f>O313*Table1[[#This Row],[Column4]]</f>
        <v>77.161700232215509</v>
      </c>
    </row>
    <row r="314" spans="1:17" x14ac:dyDescent="0.25">
      <c r="A314" s="2">
        <v>44992</v>
      </c>
      <c r="B314">
        <v>454</v>
      </c>
      <c r="C314">
        <v>43.5</v>
      </c>
      <c r="D314">
        <v>1.0548999999999999</v>
      </c>
      <c r="M314">
        <f t="shared" si="8"/>
        <v>65.058199999999999</v>
      </c>
      <c r="O314">
        <f t="shared" si="9"/>
        <v>73.941830961000008</v>
      </c>
      <c r="Q314">
        <f>O314*Table1[[#This Row],[Column4]]</f>
        <v>78.001237480758903</v>
      </c>
    </row>
    <row r="315" spans="1:17" x14ac:dyDescent="0.25">
      <c r="A315" s="2">
        <v>44993</v>
      </c>
      <c r="B315">
        <v>446.25</v>
      </c>
      <c r="C315">
        <v>42</v>
      </c>
      <c r="D315">
        <v>1.0545</v>
      </c>
      <c r="M315">
        <f t="shared" si="8"/>
        <v>63.947625000000002</v>
      </c>
      <c r="O315">
        <f t="shared" si="9"/>
        <v>71.392112652000009</v>
      </c>
      <c r="Q315">
        <f>O315*Table1[[#This Row],[Column4]]</f>
        <v>75.28298279153401</v>
      </c>
    </row>
    <row r="316" spans="1:17" x14ac:dyDescent="0.25">
      <c r="A316" s="2">
        <v>44994</v>
      </c>
      <c r="B316">
        <v>442.25</v>
      </c>
      <c r="C316">
        <v>47.5</v>
      </c>
      <c r="D316">
        <v>1.0581</v>
      </c>
      <c r="M316">
        <f t="shared" si="8"/>
        <v>63.374425000000002</v>
      </c>
      <c r="O316">
        <f t="shared" si="9"/>
        <v>80.741079784999997</v>
      </c>
      <c r="Q316">
        <f>O316*Table1[[#This Row],[Column4]]</f>
        <v>85.432136520508493</v>
      </c>
    </row>
    <row r="317" spans="1:17" x14ac:dyDescent="0.25">
      <c r="A317" s="2">
        <v>44995</v>
      </c>
      <c r="B317">
        <v>441.25</v>
      </c>
      <c r="C317">
        <v>52.85</v>
      </c>
      <c r="D317">
        <v>1.0643</v>
      </c>
      <c r="M317">
        <f t="shared" si="8"/>
        <v>63.231125000000006</v>
      </c>
      <c r="O317">
        <f t="shared" si="9"/>
        <v>89.835075087100009</v>
      </c>
      <c r="Q317">
        <f>O317*Table1[[#This Row],[Column4]]</f>
        <v>95.611470415200543</v>
      </c>
    </row>
    <row r="318" spans="1:17" x14ac:dyDescent="0.25">
      <c r="A318" s="2">
        <v>44998</v>
      </c>
      <c r="B318">
        <v>437</v>
      </c>
      <c r="C318">
        <v>49</v>
      </c>
      <c r="D318">
        <v>1.0730999999999999</v>
      </c>
      <c r="M318">
        <f t="shared" si="8"/>
        <v>62.622100000000003</v>
      </c>
      <c r="O318">
        <f t="shared" si="9"/>
        <v>83.290798093999996</v>
      </c>
      <c r="Q318">
        <f>O318*Table1[[#This Row],[Column4]]</f>
        <v>89.379355434671396</v>
      </c>
    </row>
    <row r="319" spans="1:17" x14ac:dyDescent="0.25">
      <c r="A319" s="2">
        <v>44999</v>
      </c>
      <c r="B319">
        <v>423</v>
      </c>
      <c r="C319">
        <v>44.8</v>
      </c>
      <c r="D319">
        <v>1.0732999999999999</v>
      </c>
      <c r="M319">
        <f t="shared" si="8"/>
        <v>60.615900000000003</v>
      </c>
      <c r="O319">
        <f t="shared" si="9"/>
        <v>76.151586828799992</v>
      </c>
      <c r="Q319">
        <f>O319*Table1[[#This Row],[Column4]]</f>
        <v>81.733498143351028</v>
      </c>
    </row>
    <row r="320" spans="1:17" x14ac:dyDescent="0.25">
      <c r="A320" s="2">
        <v>45000</v>
      </c>
      <c r="B320">
        <v>383.75</v>
      </c>
      <c r="C320">
        <v>43.55</v>
      </c>
      <c r="D320">
        <v>1.0577000000000001</v>
      </c>
      <c r="M320">
        <f t="shared" si="8"/>
        <v>54.991375000000005</v>
      </c>
      <c r="O320">
        <f t="shared" si="9"/>
        <v>74.02682157129999</v>
      </c>
      <c r="Q320">
        <f>O320*Table1[[#This Row],[Column4]]</f>
        <v>78.298169175964006</v>
      </c>
    </row>
    <row r="321" spans="1:17" x14ac:dyDescent="0.25">
      <c r="A321" s="2">
        <v>45001</v>
      </c>
      <c r="B321">
        <v>390.5</v>
      </c>
      <c r="C321">
        <v>44.6</v>
      </c>
      <c r="D321">
        <v>1.0609999999999999</v>
      </c>
      <c r="M321">
        <f t="shared" si="8"/>
        <v>55.958650000000006</v>
      </c>
      <c r="O321">
        <f t="shared" si="9"/>
        <v>75.811624387600006</v>
      </c>
      <c r="Q321">
        <f>O321*Table1[[#This Row],[Column4]]</f>
        <v>80.436133475243608</v>
      </c>
    </row>
    <row r="322" spans="1:17" x14ac:dyDescent="0.25">
      <c r="A322" s="2">
        <v>45002</v>
      </c>
      <c r="B322">
        <v>384</v>
      </c>
      <c r="C322">
        <v>42.9</v>
      </c>
      <c r="D322">
        <v>1.0669999999999999</v>
      </c>
      <c r="M322">
        <f t="shared" si="8"/>
        <v>55.027200000000008</v>
      </c>
      <c r="O322">
        <f t="shared" si="9"/>
        <v>72.921943637400005</v>
      </c>
      <c r="Q322">
        <f>O322*Table1[[#This Row],[Column4]]</f>
        <v>77.807713861105796</v>
      </c>
    </row>
    <row r="323" spans="1:17" x14ac:dyDescent="0.25">
      <c r="A323" s="2">
        <v>45005</v>
      </c>
      <c r="B323">
        <v>384.5</v>
      </c>
      <c r="C323">
        <v>39.200000000000003</v>
      </c>
      <c r="D323">
        <v>1.0721000000000001</v>
      </c>
      <c r="M323">
        <f t="shared" si="8"/>
        <v>55.098850000000006</v>
      </c>
      <c r="O323">
        <f t="shared" si="9"/>
        <v>66.632638475200011</v>
      </c>
      <c r="Q323">
        <f>O323*Table1[[#This Row],[Column4]]</f>
        <v>71.43685170926193</v>
      </c>
    </row>
    <row r="324" spans="1:17" x14ac:dyDescent="0.25">
      <c r="A324" s="2">
        <v>45006</v>
      </c>
      <c r="B324">
        <v>393</v>
      </c>
      <c r="C324">
        <v>41.35</v>
      </c>
      <c r="D324">
        <v>1.0768</v>
      </c>
      <c r="M324">
        <f t="shared" si="8"/>
        <v>56.316900000000004</v>
      </c>
      <c r="O324">
        <f t="shared" si="9"/>
        <v>70.287234718100009</v>
      </c>
      <c r="Q324">
        <f>O324*Table1[[#This Row],[Column4]]</f>
        <v>75.685294344450085</v>
      </c>
    </row>
    <row r="325" spans="1:17" x14ac:dyDescent="0.25">
      <c r="A325" s="2">
        <v>45007</v>
      </c>
      <c r="B325">
        <v>403.75</v>
      </c>
      <c r="C325">
        <v>39.86</v>
      </c>
      <c r="D325">
        <v>1.0855999999999999</v>
      </c>
      <c r="M325">
        <f t="shared" si="8"/>
        <v>57.857375000000005</v>
      </c>
      <c r="O325">
        <f t="shared" si="9"/>
        <v>67.754514531159998</v>
      </c>
      <c r="Q325">
        <f>O325*Table1[[#This Row],[Column4]]</f>
        <v>73.554300975027289</v>
      </c>
    </row>
    <row r="326" spans="1:17" x14ac:dyDescent="0.25">
      <c r="A326" s="2">
        <v>45008</v>
      </c>
      <c r="B326">
        <v>410</v>
      </c>
      <c r="C326">
        <v>43</v>
      </c>
      <c r="D326">
        <v>1.0831</v>
      </c>
      <c r="M326">
        <f t="shared" si="8"/>
        <v>58.753000000000007</v>
      </c>
      <c r="O326">
        <f t="shared" si="9"/>
        <v>73.091924857999999</v>
      </c>
      <c r="Q326">
        <f>O326*Table1[[#This Row],[Column4]]</f>
        <v>79.165863813699801</v>
      </c>
    </row>
    <row r="327" spans="1:17" x14ac:dyDescent="0.25">
      <c r="A327" s="2">
        <v>45009</v>
      </c>
      <c r="B327">
        <v>400</v>
      </c>
      <c r="C327">
        <v>41.05</v>
      </c>
      <c r="D327">
        <v>1.0760000000000001</v>
      </c>
      <c r="M327">
        <f t="shared" si="8"/>
        <v>57.320000000000007</v>
      </c>
      <c r="O327">
        <f t="shared" si="9"/>
        <v>69.777291056300001</v>
      </c>
      <c r="Q327">
        <f>O327*Table1[[#This Row],[Column4]]</f>
        <v>75.080365176578809</v>
      </c>
    </row>
    <row r="328" spans="1:17" x14ac:dyDescent="0.25">
      <c r="A328" s="2">
        <v>45012</v>
      </c>
      <c r="B328">
        <v>414</v>
      </c>
      <c r="C328">
        <v>41.5</v>
      </c>
      <c r="D328">
        <v>1.0798000000000001</v>
      </c>
      <c r="M328">
        <f t="shared" si="8"/>
        <v>59.326200000000007</v>
      </c>
      <c r="O328">
        <f t="shared" si="9"/>
        <v>70.542206548999999</v>
      </c>
      <c r="Q328">
        <f>O328*Table1[[#This Row],[Column4]]</f>
        <v>76.171474631610209</v>
      </c>
    </row>
    <row r="329" spans="1:17" x14ac:dyDescent="0.25">
      <c r="A329" s="2">
        <v>45013</v>
      </c>
      <c r="B329">
        <v>431.75</v>
      </c>
      <c r="C329">
        <v>42.8</v>
      </c>
      <c r="D329">
        <v>1.0845</v>
      </c>
      <c r="M329">
        <f t="shared" ref="M329:M392" si="10">B329*0.1433</f>
        <v>61.869775000000004</v>
      </c>
      <c r="O329">
        <f t="shared" ref="O329:O392" si="11">C329*1.699812206</f>
        <v>72.751962416799998</v>
      </c>
      <c r="Q329">
        <f>O329*Table1[[#This Row],[Column4]]</f>
        <v>78.899503241019602</v>
      </c>
    </row>
    <row r="330" spans="1:17" x14ac:dyDescent="0.25">
      <c r="A330" s="2">
        <v>45014</v>
      </c>
      <c r="B330">
        <v>430.75</v>
      </c>
      <c r="C330">
        <v>42.9</v>
      </c>
      <c r="D330">
        <v>1.0844</v>
      </c>
      <c r="M330">
        <f t="shared" si="10"/>
        <v>61.726475000000008</v>
      </c>
      <c r="O330">
        <f t="shared" si="11"/>
        <v>72.921943637400005</v>
      </c>
      <c r="Q330">
        <f>O330*Table1[[#This Row],[Column4]]</f>
        <v>79.076555680396567</v>
      </c>
    </row>
    <row r="331" spans="1:17" x14ac:dyDescent="0.25">
      <c r="A331" s="2">
        <v>45015</v>
      </c>
      <c r="B331">
        <v>436.75</v>
      </c>
      <c r="C331">
        <v>43.45</v>
      </c>
      <c r="D331">
        <v>1.0905</v>
      </c>
      <c r="M331">
        <f t="shared" si="10"/>
        <v>62.586275000000008</v>
      </c>
      <c r="O331">
        <f t="shared" si="11"/>
        <v>73.856840350700011</v>
      </c>
      <c r="Q331">
        <f>O331*Table1[[#This Row],[Column4]]</f>
        <v>80.540884402438365</v>
      </c>
    </row>
    <row r="332" spans="1:17" x14ac:dyDescent="0.25">
      <c r="A332" s="2">
        <v>45016</v>
      </c>
      <c r="B332">
        <v>446.25</v>
      </c>
      <c r="C332">
        <v>47</v>
      </c>
      <c r="D332">
        <v>1.0839000000000001</v>
      </c>
      <c r="M332">
        <f t="shared" si="10"/>
        <v>63.947625000000002</v>
      </c>
      <c r="O332">
        <f t="shared" si="11"/>
        <v>79.891173682000002</v>
      </c>
      <c r="Q332">
        <f>O332*Table1[[#This Row],[Column4]]</f>
        <v>86.594043153919813</v>
      </c>
    </row>
    <row r="333" spans="1:17" x14ac:dyDescent="0.25">
      <c r="A333" s="2">
        <v>45019</v>
      </c>
      <c r="B333">
        <v>459.5</v>
      </c>
      <c r="C333">
        <v>50</v>
      </c>
      <c r="D333">
        <v>1.0899000000000001</v>
      </c>
      <c r="M333">
        <f t="shared" si="10"/>
        <v>65.846350000000001</v>
      </c>
      <c r="O333">
        <f t="shared" si="11"/>
        <v>84.9906103</v>
      </c>
      <c r="Q333">
        <f>O333*Table1[[#This Row],[Column4]]</f>
        <v>92.631266165970004</v>
      </c>
    </row>
    <row r="334" spans="1:17" x14ac:dyDescent="0.25">
      <c r="A334" s="2">
        <v>45020</v>
      </c>
      <c r="B334">
        <v>463.5</v>
      </c>
      <c r="C334">
        <v>45.5</v>
      </c>
      <c r="D334">
        <v>1.0952999999999999</v>
      </c>
      <c r="M334">
        <f t="shared" si="10"/>
        <v>66.419550000000001</v>
      </c>
      <c r="O334">
        <f t="shared" si="11"/>
        <v>77.341455373000002</v>
      </c>
      <c r="Q334">
        <f>O334*Table1[[#This Row],[Column4]]</f>
        <v>84.712096070046897</v>
      </c>
    </row>
    <row r="335" spans="1:17" x14ac:dyDescent="0.25">
      <c r="A335" s="2">
        <v>45021</v>
      </c>
      <c r="B335">
        <v>467</v>
      </c>
      <c r="C335">
        <v>45.25</v>
      </c>
      <c r="D335">
        <v>1.0904</v>
      </c>
      <c r="M335">
        <f t="shared" si="10"/>
        <v>66.92110000000001</v>
      </c>
      <c r="O335">
        <f t="shared" si="11"/>
        <v>76.916502321500005</v>
      </c>
      <c r="Q335">
        <f>O335*Table1[[#This Row],[Column4]]</f>
        <v>83.869754131363607</v>
      </c>
    </row>
    <row r="336" spans="1:17" x14ac:dyDescent="0.25">
      <c r="A336" s="2">
        <v>45022</v>
      </c>
      <c r="B336">
        <v>464.25</v>
      </c>
      <c r="C336">
        <v>43.12</v>
      </c>
      <c r="D336">
        <v>1.0922000000000001</v>
      </c>
      <c r="M336">
        <f t="shared" si="10"/>
        <v>66.527025000000009</v>
      </c>
      <c r="O336">
        <f t="shared" si="11"/>
        <v>73.295902322719996</v>
      </c>
      <c r="Q336">
        <f>O336*Table1[[#This Row],[Column4]]</f>
        <v>80.053784516874785</v>
      </c>
    </row>
    <row r="337" spans="1:17" x14ac:dyDescent="0.25">
      <c r="A337" s="2">
        <v>45023</v>
      </c>
      <c r="B337">
        <v>464.25</v>
      </c>
      <c r="C337">
        <v>43.12</v>
      </c>
      <c r="D337">
        <v>1.0905</v>
      </c>
      <c r="M337">
        <f t="shared" si="10"/>
        <v>66.527025000000009</v>
      </c>
      <c r="O337">
        <f t="shared" si="11"/>
        <v>73.295902322719996</v>
      </c>
      <c r="Q337">
        <f>O337*Table1[[#This Row],[Column4]]</f>
        <v>79.929181482926154</v>
      </c>
    </row>
    <row r="338" spans="1:17" x14ac:dyDescent="0.25">
      <c r="A338" s="2">
        <v>45026</v>
      </c>
      <c r="B338">
        <v>464.25</v>
      </c>
      <c r="C338">
        <v>43.12</v>
      </c>
      <c r="D338">
        <v>1.0859000000000001</v>
      </c>
      <c r="M338">
        <f t="shared" si="10"/>
        <v>66.527025000000009</v>
      </c>
      <c r="O338">
        <f t="shared" si="11"/>
        <v>73.295902322719996</v>
      </c>
      <c r="Q338">
        <f>O338*Table1[[#This Row],[Column4]]</f>
        <v>79.592020332241646</v>
      </c>
    </row>
    <row r="339" spans="1:17" x14ac:dyDescent="0.25">
      <c r="A339" s="2">
        <v>45027</v>
      </c>
      <c r="B339">
        <v>471.5</v>
      </c>
      <c r="C339">
        <v>43.75</v>
      </c>
      <c r="D339">
        <v>1.0911999999999999</v>
      </c>
      <c r="M339">
        <f t="shared" si="10"/>
        <v>67.565950000000001</v>
      </c>
      <c r="O339">
        <f t="shared" si="11"/>
        <v>74.366784012500005</v>
      </c>
      <c r="Q339">
        <f>O339*Table1[[#This Row],[Column4]]</f>
        <v>81.149034714440006</v>
      </c>
    </row>
    <row r="340" spans="1:17" x14ac:dyDescent="0.25">
      <c r="A340" s="2">
        <v>45028</v>
      </c>
      <c r="B340">
        <v>475.25</v>
      </c>
      <c r="C340">
        <v>43</v>
      </c>
      <c r="D340">
        <v>1.0992</v>
      </c>
      <c r="M340">
        <f t="shared" si="10"/>
        <v>68.103324999999998</v>
      </c>
      <c r="O340">
        <f t="shared" si="11"/>
        <v>73.091924857999999</v>
      </c>
      <c r="Q340">
        <f>O340*Table1[[#This Row],[Column4]]</f>
        <v>80.342643803913589</v>
      </c>
    </row>
    <row r="341" spans="1:17" x14ac:dyDescent="0.25">
      <c r="A341" s="2">
        <v>45029</v>
      </c>
      <c r="B341">
        <v>475.25</v>
      </c>
      <c r="C341">
        <v>41.9</v>
      </c>
      <c r="D341">
        <v>1.1046</v>
      </c>
      <c r="M341">
        <f t="shared" si="10"/>
        <v>68.103324999999998</v>
      </c>
      <c r="O341">
        <f t="shared" si="11"/>
        <v>71.222131431400001</v>
      </c>
      <c r="Q341">
        <f>O341*Table1[[#This Row],[Column4]]</f>
        <v>78.671966379124441</v>
      </c>
    </row>
    <row r="342" spans="1:17" x14ac:dyDescent="0.25">
      <c r="A342" s="2">
        <v>45030</v>
      </c>
      <c r="B342">
        <v>473.5</v>
      </c>
      <c r="C342">
        <v>41.1</v>
      </c>
      <c r="D342">
        <v>1.0992</v>
      </c>
      <c r="M342">
        <f t="shared" si="10"/>
        <v>67.852550000000008</v>
      </c>
      <c r="O342">
        <f t="shared" si="11"/>
        <v>69.862281666599998</v>
      </c>
      <c r="Q342">
        <f>O342*Table1[[#This Row],[Column4]]</f>
        <v>76.792620007926715</v>
      </c>
    </row>
    <row r="343" spans="1:17" x14ac:dyDescent="0.25">
      <c r="A343" s="2">
        <v>45033</v>
      </c>
      <c r="B343">
        <v>469.75</v>
      </c>
      <c r="C343">
        <v>41.25</v>
      </c>
      <c r="D343">
        <v>1.0926</v>
      </c>
      <c r="M343">
        <f t="shared" si="10"/>
        <v>67.315175000000011</v>
      </c>
      <c r="O343">
        <f t="shared" si="11"/>
        <v>70.117253497500002</v>
      </c>
      <c r="Q343">
        <f>O343*Table1[[#This Row],[Column4]]</f>
        <v>76.610111171368501</v>
      </c>
    </row>
    <row r="344" spans="1:17" x14ac:dyDescent="0.25">
      <c r="A344" s="2">
        <v>45034</v>
      </c>
      <c r="B344">
        <v>475.5</v>
      </c>
      <c r="C344">
        <v>42.7</v>
      </c>
      <c r="D344">
        <v>1.0972</v>
      </c>
      <c r="M344">
        <f t="shared" si="10"/>
        <v>68.139150000000001</v>
      </c>
      <c r="O344">
        <f t="shared" si="11"/>
        <v>72.581981196200005</v>
      </c>
      <c r="Q344">
        <f>O344*Table1[[#This Row],[Column4]]</f>
        <v>79.636949768470643</v>
      </c>
    </row>
    <row r="345" spans="1:17" x14ac:dyDescent="0.25">
      <c r="A345" s="2">
        <v>45035</v>
      </c>
      <c r="B345">
        <v>468.25</v>
      </c>
      <c r="C345">
        <v>40.075000000000003</v>
      </c>
      <c r="D345">
        <v>1.0954999999999999</v>
      </c>
      <c r="M345">
        <f t="shared" si="10"/>
        <v>67.100225000000009</v>
      </c>
      <c r="O345">
        <f t="shared" si="11"/>
        <v>68.119974155450009</v>
      </c>
      <c r="Q345">
        <f>O345*Table1[[#This Row],[Column4]]</f>
        <v>74.625431687295475</v>
      </c>
    </row>
    <row r="346" spans="1:17" x14ac:dyDescent="0.25">
      <c r="A346" s="2">
        <v>45036</v>
      </c>
      <c r="B346">
        <v>453.5</v>
      </c>
      <c r="C346">
        <v>40.725000000000001</v>
      </c>
      <c r="D346">
        <v>1.097</v>
      </c>
      <c r="M346">
        <f t="shared" si="10"/>
        <v>64.986550000000008</v>
      </c>
      <c r="O346">
        <f t="shared" si="11"/>
        <v>69.224852089350009</v>
      </c>
      <c r="Q346">
        <f>O346*Table1[[#This Row],[Column4]]</f>
        <v>75.939662742016964</v>
      </c>
    </row>
    <row r="347" spans="1:17" x14ac:dyDescent="0.25">
      <c r="A347" s="2">
        <v>45037</v>
      </c>
      <c r="B347">
        <v>459</v>
      </c>
      <c r="C347">
        <v>40.799999999999997</v>
      </c>
      <c r="D347">
        <v>1.0986</v>
      </c>
      <c r="M347">
        <f t="shared" si="10"/>
        <v>65.77470000000001</v>
      </c>
      <c r="O347">
        <f t="shared" si="11"/>
        <v>69.352338004800004</v>
      </c>
      <c r="Q347">
        <f>O347*Table1[[#This Row],[Column4]]</f>
        <v>76.190478532073286</v>
      </c>
    </row>
    <row r="348" spans="1:17" x14ac:dyDescent="0.25">
      <c r="A348" s="2">
        <v>45040</v>
      </c>
      <c r="B348">
        <v>470.5</v>
      </c>
      <c r="C348">
        <v>39.630000000000003</v>
      </c>
      <c r="D348">
        <v>1.1046</v>
      </c>
      <c r="M348">
        <f t="shared" si="10"/>
        <v>67.422650000000004</v>
      </c>
      <c r="O348">
        <f t="shared" si="11"/>
        <v>67.363557723780005</v>
      </c>
      <c r="Q348">
        <f>O348*Table1[[#This Row],[Column4]]</f>
        <v>74.409785861687396</v>
      </c>
    </row>
    <row r="349" spans="1:17" x14ac:dyDescent="0.25">
      <c r="A349" s="2">
        <v>45041</v>
      </c>
      <c r="B349">
        <v>457.5</v>
      </c>
      <c r="C349">
        <v>39.4</v>
      </c>
      <c r="D349">
        <v>1.0972999999999999</v>
      </c>
      <c r="M349">
        <f t="shared" si="10"/>
        <v>65.559750000000008</v>
      </c>
      <c r="O349">
        <f t="shared" si="11"/>
        <v>66.972600916399998</v>
      </c>
      <c r="Q349">
        <f>O349*Table1[[#This Row],[Column4]]</f>
        <v>73.489034985565709</v>
      </c>
    </row>
    <row r="350" spans="1:17" x14ac:dyDescent="0.25">
      <c r="A350" s="2">
        <v>45042</v>
      </c>
      <c r="B350">
        <v>456.75</v>
      </c>
      <c r="C350">
        <v>38.700000000000003</v>
      </c>
      <c r="D350">
        <v>1.1041000000000001</v>
      </c>
      <c r="M350">
        <f t="shared" si="10"/>
        <v>65.452275</v>
      </c>
      <c r="O350">
        <f t="shared" si="11"/>
        <v>65.782732372200002</v>
      </c>
      <c r="Q350">
        <f>O350*Table1[[#This Row],[Column4]]</f>
        <v>72.630714812146024</v>
      </c>
    </row>
    <row r="351" spans="1:17" x14ac:dyDescent="0.25">
      <c r="A351" s="2">
        <v>45043</v>
      </c>
      <c r="B351">
        <v>452</v>
      </c>
      <c r="C351">
        <v>39.049999999999997</v>
      </c>
      <c r="D351">
        <v>1.1028</v>
      </c>
      <c r="M351">
        <f t="shared" si="10"/>
        <v>64.771600000000007</v>
      </c>
      <c r="O351">
        <f t="shared" si="11"/>
        <v>66.377666644299993</v>
      </c>
      <c r="Q351">
        <f>O351*Table1[[#This Row],[Column4]]</f>
        <v>73.20129077533403</v>
      </c>
    </row>
    <row r="352" spans="1:17" x14ac:dyDescent="0.25">
      <c r="A352" s="2">
        <v>45044</v>
      </c>
      <c r="B352">
        <v>458.5</v>
      </c>
      <c r="C352">
        <v>38</v>
      </c>
      <c r="D352">
        <v>1.1019000000000001</v>
      </c>
      <c r="M352">
        <f t="shared" si="10"/>
        <v>65.703050000000005</v>
      </c>
      <c r="O352">
        <f t="shared" si="11"/>
        <v>64.592863828000006</v>
      </c>
      <c r="Q352">
        <f>O352*Table1[[#This Row],[Column4]]</f>
        <v>71.174876652073209</v>
      </c>
    </row>
    <row r="353" spans="1:17" x14ac:dyDescent="0.25">
      <c r="A353" s="2">
        <v>45047</v>
      </c>
      <c r="B353">
        <v>458.5</v>
      </c>
      <c r="C353">
        <v>38</v>
      </c>
      <c r="D353">
        <v>1.0975999999999999</v>
      </c>
      <c r="M353">
        <f t="shared" si="10"/>
        <v>65.703050000000005</v>
      </c>
      <c r="O353">
        <f t="shared" si="11"/>
        <v>64.592863828000006</v>
      </c>
      <c r="Q353">
        <f>O353*Table1[[#This Row],[Column4]]</f>
        <v>70.897127337612801</v>
      </c>
    </row>
    <row r="354" spans="1:17" x14ac:dyDescent="0.25">
      <c r="A354" s="2">
        <v>45048</v>
      </c>
      <c r="B354">
        <v>435.5</v>
      </c>
      <c r="C354">
        <v>37.299999999999997</v>
      </c>
      <c r="D354">
        <v>1.0999000000000001</v>
      </c>
      <c r="M354">
        <f t="shared" si="10"/>
        <v>62.407150000000001</v>
      </c>
      <c r="O354">
        <f t="shared" si="11"/>
        <v>63.402995283799996</v>
      </c>
      <c r="Q354">
        <f>O354*Table1[[#This Row],[Column4]]</f>
        <v>69.736954512651621</v>
      </c>
    </row>
    <row r="355" spans="1:17" x14ac:dyDescent="0.25">
      <c r="A355" s="2">
        <v>45049</v>
      </c>
      <c r="B355">
        <v>418.75</v>
      </c>
      <c r="C355">
        <v>36.6</v>
      </c>
      <c r="D355">
        <v>1.1062000000000001</v>
      </c>
      <c r="M355">
        <f t="shared" si="10"/>
        <v>60.006875000000008</v>
      </c>
      <c r="O355">
        <f t="shared" si="11"/>
        <v>62.213126739600007</v>
      </c>
      <c r="Q355">
        <f>O355*Table1[[#This Row],[Column4]]</f>
        <v>68.82016079934553</v>
      </c>
    </row>
    <row r="356" spans="1:17" x14ac:dyDescent="0.25">
      <c r="A356" s="2">
        <v>45050</v>
      </c>
      <c r="B356">
        <v>405.25</v>
      </c>
      <c r="C356">
        <v>35.85</v>
      </c>
      <c r="D356">
        <v>1.1012</v>
      </c>
      <c r="M356">
        <f t="shared" si="10"/>
        <v>58.072325000000006</v>
      </c>
      <c r="O356">
        <f t="shared" si="11"/>
        <v>60.938267585100007</v>
      </c>
      <c r="Q356">
        <f>O356*Table1[[#This Row],[Column4]]</f>
        <v>67.105220264712131</v>
      </c>
    </row>
    <row r="357" spans="1:17" x14ac:dyDescent="0.25">
      <c r="A357" s="2">
        <v>45051</v>
      </c>
      <c r="B357">
        <v>424.25</v>
      </c>
      <c r="C357">
        <v>36</v>
      </c>
      <c r="D357">
        <v>1.1019000000000001</v>
      </c>
      <c r="M357">
        <f t="shared" si="10"/>
        <v>60.795025000000003</v>
      </c>
      <c r="O357">
        <f t="shared" si="11"/>
        <v>61.193239416000004</v>
      </c>
      <c r="Q357">
        <f>O357*Table1[[#This Row],[Column4]]</f>
        <v>67.428830512490407</v>
      </c>
    </row>
    <row r="358" spans="1:17" x14ac:dyDescent="0.25">
      <c r="A358" s="2">
        <v>45054</v>
      </c>
      <c r="B358">
        <v>424.25</v>
      </c>
      <c r="C358">
        <v>37.197000000000003</v>
      </c>
      <c r="D358">
        <v>1.1004</v>
      </c>
      <c r="M358">
        <f t="shared" si="10"/>
        <v>60.795025000000003</v>
      </c>
      <c r="O358">
        <f t="shared" si="11"/>
        <v>63.227914626582006</v>
      </c>
      <c r="Q358">
        <f>O358*Table1[[#This Row],[Column4]]</f>
        <v>69.57599725509084</v>
      </c>
    </row>
    <row r="359" spans="1:17" x14ac:dyDescent="0.25">
      <c r="A359" s="2">
        <v>45055</v>
      </c>
      <c r="B359">
        <v>433.75</v>
      </c>
      <c r="C359">
        <v>36.1</v>
      </c>
      <c r="D359">
        <v>1.0962000000000001</v>
      </c>
      <c r="M359">
        <f t="shared" si="10"/>
        <v>62.156375000000004</v>
      </c>
      <c r="O359">
        <f t="shared" si="11"/>
        <v>61.363220636600005</v>
      </c>
      <c r="Q359">
        <f>O359*Table1[[#This Row],[Column4]]</f>
        <v>67.266362461840927</v>
      </c>
    </row>
    <row r="360" spans="1:17" x14ac:dyDescent="0.25">
      <c r="A360" s="2">
        <v>45056</v>
      </c>
      <c r="B360">
        <v>437.25</v>
      </c>
      <c r="C360">
        <v>34.65</v>
      </c>
      <c r="D360">
        <v>1.0982000000000001</v>
      </c>
      <c r="M360">
        <f t="shared" si="10"/>
        <v>62.657925000000006</v>
      </c>
      <c r="O360">
        <f t="shared" si="11"/>
        <v>58.898492937900002</v>
      </c>
      <c r="Q360">
        <f>O360*Table1[[#This Row],[Column4]]</f>
        <v>64.682324944401785</v>
      </c>
    </row>
    <row r="361" spans="1:17" x14ac:dyDescent="0.25">
      <c r="A361" s="2">
        <v>45057</v>
      </c>
      <c r="B361">
        <v>426.5</v>
      </c>
      <c r="C361">
        <v>34.85</v>
      </c>
      <c r="D361">
        <v>1.0915999999999999</v>
      </c>
      <c r="M361">
        <f t="shared" si="10"/>
        <v>61.117450000000005</v>
      </c>
      <c r="O361">
        <f t="shared" si="11"/>
        <v>59.238455379100003</v>
      </c>
      <c r="Q361">
        <f>O361*Table1[[#This Row],[Column4]]</f>
        <v>64.664697891825554</v>
      </c>
    </row>
    <row r="362" spans="1:17" x14ac:dyDescent="0.25">
      <c r="A362" s="2">
        <v>45058</v>
      </c>
      <c r="B362">
        <v>426.5</v>
      </c>
      <c r="C362">
        <v>32.950000000000003</v>
      </c>
      <c r="D362">
        <v>1.0849</v>
      </c>
      <c r="M362">
        <f t="shared" si="10"/>
        <v>61.117450000000005</v>
      </c>
      <c r="O362">
        <f t="shared" si="11"/>
        <v>56.008812187700009</v>
      </c>
      <c r="Q362">
        <f>O362*Table1[[#This Row],[Column4]]</f>
        <v>60.763960342435738</v>
      </c>
    </row>
    <row r="363" spans="1:17" x14ac:dyDescent="0.25">
      <c r="A363" s="2">
        <v>45061</v>
      </c>
      <c r="B363">
        <v>427.5</v>
      </c>
      <c r="C363">
        <v>32.450000000000003</v>
      </c>
      <c r="D363">
        <v>1.0873999999999999</v>
      </c>
      <c r="M363">
        <f t="shared" si="10"/>
        <v>61.260750000000002</v>
      </c>
      <c r="O363">
        <f t="shared" si="11"/>
        <v>55.158906084700007</v>
      </c>
      <c r="Q363">
        <f>O363*Table1[[#This Row],[Column4]]</f>
        <v>59.979794476502782</v>
      </c>
    </row>
    <row r="364" spans="1:17" x14ac:dyDescent="0.25">
      <c r="A364" s="2">
        <v>45062</v>
      </c>
      <c r="B364">
        <v>422.5</v>
      </c>
      <c r="C364">
        <v>32</v>
      </c>
      <c r="D364">
        <v>1.0862000000000001</v>
      </c>
      <c r="M364">
        <f t="shared" si="10"/>
        <v>60.544250000000005</v>
      </c>
      <c r="O364">
        <f t="shared" si="11"/>
        <v>54.393990592000002</v>
      </c>
      <c r="Q364">
        <f>O364*Table1[[#This Row],[Column4]]</f>
        <v>59.082752581030405</v>
      </c>
    </row>
    <row r="365" spans="1:17" x14ac:dyDescent="0.25">
      <c r="A365" s="2">
        <v>45063</v>
      </c>
      <c r="B365">
        <v>433.25</v>
      </c>
      <c r="C365">
        <v>31.8</v>
      </c>
      <c r="D365">
        <v>1.0840000000000001</v>
      </c>
      <c r="M365">
        <f t="shared" si="10"/>
        <v>62.084725000000006</v>
      </c>
      <c r="O365">
        <f t="shared" si="11"/>
        <v>54.054028150800001</v>
      </c>
      <c r="Q365">
        <f>O365*Table1[[#This Row],[Column4]]</f>
        <v>58.594566515467207</v>
      </c>
    </row>
    <row r="366" spans="1:17" x14ac:dyDescent="0.25">
      <c r="A366" s="2">
        <v>45064</v>
      </c>
      <c r="B366">
        <v>432.75</v>
      </c>
      <c r="C366">
        <v>30.1</v>
      </c>
      <c r="D366">
        <v>1.077</v>
      </c>
      <c r="M366">
        <f t="shared" si="10"/>
        <v>62.013075000000008</v>
      </c>
      <c r="O366">
        <f t="shared" si="11"/>
        <v>51.164347400600001</v>
      </c>
      <c r="Q366">
        <f>O366*Table1[[#This Row],[Column4]]</f>
        <v>55.104002150446199</v>
      </c>
    </row>
    <row r="367" spans="1:17" x14ac:dyDescent="0.25">
      <c r="A367" s="2">
        <v>45065</v>
      </c>
      <c r="B367">
        <v>434</v>
      </c>
      <c r="C367">
        <v>30</v>
      </c>
      <c r="D367">
        <v>1.0805</v>
      </c>
      <c r="M367">
        <f t="shared" si="10"/>
        <v>62.192200000000007</v>
      </c>
      <c r="O367">
        <f t="shared" si="11"/>
        <v>50.99436618</v>
      </c>
      <c r="Q367">
        <f>O367*Table1[[#This Row],[Column4]]</f>
        <v>55.099412657489999</v>
      </c>
    </row>
    <row r="368" spans="1:17" x14ac:dyDescent="0.25">
      <c r="A368" s="2">
        <v>45068</v>
      </c>
      <c r="B368">
        <v>432.75</v>
      </c>
      <c r="C368">
        <v>29.35</v>
      </c>
      <c r="D368">
        <v>1.0812999999999999</v>
      </c>
      <c r="M368">
        <f t="shared" si="10"/>
        <v>62.013075000000008</v>
      </c>
      <c r="O368">
        <f t="shared" si="11"/>
        <v>49.889488246100001</v>
      </c>
      <c r="Q368">
        <f>O368*Table1[[#This Row],[Column4]]</f>
        <v>53.94550364050793</v>
      </c>
    </row>
    <row r="369" spans="1:17" x14ac:dyDescent="0.25">
      <c r="A369" s="2">
        <v>45069</v>
      </c>
      <c r="B369">
        <v>439</v>
      </c>
      <c r="C369">
        <v>29.35</v>
      </c>
      <c r="D369">
        <v>1.077</v>
      </c>
      <c r="M369">
        <f t="shared" si="10"/>
        <v>62.908700000000003</v>
      </c>
      <c r="O369">
        <f t="shared" si="11"/>
        <v>49.889488246100001</v>
      </c>
      <c r="Q369">
        <f>O369*Table1[[#This Row],[Column4]]</f>
        <v>53.730978841049698</v>
      </c>
    </row>
    <row r="370" spans="1:17" x14ac:dyDescent="0.25">
      <c r="A370" s="2">
        <v>45070</v>
      </c>
      <c r="B370">
        <v>442.25</v>
      </c>
      <c r="C370">
        <v>27.8</v>
      </c>
      <c r="D370">
        <v>1.075</v>
      </c>
      <c r="M370">
        <f t="shared" si="10"/>
        <v>63.374425000000002</v>
      </c>
      <c r="O370">
        <f t="shared" si="11"/>
        <v>47.254779326800005</v>
      </c>
      <c r="Q370">
        <f>O370*Table1[[#This Row],[Column4]]</f>
        <v>50.798887776310004</v>
      </c>
    </row>
    <row r="371" spans="1:17" x14ac:dyDescent="0.25">
      <c r="A371" s="2">
        <v>45071</v>
      </c>
      <c r="B371">
        <v>432.75</v>
      </c>
      <c r="C371">
        <v>25.15</v>
      </c>
      <c r="D371">
        <v>1.0725</v>
      </c>
      <c r="M371">
        <f t="shared" si="10"/>
        <v>62.013075000000008</v>
      </c>
      <c r="O371">
        <f t="shared" si="11"/>
        <v>42.750276980899997</v>
      </c>
      <c r="Q371">
        <f>O371*Table1[[#This Row],[Column4]]</f>
        <v>45.849672062015244</v>
      </c>
    </row>
    <row r="372" spans="1:17" x14ac:dyDescent="0.25">
      <c r="A372" s="2">
        <v>45072</v>
      </c>
      <c r="B372">
        <v>437.5</v>
      </c>
      <c r="C372">
        <v>24.65</v>
      </c>
      <c r="D372">
        <v>1.0723</v>
      </c>
      <c r="M372">
        <f t="shared" si="10"/>
        <v>62.693750000000001</v>
      </c>
      <c r="O372">
        <f t="shared" si="11"/>
        <v>41.900370877900002</v>
      </c>
      <c r="Q372">
        <f>O372*Table1[[#This Row],[Column4]]</f>
        <v>44.929767692372174</v>
      </c>
    </row>
    <row r="373" spans="1:17" x14ac:dyDescent="0.25">
      <c r="A373" s="2">
        <v>45075</v>
      </c>
      <c r="B373">
        <v>437.5</v>
      </c>
      <c r="C373">
        <v>25.114999999999998</v>
      </c>
      <c r="D373">
        <v>1.0708</v>
      </c>
      <c r="M373">
        <f t="shared" si="10"/>
        <v>62.693750000000001</v>
      </c>
      <c r="O373">
        <f t="shared" si="11"/>
        <v>42.690783553689997</v>
      </c>
      <c r="Q373">
        <f>O373*Table1[[#This Row],[Column4]]</f>
        <v>45.713291029291248</v>
      </c>
    </row>
    <row r="374" spans="1:17" x14ac:dyDescent="0.25">
      <c r="A374" s="2">
        <v>45076</v>
      </c>
      <c r="B374">
        <v>421.75</v>
      </c>
      <c r="C374">
        <v>24.875</v>
      </c>
      <c r="D374">
        <v>1.0734999999999999</v>
      </c>
      <c r="M374">
        <f t="shared" si="10"/>
        <v>60.436775000000004</v>
      </c>
      <c r="O374">
        <f t="shared" si="11"/>
        <v>42.282828624250001</v>
      </c>
      <c r="Q374">
        <f>O374*Table1[[#This Row],[Column4]]</f>
        <v>45.390616528132369</v>
      </c>
    </row>
    <row r="375" spans="1:17" x14ac:dyDescent="0.25">
      <c r="A375" s="2">
        <v>45077</v>
      </c>
      <c r="B375">
        <v>418</v>
      </c>
      <c r="C375">
        <v>25.5</v>
      </c>
      <c r="D375">
        <v>1.0689</v>
      </c>
      <c r="M375">
        <f t="shared" si="10"/>
        <v>59.899400000000007</v>
      </c>
      <c r="O375">
        <f t="shared" si="11"/>
        <v>43.345211253000002</v>
      </c>
      <c r="Q375">
        <f>O375*Table1[[#This Row],[Column4]]</f>
        <v>46.331696308331701</v>
      </c>
    </row>
    <row r="376" spans="1:17" x14ac:dyDescent="0.25">
      <c r="A376" s="2">
        <v>45078</v>
      </c>
      <c r="B376">
        <v>432</v>
      </c>
      <c r="C376">
        <v>23.25</v>
      </c>
      <c r="D376">
        <v>1.0762</v>
      </c>
      <c r="M376">
        <f t="shared" si="10"/>
        <v>61.905600000000007</v>
      </c>
      <c r="O376">
        <f t="shared" si="11"/>
        <v>39.520633789500003</v>
      </c>
      <c r="Q376">
        <f>O376*Table1[[#This Row],[Column4]]</f>
        <v>42.532106084259908</v>
      </c>
    </row>
    <row r="377" spans="1:17" x14ac:dyDescent="0.25">
      <c r="A377" s="2">
        <v>45079</v>
      </c>
      <c r="B377">
        <v>428.5</v>
      </c>
      <c r="C377">
        <v>23.375</v>
      </c>
      <c r="D377">
        <v>1.0708</v>
      </c>
      <c r="M377">
        <f t="shared" si="10"/>
        <v>61.404050000000005</v>
      </c>
      <c r="O377">
        <f t="shared" si="11"/>
        <v>39.733110315250002</v>
      </c>
      <c r="Q377">
        <f>O377*Table1[[#This Row],[Column4]]</f>
        <v>42.546214525569702</v>
      </c>
    </row>
    <row r="378" spans="1:17" x14ac:dyDescent="0.25">
      <c r="A378" s="2">
        <v>45082</v>
      </c>
      <c r="B378">
        <v>435.5</v>
      </c>
      <c r="C378">
        <v>29.2</v>
      </c>
      <c r="D378">
        <v>1.0712999999999999</v>
      </c>
      <c r="M378">
        <f t="shared" si="10"/>
        <v>62.407150000000001</v>
      </c>
      <c r="O378">
        <f t="shared" si="11"/>
        <v>49.634516415199997</v>
      </c>
      <c r="Q378">
        <f>O378*Table1[[#This Row],[Column4]]</f>
        <v>53.173457435603751</v>
      </c>
    </row>
    <row r="379" spans="1:17" x14ac:dyDescent="0.25">
      <c r="A379" s="2">
        <v>45083</v>
      </c>
      <c r="B379">
        <v>434.75</v>
      </c>
      <c r="C379">
        <v>25.55</v>
      </c>
      <c r="D379">
        <v>1.0692999999999999</v>
      </c>
      <c r="M379">
        <f t="shared" si="10"/>
        <v>62.299675000000008</v>
      </c>
      <c r="O379">
        <f t="shared" si="11"/>
        <v>43.430201863299999</v>
      </c>
      <c r="Q379">
        <f>O379*Table1[[#This Row],[Column4]]</f>
        <v>46.439914852426682</v>
      </c>
    </row>
    <row r="380" spans="1:17" x14ac:dyDescent="0.25">
      <c r="A380" s="2">
        <v>45084</v>
      </c>
      <c r="B380">
        <v>441</v>
      </c>
      <c r="C380">
        <v>26.65</v>
      </c>
      <c r="D380">
        <v>1.0699000000000001</v>
      </c>
      <c r="M380">
        <f t="shared" si="10"/>
        <v>63.195300000000003</v>
      </c>
      <c r="O380">
        <f t="shared" si="11"/>
        <v>45.299995289899996</v>
      </c>
      <c r="Q380">
        <f>O380*Table1[[#This Row],[Column4]]</f>
        <v>48.466464960664013</v>
      </c>
    </row>
    <row r="381" spans="1:17" x14ac:dyDescent="0.25">
      <c r="A381" s="2">
        <v>45085</v>
      </c>
      <c r="B381">
        <v>436.75</v>
      </c>
      <c r="C381">
        <v>26.85</v>
      </c>
      <c r="D381">
        <v>1.0782</v>
      </c>
      <c r="M381">
        <f t="shared" si="10"/>
        <v>62.586275000000008</v>
      </c>
      <c r="O381">
        <f t="shared" si="11"/>
        <v>45.639957731100004</v>
      </c>
      <c r="Q381">
        <f>O381*Table1[[#This Row],[Column4]]</f>
        <v>49.209002425672026</v>
      </c>
    </row>
    <row r="382" spans="1:17" x14ac:dyDescent="0.25">
      <c r="A382" s="2">
        <v>45086</v>
      </c>
      <c r="B382">
        <v>439.5</v>
      </c>
      <c r="C382">
        <v>33</v>
      </c>
      <c r="D382">
        <v>1.0749</v>
      </c>
      <c r="M382">
        <f t="shared" si="10"/>
        <v>62.980350000000001</v>
      </c>
      <c r="O382">
        <f t="shared" si="11"/>
        <v>56.093802797999999</v>
      </c>
      <c r="Q382">
        <f>O382*Table1[[#This Row],[Column4]]</f>
        <v>60.295228627570197</v>
      </c>
    </row>
    <row r="383" spans="1:17" x14ac:dyDescent="0.25">
      <c r="A383" s="2">
        <v>45089</v>
      </c>
      <c r="B383">
        <v>424.25</v>
      </c>
      <c r="C383">
        <v>30.2</v>
      </c>
      <c r="D383">
        <v>1.0757000000000001</v>
      </c>
      <c r="M383">
        <f t="shared" si="10"/>
        <v>60.795025000000003</v>
      </c>
      <c r="O383">
        <f t="shared" si="11"/>
        <v>51.334328621200001</v>
      </c>
      <c r="Q383">
        <f>O383*Table1[[#This Row],[Column4]]</f>
        <v>55.220337297824848</v>
      </c>
    </row>
    <row r="384" spans="1:17" x14ac:dyDescent="0.25">
      <c r="A384" s="2">
        <v>45090</v>
      </c>
      <c r="B384">
        <v>438.25</v>
      </c>
      <c r="C384">
        <v>35.65</v>
      </c>
      <c r="D384">
        <v>1.0792999999999999</v>
      </c>
      <c r="M384">
        <f t="shared" si="10"/>
        <v>62.801225000000002</v>
      </c>
      <c r="O384">
        <f t="shared" si="11"/>
        <v>60.598305143899999</v>
      </c>
      <c r="Q384">
        <f>O384*Table1[[#This Row],[Column4]]</f>
        <v>65.403750741811265</v>
      </c>
    </row>
    <row r="385" spans="1:17" x14ac:dyDescent="0.25">
      <c r="A385" s="2">
        <v>45091</v>
      </c>
      <c r="B385">
        <v>434</v>
      </c>
      <c r="C385">
        <v>38.9</v>
      </c>
      <c r="D385">
        <v>1.083</v>
      </c>
      <c r="M385">
        <f t="shared" si="10"/>
        <v>62.192200000000007</v>
      </c>
      <c r="O385">
        <f t="shared" si="11"/>
        <v>66.122694813400003</v>
      </c>
      <c r="Q385">
        <f>O385*Table1[[#This Row],[Column4]]</f>
        <v>71.610878482912199</v>
      </c>
    </row>
    <row r="386" spans="1:17" x14ac:dyDescent="0.25">
      <c r="A386" s="2">
        <v>45092</v>
      </c>
      <c r="B386">
        <v>441.25</v>
      </c>
      <c r="C386">
        <v>39.299999999999997</v>
      </c>
      <c r="D386">
        <v>1.0945</v>
      </c>
      <c r="M386">
        <f t="shared" si="10"/>
        <v>63.231125000000006</v>
      </c>
      <c r="O386">
        <f t="shared" si="11"/>
        <v>66.80261969579999</v>
      </c>
      <c r="Q386">
        <f>O386*Table1[[#This Row],[Column4]]</f>
        <v>73.115467257053098</v>
      </c>
    </row>
    <row r="387" spans="1:17" x14ac:dyDescent="0.25">
      <c r="A387" s="2">
        <v>45093</v>
      </c>
      <c r="B387">
        <v>444.75</v>
      </c>
      <c r="C387">
        <v>32.700000000000003</v>
      </c>
      <c r="D387">
        <v>1.0936999999999999</v>
      </c>
      <c r="M387">
        <f t="shared" si="10"/>
        <v>63.732675000000008</v>
      </c>
      <c r="O387">
        <f t="shared" si="11"/>
        <v>55.583859136200005</v>
      </c>
      <c r="Q387">
        <f>O387*Table1[[#This Row],[Column4]]</f>
        <v>60.792066737261941</v>
      </c>
    </row>
    <row r="388" spans="1:17" x14ac:dyDescent="0.25">
      <c r="A388" s="2">
        <v>45096</v>
      </c>
      <c r="B388">
        <v>441.25</v>
      </c>
      <c r="C388">
        <v>33.725000000000001</v>
      </c>
      <c r="D388">
        <v>1.0921000000000001</v>
      </c>
      <c r="M388">
        <f t="shared" si="10"/>
        <v>63.231125000000006</v>
      </c>
      <c r="O388">
        <f t="shared" si="11"/>
        <v>57.326166647350007</v>
      </c>
      <c r="Q388">
        <f>O388*Table1[[#This Row],[Column4]]</f>
        <v>62.60590659557095</v>
      </c>
    </row>
    <row r="389" spans="1:17" x14ac:dyDescent="0.25">
      <c r="A389" s="2">
        <v>45097</v>
      </c>
      <c r="B389">
        <v>437.5</v>
      </c>
      <c r="C389">
        <v>37.4</v>
      </c>
      <c r="D389">
        <v>1.0918000000000001</v>
      </c>
      <c r="M389">
        <f t="shared" si="10"/>
        <v>62.693750000000001</v>
      </c>
      <c r="O389">
        <f t="shared" si="11"/>
        <v>63.572976504399996</v>
      </c>
      <c r="Q389">
        <f>O389*Table1[[#This Row],[Column4]]</f>
        <v>69.408975747503916</v>
      </c>
    </row>
    <row r="390" spans="1:17" x14ac:dyDescent="0.25">
      <c r="A390" s="2">
        <v>45098</v>
      </c>
      <c r="B390">
        <v>451.5</v>
      </c>
      <c r="C390">
        <v>37.75</v>
      </c>
      <c r="D390">
        <v>1.0986</v>
      </c>
      <c r="M390">
        <f t="shared" si="10"/>
        <v>64.699950000000001</v>
      </c>
      <c r="O390">
        <f t="shared" si="11"/>
        <v>64.167910776500008</v>
      </c>
      <c r="Q390">
        <f>O390*Table1[[#This Row],[Column4]]</f>
        <v>70.494866779062917</v>
      </c>
    </row>
    <row r="391" spans="1:17" x14ac:dyDescent="0.25">
      <c r="A391" s="2">
        <v>45099</v>
      </c>
      <c r="B391">
        <v>440.75</v>
      </c>
      <c r="C391">
        <v>34.125</v>
      </c>
      <c r="D391">
        <v>1.0955999999999999</v>
      </c>
      <c r="M391">
        <f t="shared" si="10"/>
        <v>63.159475000000008</v>
      </c>
      <c r="O391">
        <f t="shared" si="11"/>
        <v>58.006091529750002</v>
      </c>
      <c r="Q391">
        <f>O391*Table1[[#This Row],[Column4]]</f>
        <v>63.551473879994099</v>
      </c>
    </row>
    <row r="392" spans="1:17" x14ac:dyDescent="0.25">
      <c r="A392" s="2">
        <v>45100</v>
      </c>
      <c r="B392">
        <v>440.75</v>
      </c>
      <c r="C392">
        <v>33.5</v>
      </c>
      <c r="D392">
        <v>1.0893999999999999</v>
      </c>
      <c r="M392">
        <f t="shared" si="10"/>
        <v>63.159475000000008</v>
      </c>
      <c r="O392">
        <f t="shared" si="11"/>
        <v>56.943708901000001</v>
      </c>
      <c r="Q392">
        <f>O392*Table1[[#This Row],[Column4]]</f>
        <v>62.034476476749397</v>
      </c>
    </row>
    <row r="393" spans="1:17" x14ac:dyDescent="0.25">
      <c r="A393" s="2">
        <v>45103</v>
      </c>
      <c r="B393">
        <v>435.5</v>
      </c>
      <c r="C393">
        <v>32.5</v>
      </c>
      <c r="D393">
        <v>1.0906</v>
      </c>
      <c r="M393">
        <f t="shared" ref="M393:M456" si="12">B393*0.1433</f>
        <v>62.407150000000001</v>
      </c>
      <c r="O393">
        <f t="shared" ref="O393:O456" si="13">C393*1.699812206</f>
        <v>55.243896695000004</v>
      </c>
      <c r="Q393">
        <f>O393*Table1[[#This Row],[Column4]]</f>
        <v>60.248993735567005</v>
      </c>
    </row>
    <row r="394" spans="1:17" x14ac:dyDescent="0.25">
      <c r="A394" s="2">
        <v>45104</v>
      </c>
      <c r="B394">
        <v>430</v>
      </c>
      <c r="C394">
        <v>35</v>
      </c>
      <c r="D394">
        <v>1.0961000000000001</v>
      </c>
      <c r="M394">
        <f t="shared" si="12"/>
        <v>61.619000000000007</v>
      </c>
      <c r="O394">
        <f t="shared" si="13"/>
        <v>59.49342721</v>
      </c>
      <c r="Q394">
        <f>O394*Table1[[#This Row],[Column4]]</f>
        <v>65.210745564881009</v>
      </c>
    </row>
    <row r="395" spans="1:17" x14ac:dyDescent="0.25">
      <c r="A395" s="2">
        <v>45105</v>
      </c>
      <c r="B395">
        <v>437.5</v>
      </c>
      <c r="C395">
        <v>33.725000000000001</v>
      </c>
      <c r="D395">
        <v>1.0912999999999999</v>
      </c>
      <c r="M395">
        <f t="shared" si="12"/>
        <v>62.693750000000001</v>
      </c>
      <c r="O395">
        <f t="shared" si="13"/>
        <v>57.326166647350007</v>
      </c>
      <c r="Q395">
        <f>O395*Table1[[#This Row],[Column4]]</f>
        <v>62.56004566225306</v>
      </c>
    </row>
    <row r="396" spans="1:17" x14ac:dyDescent="0.25">
      <c r="A396" s="2">
        <v>45106</v>
      </c>
      <c r="B396">
        <v>441</v>
      </c>
      <c r="C396">
        <v>34.5</v>
      </c>
      <c r="D396">
        <v>1.0865</v>
      </c>
      <c r="M396">
        <f t="shared" si="12"/>
        <v>63.195300000000003</v>
      </c>
      <c r="O396">
        <f t="shared" si="13"/>
        <v>58.643521107000005</v>
      </c>
      <c r="Q396">
        <f>O396*Table1[[#This Row],[Column4]]</f>
        <v>63.716185682755508</v>
      </c>
    </row>
    <row r="397" spans="1:17" x14ac:dyDescent="0.25">
      <c r="A397" s="2">
        <v>45107</v>
      </c>
      <c r="B397">
        <v>450.75</v>
      </c>
      <c r="C397">
        <v>36.700000000000003</v>
      </c>
      <c r="D397">
        <v>1.0909</v>
      </c>
      <c r="M397">
        <f t="shared" si="12"/>
        <v>64.592475000000007</v>
      </c>
      <c r="O397">
        <f t="shared" si="13"/>
        <v>62.383107960200007</v>
      </c>
      <c r="Q397">
        <f>O397*Table1[[#This Row],[Column4]]</f>
        <v>68.05373247378219</v>
      </c>
    </row>
    <row r="398" spans="1:17" x14ac:dyDescent="0.25">
      <c r="A398" s="2">
        <v>45110</v>
      </c>
      <c r="B398">
        <v>452.25</v>
      </c>
      <c r="C398">
        <v>34.049999999999997</v>
      </c>
      <c r="D398">
        <v>1.0911999999999999</v>
      </c>
      <c r="M398">
        <f t="shared" si="12"/>
        <v>64.807425000000009</v>
      </c>
      <c r="O398">
        <f t="shared" si="13"/>
        <v>57.8786056143</v>
      </c>
      <c r="Q398">
        <f>O398*Table1[[#This Row],[Column4]]</f>
        <v>63.157134446324157</v>
      </c>
    </row>
    <row r="399" spans="1:17" x14ac:dyDescent="0.25">
      <c r="A399" s="2">
        <v>45111</v>
      </c>
      <c r="B399">
        <v>449.75</v>
      </c>
      <c r="C399">
        <v>35.299999999999997</v>
      </c>
      <c r="D399">
        <v>1.0879000000000001</v>
      </c>
      <c r="M399">
        <f t="shared" si="12"/>
        <v>64.449175000000011</v>
      </c>
      <c r="O399">
        <f t="shared" si="13"/>
        <v>60.003370871799994</v>
      </c>
      <c r="Q399">
        <f>O399*Table1[[#This Row],[Column4]]</f>
        <v>65.277667171431219</v>
      </c>
    </row>
    <row r="400" spans="1:17" x14ac:dyDescent="0.25">
      <c r="A400" s="2">
        <v>45112</v>
      </c>
      <c r="B400">
        <v>452.25</v>
      </c>
      <c r="C400">
        <v>33.950000000000003</v>
      </c>
      <c r="D400">
        <v>1.0853999999999999</v>
      </c>
      <c r="M400">
        <f t="shared" si="12"/>
        <v>64.807425000000009</v>
      </c>
      <c r="O400">
        <f t="shared" si="13"/>
        <v>57.708624393700006</v>
      </c>
      <c r="Q400">
        <f>O400*Table1[[#This Row],[Column4]]</f>
        <v>62.636940916921979</v>
      </c>
    </row>
    <row r="401" spans="1:17" x14ac:dyDescent="0.25">
      <c r="A401" s="2">
        <v>45113</v>
      </c>
      <c r="B401">
        <v>431.75</v>
      </c>
      <c r="C401">
        <v>32.5</v>
      </c>
      <c r="D401">
        <v>1.0889</v>
      </c>
      <c r="M401">
        <f t="shared" si="12"/>
        <v>61.869775000000004</v>
      </c>
      <c r="O401">
        <f t="shared" si="13"/>
        <v>55.243896695000004</v>
      </c>
      <c r="Q401">
        <f>O401*Table1[[#This Row],[Column4]]</f>
        <v>60.155079111185501</v>
      </c>
    </row>
    <row r="402" spans="1:17" x14ac:dyDescent="0.25">
      <c r="A402" s="2">
        <v>45114</v>
      </c>
      <c r="B402">
        <v>458.25</v>
      </c>
      <c r="C402">
        <v>33.1</v>
      </c>
      <c r="D402">
        <v>1.0967</v>
      </c>
      <c r="M402">
        <f t="shared" si="12"/>
        <v>65.667225000000002</v>
      </c>
      <c r="O402">
        <f t="shared" si="13"/>
        <v>56.263784018600006</v>
      </c>
      <c r="Q402">
        <f>O402*Table1[[#This Row],[Column4]]</f>
        <v>61.704491933198625</v>
      </c>
    </row>
    <row r="403" spans="1:17" x14ac:dyDescent="0.25">
      <c r="A403" s="2">
        <v>45117</v>
      </c>
      <c r="B403">
        <v>467.75</v>
      </c>
      <c r="C403">
        <v>29.625</v>
      </c>
      <c r="D403">
        <v>1.1001000000000001</v>
      </c>
      <c r="M403">
        <f t="shared" si="12"/>
        <v>67.028575000000004</v>
      </c>
      <c r="O403">
        <f t="shared" si="13"/>
        <v>50.356936602750004</v>
      </c>
      <c r="Q403">
        <f>O403*Table1[[#This Row],[Column4]]</f>
        <v>55.39766595668528</v>
      </c>
    </row>
    <row r="404" spans="1:17" x14ac:dyDescent="0.25">
      <c r="A404" s="2">
        <v>45118</v>
      </c>
      <c r="B404">
        <v>471.5</v>
      </c>
      <c r="C404">
        <v>29.7</v>
      </c>
      <c r="D404">
        <v>1.1009</v>
      </c>
      <c r="M404">
        <f t="shared" si="12"/>
        <v>67.565950000000001</v>
      </c>
      <c r="O404">
        <f t="shared" si="13"/>
        <v>50.484422518199999</v>
      </c>
      <c r="Q404">
        <f>O404*Table1[[#This Row],[Column4]]</f>
        <v>55.578300750286381</v>
      </c>
    </row>
    <row r="405" spans="1:17" x14ac:dyDescent="0.25">
      <c r="A405" s="2">
        <v>45119</v>
      </c>
      <c r="B405">
        <v>470.25</v>
      </c>
      <c r="C405">
        <v>26.524999999999999</v>
      </c>
      <c r="D405">
        <v>1.1129</v>
      </c>
      <c r="M405">
        <f t="shared" si="12"/>
        <v>67.386825000000002</v>
      </c>
      <c r="O405">
        <f t="shared" si="13"/>
        <v>45.087518764149998</v>
      </c>
      <c r="Q405">
        <f>O405*Table1[[#This Row],[Column4]]</f>
        <v>50.177899632622534</v>
      </c>
    </row>
    <row r="406" spans="1:17" x14ac:dyDescent="0.25">
      <c r="A406" s="2">
        <v>45120</v>
      </c>
      <c r="B406">
        <v>471.25</v>
      </c>
      <c r="C406">
        <v>27.25</v>
      </c>
      <c r="D406">
        <v>1.1226</v>
      </c>
      <c r="M406">
        <f t="shared" si="12"/>
        <v>67.530124999999998</v>
      </c>
      <c r="O406">
        <f t="shared" si="13"/>
        <v>46.319882613499999</v>
      </c>
      <c r="Q406">
        <f>O406*Table1[[#This Row],[Column4]]</f>
        <v>51.998700221915101</v>
      </c>
    </row>
    <row r="407" spans="1:17" x14ac:dyDescent="0.25">
      <c r="A407" s="2">
        <v>45121</v>
      </c>
      <c r="B407">
        <v>471.5</v>
      </c>
      <c r="C407">
        <v>25.675000000000001</v>
      </c>
      <c r="D407">
        <v>1.1228</v>
      </c>
      <c r="M407">
        <f t="shared" si="12"/>
        <v>67.565950000000001</v>
      </c>
      <c r="O407">
        <f t="shared" si="13"/>
        <v>43.642678389050005</v>
      </c>
      <c r="Q407">
        <f>O407*Table1[[#This Row],[Column4]]</f>
        <v>49.001999295225346</v>
      </c>
    </row>
    <row r="408" spans="1:17" x14ac:dyDescent="0.25">
      <c r="A408" s="2">
        <v>45124</v>
      </c>
      <c r="B408">
        <v>463.25</v>
      </c>
      <c r="C408">
        <v>25.65</v>
      </c>
      <c r="D408">
        <v>1.1235999999999999</v>
      </c>
      <c r="M408">
        <f t="shared" si="12"/>
        <v>66.383724999999998</v>
      </c>
      <c r="O408">
        <f t="shared" si="13"/>
        <v>43.600183083899999</v>
      </c>
      <c r="Q408">
        <f>O408*Table1[[#This Row],[Column4]]</f>
        <v>48.989165713070037</v>
      </c>
    </row>
    <row r="409" spans="1:17" x14ac:dyDescent="0.25">
      <c r="A409" s="2">
        <v>45125</v>
      </c>
      <c r="B409">
        <v>466.5</v>
      </c>
      <c r="C409">
        <v>27.65</v>
      </c>
      <c r="D409">
        <v>1.1229</v>
      </c>
      <c r="M409">
        <f t="shared" si="12"/>
        <v>66.849450000000004</v>
      </c>
      <c r="O409">
        <f t="shared" si="13"/>
        <v>46.999807495900001</v>
      </c>
      <c r="Q409">
        <f>O409*Table1[[#This Row],[Column4]]</f>
        <v>52.776083837146111</v>
      </c>
    </row>
    <row r="410" spans="1:17" x14ac:dyDescent="0.25">
      <c r="A410" s="2">
        <v>45126</v>
      </c>
      <c r="B410">
        <v>473</v>
      </c>
      <c r="C410">
        <v>26.25</v>
      </c>
      <c r="D410">
        <v>1.1201000000000001</v>
      </c>
      <c r="M410">
        <f t="shared" si="12"/>
        <v>67.780900000000003</v>
      </c>
      <c r="O410">
        <f t="shared" si="13"/>
        <v>44.620070407500002</v>
      </c>
      <c r="Q410">
        <f>O410*Table1[[#This Row],[Column4]]</f>
        <v>49.978940863440755</v>
      </c>
    </row>
    <row r="411" spans="1:17" x14ac:dyDescent="0.25">
      <c r="A411" s="2">
        <v>45127</v>
      </c>
      <c r="B411">
        <v>469.75</v>
      </c>
      <c r="C411">
        <v>28.824999999999999</v>
      </c>
      <c r="D411">
        <v>1.113</v>
      </c>
      <c r="M411">
        <f t="shared" si="12"/>
        <v>67.315175000000011</v>
      </c>
      <c r="O411">
        <f t="shared" si="13"/>
        <v>48.99708683795</v>
      </c>
      <c r="Q411">
        <f>O411*Table1[[#This Row],[Column4]]</f>
        <v>54.53375765063835</v>
      </c>
    </row>
    <row r="412" spans="1:17" x14ac:dyDescent="0.25">
      <c r="A412" s="2">
        <v>45128</v>
      </c>
      <c r="B412">
        <v>476.75</v>
      </c>
      <c r="C412">
        <v>27.8</v>
      </c>
      <c r="D412">
        <v>1.1124000000000001</v>
      </c>
      <c r="M412">
        <f t="shared" si="12"/>
        <v>68.318275</v>
      </c>
      <c r="O412">
        <f t="shared" si="13"/>
        <v>47.254779326800005</v>
      </c>
      <c r="Q412">
        <f>O412*Table1[[#This Row],[Column4]]</f>
        <v>52.566216523132326</v>
      </c>
    </row>
    <row r="413" spans="1:17" x14ac:dyDescent="0.25">
      <c r="A413" s="2">
        <v>45131</v>
      </c>
      <c r="B413">
        <v>487</v>
      </c>
      <c r="C413">
        <v>30.024999999999999</v>
      </c>
      <c r="D413">
        <v>1.1064000000000001</v>
      </c>
      <c r="M413">
        <f t="shared" si="12"/>
        <v>69.787100000000009</v>
      </c>
      <c r="O413">
        <f t="shared" si="13"/>
        <v>51.036861485149998</v>
      </c>
      <c r="Q413">
        <f>O413*Table1[[#This Row],[Column4]]</f>
        <v>56.467183547169959</v>
      </c>
    </row>
    <row r="414" spans="1:17" x14ac:dyDescent="0.25">
      <c r="A414" s="2">
        <v>45132</v>
      </c>
      <c r="B414">
        <v>489.75</v>
      </c>
      <c r="C414">
        <v>32.799999999999997</v>
      </c>
      <c r="D414">
        <v>1.1054999999999999</v>
      </c>
      <c r="M414">
        <f t="shared" si="12"/>
        <v>70.18117500000001</v>
      </c>
      <c r="O414">
        <f t="shared" si="13"/>
        <v>55.753840356799998</v>
      </c>
      <c r="Q414">
        <f>O414*Table1[[#This Row],[Column4]]</f>
        <v>61.635870514442395</v>
      </c>
    </row>
    <row r="415" spans="1:17" x14ac:dyDescent="0.25">
      <c r="A415" s="2">
        <v>45133</v>
      </c>
      <c r="B415">
        <v>492.25</v>
      </c>
      <c r="C415">
        <v>28.85</v>
      </c>
      <c r="D415">
        <v>1.1086</v>
      </c>
      <c r="M415">
        <f t="shared" si="12"/>
        <v>70.539425000000008</v>
      </c>
      <c r="O415">
        <f t="shared" si="13"/>
        <v>49.039582143100006</v>
      </c>
      <c r="Q415">
        <f>O415*Table1[[#This Row],[Column4]]</f>
        <v>54.365280763840666</v>
      </c>
    </row>
    <row r="416" spans="1:17" x14ac:dyDescent="0.25">
      <c r="A416" s="2">
        <v>45134</v>
      </c>
      <c r="B416">
        <v>499.5</v>
      </c>
      <c r="C416">
        <v>28.5</v>
      </c>
      <c r="D416">
        <v>1.0979000000000001</v>
      </c>
      <c r="M416">
        <f t="shared" si="12"/>
        <v>71.57835</v>
      </c>
      <c r="O416">
        <f t="shared" si="13"/>
        <v>48.444647871000001</v>
      </c>
      <c r="Q416">
        <f>O416*Table1[[#This Row],[Column4]]</f>
        <v>53.187378897570909</v>
      </c>
    </row>
    <row r="417" spans="1:17" x14ac:dyDescent="0.25">
      <c r="A417" s="2">
        <v>45135</v>
      </c>
      <c r="B417">
        <v>509.75</v>
      </c>
      <c r="C417">
        <v>25.5</v>
      </c>
      <c r="D417">
        <v>1.1015999999999999</v>
      </c>
      <c r="M417">
        <f t="shared" si="12"/>
        <v>73.04717500000001</v>
      </c>
      <c r="O417">
        <f t="shared" si="13"/>
        <v>43.345211253000002</v>
      </c>
      <c r="Q417">
        <f>O417*Table1[[#This Row],[Column4]]</f>
        <v>47.7490847163048</v>
      </c>
    </row>
    <row r="418" spans="1:17" x14ac:dyDescent="0.25">
      <c r="A418" s="2">
        <v>45138</v>
      </c>
      <c r="B418">
        <v>520.5</v>
      </c>
      <c r="C418">
        <v>27.35</v>
      </c>
      <c r="D418">
        <v>1.0996999999999999</v>
      </c>
      <c r="M418">
        <f t="shared" si="12"/>
        <v>74.587650000000011</v>
      </c>
      <c r="O418">
        <f t="shared" si="13"/>
        <v>46.489863834100007</v>
      </c>
      <c r="Q418">
        <f>O418*Table1[[#This Row],[Column4]]</f>
        <v>51.124903258359772</v>
      </c>
    </row>
    <row r="419" spans="1:17" x14ac:dyDescent="0.25">
      <c r="A419" s="2">
        <v>45139</v>
      </c>
      <c r="B419">
        <v>520.25</v>
      </c>
      <c r="C419">
        <v>27.53</v>
      </c>
      <c r="D419">
        <v>1.0984</v>
      </c>
      <c r="M419">
        <f t="shared" si="12"/>
        <v>74.551825000000008</v>
      </c>
      <c r="O419">
        <f t="shared" si="13"/>
        <v>46.795830031180003</v>
      </c>
      <c r="Q419">
        <f>O419*Table1[[#This Row],[Column4]]</f>
        <v>51.400539706248118</v>
      </c>
    </row>
    <row r="420" spans="1:17" x14ac:dyDescent="0.25">
      <c r="A420" s="2">
        <v>45140</v>
      </c>
      <c r="B420">
        <v>520.25</v>
      </c>
      <c r="C420">
        <v>29.05</v>
      </c>
      <c r="D420">
        <v>1.0938000000000001</v>
      </c>
      <c r="M420">
        <f t="shared" si="12"/>
        <v>74.551825000000008</v>
      </c>
      <c r="O420">
        <f t="shared" si="13"/>
        <v>49.3795445843</v>
      </c>
      <c r="Q420">
        <f>O420*Table1[[#This Row],[Column4]]</f>
        <v>54.011345866307344</v>
      </c>
    </row>
    <row r="421" spans="1:17" x14ac:dyDescent="0.25">
      <c r="A421" s="2">
        <v>45141</v>
      </c>
      <c r="B421">
        <v>522</v>
      </c>
      <c r="C421">
        <v>31.2</v>
      </c>
      <c r="D421">
        <v>1.0949</v>
      </c>
      <c r="M421">
        <f t="shared" si="12"/>
        <v>74.802600000000012</v>
      </c>
      <c r="O421">
        <f t="shared" si="13"/>
        <v>53.034140827199998</v>
      </c>
      <c r="Q421">
        <f>O421*Table1[[#This Row],[Column4]]</f>
        <v>58.067080791701279</v>
      </c>
    </row>
    <row r="422" spans="1:17" x14ac:dyDescent="0.25">
      <c r="A422" s="2">
        <v>45142</v>
      </c>
      <c r="B422">
        <v>534</v>
      </c>
      <c r="C422">
        <v>29.725000000000001</v>
      </c>
      <c r="D422">
        <v>1.1006</v>
      </c>
      <c r="M422">
        <f t="shared" si="12"/>
        <v>76.522200000000012</v>
      </c>
      <c r="O422">
        <f t="shared" si="13"/>
        <v>50.526917823350004</v>
      </c>
      <c r="Q422">
        <f>O422*Table1[[#This Row],[Column4]]</f>
        <v>55.609925756379013</v>
      </c>
    </row>
    <row r="423" spans="1:17" x14ac:dyDescent="0.25">
      <c r="A423" s="2">
        <v>45145</v>
      </c>
      <c r="B423">
        <v>523.5</v>
      </c>
      <c r="C423">
        <v>30.524999999999999</v>
      </c>
      <c r="D423">
        <v>1.1002000000000001</v>
      </c>
      <c r="M423">
        <f t="shared" si="12"/>
        <v>75.01755</v>
      </c>
      <c r="O423">
        <f t="shared" si="13"/>
        <v>51.886767588150001</v>
      </c>
      <c r="Q423">
        <f>O423*Table1[[#This Row],[Column4]]</f>
        <v>57.085821700482633</v>
      </c>
    </row>
    <row r="424" spans="1:17" x14ac:dyDescent="0.25">
      <c r="A424" s="2">
        <v>45146</v>
      </c>
      <c r="B424">
        <v>518.75</v>
      </c>
      <c r="C424">
        <v>31.05</v>
      </c>
      <c r="D424">
        <v>1.0955999999999999</v>
      </c>
      <c r="M424">
        <f t="shared" si="12"/>
        <v>74.336875000000006</v>
      </c>
      <c r="O424">
        <f t="shared" si="13"/>
        <v>52.779168996300001</v>
      </c>
      <c r="Q424">
        <f>O424*Table1[[#This Row],[Column4]]</f>
        <v>57.824857552346273</v>
      </c>
    </row>
    <row r="425" spans="1:17" x14ac:dyDescent="0.25">
      <c r="A425" s="2">
        <v>45147</v>
      </c>
      <c r="B425">
        <v>535.5</v>
      </c>
      <c r="C425">
        <v>39.5</v>
      </c>
      <c r="D425">
        <v>1.0973999999999999</v>
      </c>
      <c r="M425">
        <f t="shared" si="12"/>
        <v>76.73715</v>
      </c>
      <c r="O425">
        <f t="shared" si="13"/>
        <v>67.142582137000005</v>
      </c>
      <c r="Q425">
        <f>O425*Table1[[#This Row],[Column4]]</f>
        <v>73.682269637143804</v>
      </c>
    </row>
    <row r="426" spans="1:17" x14ac:dyDescent="0.25">
      <c r="A426" s="2">
        <v>45148</v>
      </c>
      <c r="B426">
        <v>535.5</v>
      </c>
      <c r="C426">
        <v>36.9</v>
      </c>
      <c r="D426">
        <v>1.0981000000000001</v>
      </c>
      <c r="M426">
        <f t="shared" si="12"/>
        <v>76.73715</v>
      </c>
      <c r="O426">
        <f t="shared" si="13"/>
        <v>62.723070401400001</v>
      </c>
      <c r="Q426">
        <f>O426*Table1[[#This Row],[Column4]]</f>
        <v>68.876203607777342</v>
      </c>
    </row>
    <row r="427" spans="1:17" x14ac:dyDescent="0.25">
      <c r="A427" s="2">
        <v>45149</v>
      </c>
      <c r="B427">
        <v>734</v>
      </c>
      <c r="C427">
        <v>35.774999999999999</v>
      </c>
      <c r="D427">
        <v>1.0949</v>
      </c>
      <c r="M427">
        <f t="shared" si="12"/>
        <v>105.18220000000001</v>
      </c>
      <c r="O427">
        <f t="shared" si="13"/>
        <v>60.810781669649998</v>
      </c>
      <c r="Q427">
        <f>O427*Table1[[#This Row],[Column4]]</f>
        <v>66.581724850099775</v>
      </c>
    </row>
    <row r="428" spans="1:17" x14ac:dyDescent="0.25">
      <c r="A428" s="2">
        <v>45152</v>
      </c>
      <c r="B428">
        <v>534.25</v>
      </c>
      <c r="C428">
        <v>35.299999999999997</v>
      </c>
      <c r="D428">
        <v>1.0906</v>
      </c>
      <c r="M428">
        <f t="shared" si="12"/>
        <v>76.558025000000001</v>
      </c>
      <c r="O428">
        <f t="shared" si="13"/>
        <v>60.003370871799994</v>
      </c>
      <c r="Q428">
        <f>O428*Table1[[#This Row],[Column4]]</f>
        <v>65.439676272785078</v>
      </c>
    </row>
    <row r="429" spans="1:17" x14ac:dyDescent="0.25">
      <c r="A429" s="2">
        <v>45153</v>
      </c>
      <c r="B429">
        <v>529</v>
      </c>
      <c r="C429">
        <v>39.85</v>
      </c>
      <c r="D429">
        <v>1.0905</v>
      </c>
      <c r="M429">
        <f t="shared" si="12"/>
        <v>75.805700000000002</v>
      </c>
      <c r="O429">
        <f t="shared" si="13"/>
        <v>67.73751640910001</v>
      </c>
      <c r="Q429">
        <f>O429*Table1[[#This Row],[Column4]]</f>
        <v>73.867761644123561</v>
      </c>
    </row>
    <row r="430" spans="1:17" x14ac:dyDescent="0.25">
      <c r="A430" s="2">
        <v>45154</v>
      </c>
      <c r="B430">
        <v>527.5</v>
      </c>
      <c r="C430">
        <v>37.58</v>
      </c>
      <c r="D430">
        <v>1.0879000000000001</v>
      </c>
      <c r="M430">
        <f t="shared" si="12"/>
        <v>75.59075</v>
      </c>
      <c r="O430">
        <f t="shared" si="13"/>
        <v>63.87894270148</v>
      </c>
      <c r="Q430">
        <f>O430*Table1[[#This Row],[Column4]]</f>
        <v>69.493901764940091</v>
      </c>
    </row>
    <row r="431" spans="1:17" x14ac:dyDescent="0.25">
      <c r="A431" s="2">
        <v>45155</v>
      </c>
      <c r="B431">
        <v>526.75</v>
      </c>
      <c r="C431">
        <v>36.6</v>
      </c>
      <c r="D431">
        <v>1.0871999999999999</v>
      </c>
      <c r="M431">
        <f t="shared" si="12"/>
        <v>75.483275000000006</v>
      </c>
      <c r="O431">
        <f t="shared" si="13"/>
        <v>62.213126739600007</v>
      </c>
      <c r="Q431">
        <f>O431*Table1[[#This Row],[Column4]]</f>
        <v>67.638111391293123</v>
      </c>
    </row>
    <row r="432" spans="1:17" x14ac:dyDescent="0.25">
      <c r="A432" s="2">
        <v>45156</v>
      </c>
      <c r="B432">
        <v>530</v>
      </c>
      <c r="C432">
        <v>37.25</v>
      </c>
      <c r="D432">
        <v>1.0872999999999999</v>
      </c>
      <c r="M432">
        <f t="shared" si="12"/>
        <v>75.949000000000012</v>
      </c>
      <c r="O432">
        <f t="shared" si="13"/>
        <v>63.318004673499999</v>
      </c>
      <c r="Q432">
        <f>O432*Table1[[#This Row],[Column4]]</f>
        <v>68.845666481496551</v>
      </c>
    </row>
    <row r="433" spans="1:17" x14ac:dyDescent="0.25">
      <c r="A433" s="2">
        <v>45159</v>
      </c>
      <c r="B433">
        <v>532.75</v>
      </c>
      <c r="C433">
        <v>40</v>
      </c>
      <c r="D433">
        <v>1.0895999999999999</v>
      </c>
      <c r="M433">
        <f t="shared" si="12"/>
        <v>76.343074999999999</v>
      </c>
      <c r="O433">
        <f t="shared" si="13"/>
        <v>67.99248824</v>
      </c>
      <c r="Q433">
        <f>O433*Table1[[#This Row],[Column4]]</f>
        <v>74.084615186303992</v>
      </c>
    </row>
    <row r="434" spans="1:17" x14ac:dyDescent="0.25">
      <c r="A434" s="2">
        <v>45160</v>
      </c>
      <c r="B434">
        <v>527.25</v>
      </c>
      <c r="C434">
        <v>42.9</v>
      </c>
      <c r="D434">
        <v>1.0846</v>
      </c>
      <c r="M434">
        <f t="shared" si="12"/>
        <v>75.554925000000011</v>
      </c>
      <c r="O434">
        <f t="shared" si="13"/>
        <v>72.921943637400005</v>
      </c>
      <c r="Q434">
        <f>O434*Table1[[#This Row],[Column4]]</f>
        <v>79.091140069124052</v>
      </c>
    </row>
    <row r="435" spans="1:17" x14ac:dyDescent="0.25">
      <c r="A435" s="2">
        <v>45161</v>
      </c>
      <c r="B435">
        <v>519.75</v>
      </c>
      <c r="C435">
        <v>36.700000000000003</v>
      </c>
      <c r="D435">
        <v>1.0863</v>
      </c>
      <c r="M435">
        <f t="shared" si="12"/>
        <v>74.480175000000003</v>
      </c>
      <c r="O435">
        <f t="shared" si="13"/>
        <v>62.383107960200007</v>
      </c>
      <c r="Q435">
        <f>O435*Table1[[#This Row],[Column4]]</f>
        <v>67.76677017716527</v>
      </c>
    </row>
    <row r="436" spans="1:17" x14ac:dyDescent="0.25">
      <c r="A436" s="2">
        <v>45162</v>
      </c>
      <c r="B436">
        <v>514</v>
      </c>
      <c r="C436">
        <v>31.83</v>
      </c>
      <c r="D436">
        <v>1.081</v>
      </c>
      <c r="M436">
        <f t="shared" si="12"/>
        <v>73.656200000000013</v>
      </c>
      <c r="O436">
        <f t="shared" si="13"/>
        <v>54.10502251698</v>
      </c>
      <c r="Q436">
        <f>O436*Table1[[#This Row],[Column4]]</f>
        <v>58.487529340855374</v>
      </c>
    </row>
    <row r="437" spans="1:17" x14ac:dyDescent="0.25">
      <c r="A437" s="2">
        <v>45163</v>
      </c>
      <c r="B437">
        <v>521</v>
      </c>
      <c r="C437">
        <v>34.5</v>
      </c>
      <c r="D437">
        <v>1.0795999999999999</v>
      </c>
      <c r="M437">
        <f t="shared" si="12"/>
        <v>74.659300000000002</v>
      </c>
      <c r="O437">
        <f t="shared" si="13"/>
        <v>58.643521107000005</v>
      </c>
      <c r="Q437">
        <f>O437*Table1[[#This Row],[Column4]]</f>
        <v>63.311545387117199</v>
      </c>
    </row>
    <row r="438" spans="1:17" x14ac:dyDescent="0.25">
      <c r="A438" s="2">
        <v>45166</v>
      </c>
      <c r="B438">
        <v>521</v>
      </c>
      <c r="C438">
        <v>38.375</v>
      </c>
      <c r="D438">
        <v>1.0819000000000001</v>
      </c>
      <c r="M438">
        <f t="shared" si="12"/>
        <v>74.659300000000002</v>
      </c>
      <c r="O438">
        <f t="shared" si="13"/>
        <v>65.230293405249995</v>
      </c>
      <c r="Q438">
        <f>O438*Table1[[#This Row],[Column4]]</f>
        <v>70.572654435139981</v>
      </c>
    </row>
    <row r="439" spans="1:17" x14ac:dyDescent="0.25">
      <c r="A439" s="2">
        <v>45167</v>
      </c>
      <c r="B439">
        <v>526.75</v>
      </c>
      <c r="C439">
        <v>34.85</v>
      </c>
      <c r="D439">
        <v>1.0880000000000001</v>
      </c>
      <c r="M439">
        <f t="shared" si="12"/>
        <v>75.483275000000006</v>
      </c>
      <c r="O439">
        <f t="shared" si="13"/>
        <v>59.238455379100003</v>
      </c>
      <c r="Q439">
        <f>O439*Table1[[#This Row],[Column4]]</f>
        <v>64.451439452460804</v>
      </c>
    </row>
    <row r="440" spans="1:17" x14ac:dyDescent="0.25">
      <c r="A440" s="2">
        <v>45168</v>
      </c>
      <c r="B440">
        <v>525.75</v>
      </c>
      <c r="C440">
        <v>35.274999999999999</v>
      </c>
      <c r="D440">
        <v>1.0923</v>
      </c>
      <c r="M440">
        <f t="shared" si="12"/>
        <v>75.33997500000001</v>
      </c>
      <c r="O440">
        <f t="shared" si="13"/>
        <v>59.960875566649996</v>
      </c>
      <c r="Q440">
        <f>O440*Table1[[#This Row],[Column4]]</f>
        <v>65.49526438145179</v>
      </c>
    </row>
    <row r="441" spans="1:17" x14ac:dyDescent="0.25">
      <c r="A441" s="2">
        <v>45169</v>
      </c>
      <c r="B441">
        <v>534.75</v>
      </c>
      <c r="C441">
        <v>31.6</v>
      </c>
      <c r="D441">
        <v>1.0843</v>
      </c>
      <c r="M441">
        <f t="shared" si="12"/>
        <v>76.629675000000006</v>
      </c>
      <c r="O441">
        <f t="shared" si="13"/>
        <v>53.714065709600007</v>
      </c>
      <c r="Q441">
        <f>O441*Table1[[#This Row],[Column4]]</f>
        <v>58.24216144891929</v>
      </c>
    </row>
    <row r="442" spans="1:17" x14ac:dyDescent="0.25">
      <c r="A442" s="2">
        <v>45170</v>
      </c>
      <c r="B442">
        <v>547.25</v>
      </c>
      <c r="C442">
        <v>37.049999999999997</v>
      </c>
      <c r="D442">
        <v>1.0780000000000001</v>
      </c>
      <c r="M442">
        <f t="shared" si="12"/>
        <v>78.420925000000011</v>
      </c>
      <c r="O442">
        <f t="shared" si="13"/>
        <v>62.978042232299998</v>
      </c>
      <c r="Q442">
        <f>O442*Table1[[#This Row],[Column4]]</f>
        <v>67.890329526419407</v>
      </c>
    </row>
    <row r="443" spans="1:17" x14ac:dyDescent="0.25">
      <c r="A443" s="2">
        <v>45173</v>
      </c>
      <c r="B443">
        <v>539</v>
      </c>
      <c r="C443">
        <v>33.424999999999997</v>
      </c>
      <c r="D443">
        <v>1.0795999999999999</v>
      </c>
      <c r="M443">
        <f t="shared" si="12"/>
        <v>77.238700000000009</v>
      </c>
      <c r="O443">
        <f t="shared" si="13"/>
        <v>56.816222985549999</v>
      </c>
      <c r="Q443">
        <f>O443*Table1[[#This Row],[Column4]]</f>
        <v>61.338794335199772</v>
      </c>
    </row>
    <row r="444" spans="1:17" x14ac:dyDescent="0.25">
      <c r="A444" s="2">
        <v>45174</v>
      </c>
      <c r="B444">
        <v>554.75</v>
      </c>
      <c r="C444">
        <v>34.65</v>
      </c>
      <c r="D444">
        <v>1.0722</v>
      </c>
      <c r="M444">
        <f t="shared" si="12"/>
        <v>79.495675000000006</v>
      </c>
      <c r="O444">
        <f t="shared" si="13"/>
        <v>58.898492937900002</v>
      </c>
      <c r="Q444">
        <f>O444*Table1[[#This Row],[Column4]]</f>
        <v>63.150964128016383</v>
      </c>
    </row>
    <row r="445" spans="1:17" x14ac:dyDescent="0.25">
      <c r="A445" s="2">
        <v>45175</v>
      </c>
      <c r="B445">
        <v>548</v>
      </c>
      <c r="C445">
        <v>30.9</v>
      </c>
      <c r="D445">
        <v>1.0727</v>
      </c>
      <c r="M445">
        <f t="shared" si="12"/>
        <v>78.528400000000005</v>
      </c>
      <c r="O445">
        <f t="shared" si="13"/>
        <v>52.524197165399997</v>
      </c>
      <c r="Q445">
        <f>O445*Table1[[#This Row],[Column4]]</f>
        <v>56.342706299324576</v>
      </c>
    </row>
    <row r="446" spans="1:17" x14ac:dyDescent="0.25">
      <c r="A446" s="2">
        <v>45176</v>
      </c>
      <c r="B446">
        <v>552.5</v>
      </c>
      <c r="C446">
        <v>33.1</v>
      </c>
      <c r="D446">
        <v>1.0696000000000001</v>
      </c>
      <c r="M446">
        <f t="shared" si="12"/>
        <v>79.17325000000001</v>
      </c>
      <c r="O446">
        <f t="shared" si="13"/>
        <v>56.263784018600006</v>
      </c>
      <c r="Q446">
        <f>O446*Table1[[#This Row],[Column4]]</f>
        <v>60.179743386294575</v>
      </c>
    </row>
    <row r="447" spans="1:17" x14ac:dyDescent="0.25">
      <c r="A447" s="2">
        <v>45177</v>
      </c>
      <c r="B447">
        <v>550.75</v>
      </c>
      <c r="C447">
        <v>34.549999999999997</v>
      </c>
      <c r="D447">
        <v>1.07</v>
      </c>
      <c r="M447">
        <f t="shared" si="12"/>
        <v>78.922475000000006</v>
      </c>
      <c r="O447">
        <f t="shared" si="13"/>
        <v>58.728511717299995</v>
      </c>
      <c r="Q447">
        <f>O447*Table1[[#This Row],[Column4]]</f>
        <v>62.839507537510997</v>
      </c>
    </row>
    <row r="448" spans="1:17" x14ac:dyDescent="0.25">
      <c r="A448" s="2">
        <v>45180</v>
      </c>
      <c r="B448">
        <v>541.5</v>
      </c>
      <c r="C448">
        <v>36.575000000000003</v>
      </c>
      <c r="D448">
        <v>1.075</v>
      </c>
      <c r="M448">
        <f t="shared" si="12"/>
        <v>77.596950000000007</v>
      </c>
      <c r="O448">
        <f t="shared" si="13"/>
        <v>62.170631434450009</v>
      </c>
      <c r="Q448">
        <f>O448*Table1[[#This Row],[Column4]]</f>
        <v>66.833428792033757</v>
      </c>
    </row>
    <row r="449" spans="1:17" x14ac:dyDescent="0.25">
      <c r="A449" s="2">
        <v>45181</v>
      </c>
      <c r="B449">
        <v>564.75</v>
      </c>
      <c r="C449">
        <v>35.18</v>
      </c>
      <c r="D449">
        <v>1.0753999999999999</v>
      </c>
      <c r="M449">
        <f t="shared" si="12"/>
        <v>80.928675000000013</v>
      </c>
      <c r="O449">
        <f t="shared" si="13"/>
        <v>59.799393407080004</v>
      </c>
      <c r="Q449">
        <f>O449*Table1[[#This Row],[Column4]]</f>
        <v>64.30826766997383</v>
      </c>
    </row>
    <row r="450" spans="1:17" x14ac:dyDescent="0.25">
      <c r="A450" s="2">
        <v>45182</v>
      </c>
      <c r="B450">
        <v>561</v>
      </c>
      <c r="C450">
        <v>37.475000000000001</v>
      </c>
      <c r="D450">
        <v>1.073</v>
      </c>
      <c r="M450">
        <f t="shared" si="12"/>
        <v>80.391300000000001</v>
      </c>
      <c r="O450">
        <f t="shared" si="13"/>
        <v>63.700462419850005</v>
      </c>
      <c r="Q450">
        <f>O450*Table1[[#This Row],[Column4]]</f>
        <v>68.350596176499053</v>
      </c>
    </row>
    <row r="451" spans="1:17" x14ac:dyDescent="0.25">
      <c r="A451" s="2">
        <v>45183</v>
      </c>
      <c r="B451">
        <v>568.75</v>
      </c>
      <c r="C451">
        <v>35.25</v>
      </c>
      <c r="D451">
        <v>1.0643</v>
      </c>
      <c r="M451">
        <f t="shared" si="12"/>
        <v>81.501875000000013</v>
      </c>
      <c r="O451">
        <f t="shared" si="13"/>
        <v>59.918380261500005</v>
      </c>
      <c r="Q451">
        <f>O451*Table1[[#This Row],[Column4]]</f>
        <v>63.771132112314454</v>
      </c>
    </row>
    <row r="452" spans="1:17" x14ac:dyDescent="0.25">
      <c r="A452" s="2">
        <v>45184</v>
      </c>
      <c r="B452">
        <v>565.75</v>
      </c>
      <c r="C452">
        <v>36.6</v>
      </c>
      <c r="D452">
        <v>1.0657000000000001</v>
      </c>
      <c r="M452">
        <f t="shared" si="12"/>
        <v>81.071975000000009</v>
      </c>
      <c r="O452">
        <f t="shared" si="13"/>
        <v>62.213126739600007</v>
      </c>
      <c r="Q452">
        <f>O452*Table1[[#This Row],[Column4]]</f>
        <v>66.300529166391726</v>
      </c>
    </row>
    <row r="453" spans="1:17" x14ac:dyDescent="0.25">
      <c r="A453" s="2">
        <v>45187</v>
      </c>
      <c r="B453">
        <v>567</v>
      </c>
      <c r="C453">
        <v>34.049999999999997</v>
      </c>
      <c r="D453">
        <v>1.0691999999999999</v>
      </c>
      <c r="M453">
        <f t="shared" si="12"/>
        <v>81.251100000000008</v>
      </c>
      <c r="O453">
        <f t="shared" si="13"/>
        <v>57.8786056143</v>
      </c>
      <c r="Q453">
        <f>O453*Table1[[#This Row],[Column4]]</f>
        <v>61.883805122809555</v>
      </c>
    </row>
    <row r="454" spans="1:17" x14ac:dyDescent="0.25">
      <c r="A454" s="2">
        <v>45188</v>
      </c>
      <c r="B454">
        <v>558.75</v>
      </c>
      <c r="C454">
        <v>37.4</v>
      </c>
      <c r="D454">
        <v>1.0679000000000001</v>
      </c>
      <c r="M454">
        <f t="shared" si="12"/>
        <v>80.068875000000006</v>
      </c>
      <c r="O454">
        <f t="shared" si="13"/>
        <v>63.572976504399996</v>
      </c>
      <c r="Q454">
        <f>O454*Table1[[#This Row],[Column4]]</f>
        <v>67.889581609048761</v>
      </c>
    </row>
    <row r="455" spans="1:17" x14ac:dyDescent="0.25">
      <c r="A455" s="2">
        <v>45189</v>
      </c>
      <c r="B455">
        <v>555.75</v>
      </c>
      <c r="C455">
        <v>37.5</v>
      </c>
      <c r="D455">
        <v>1.0661</v>
      </c>
      <c r="M455">
        <f t="shared" si="12"/>
        <v>79.638975000000002</v>
      </c>
      <c r="O455">
        <f t="shared" si="13"/>
        <v>63.742957725000004</v>
      </c>
      <c r="Q455">
        <f>O455*Table1[[#This Row],[Column4]]</f>
        <v>67.956367230622504</v>
      </c>
    </row>
    <row r="456" spans="1:17" x14ac:dyDescent="0.25">
      <c r="A456" s="2">
        <v>45190</v>
      </c>
      <c r="B456">
        <v>558.5</v>
      </c>
      <c r="C456">
        <v>38.6</v>
      </c>
      <c r="D456">
        <v>1.0661</v>
      </c>
      <c r="M456">
        <f t="shared" si="12"/>
        <v>80.033050000000003</v>
      </c>
      <c r="O456">
        <f t="shared" si="13"/>
        <v>65.612751151600008</v>
      </c>
      <c r="Q456">
        <f>O456*Table1[[#This Row],[Column4]]</f>
        <v>69.949754002720766</v>
      </c>
    </row>
    <row r="457" spans="1:17" x14ac:dyDescent="0.25">
      <c r="A457" s="2">
        <v>45191</v>
      </c>
      <c r="B457">
        <v>558.25</v>
      </c>
      <c r="C457">
        <v>40.1</v>
      </c>
      <c r="D457">
        <v>1.0652999999999999</v>
      </c>
      <c r="M457">
        <f t="shared" ref="M457:M520" si="14">B457*0.1433</f>
        <v>79.997225</v>
      </c>
      <c r="O457">
        <f t="shared" ref="O457:O520" si="15">C457*1.699812206</f>
        <v>68.162469460600008</v>
      </c>
      <c r="Q457">
        <f>O457*Table1[[#This Row],[Column4]]</f>
        <v>72.613478716377188</v>
      </c>
    </row>
    <row r="458" spans="1:17" x14ac:dyDescent="0.25">
      <c r="A458" s="2">
        <v>45194</v>
      </c>
      <c r="B458">
        <v>551.5</v>
      </c>
      <c r="C458">
        <v>42.8</v>
      </c>
      <c r="D458">
        <v>1.0592999999999999</v>
      </c>
      <c r="M458">
        <f t="shared" si="14"/>
        <v>79.029949999999999</v>
      </c>
      <c r="O458">
        <f t="shared" si="15"/>
        <v>72.751962416799998</v>
      </c>
      <c r="Q458">
        <f>O458*Table1[[#This Row],[Column4]]</f>
        <v>77.066153788116225</v>
      </c>
    </row>
    <row r="459" spans="1:17" x14ac:dyDescent="0.25">
      <c r="A459" s="2">
        <v>45195</v>
      </c>
      <c r="B459">
        <v>554</v>
      </c>
      <c r="C459">
        <v>39.65</v>
      </c>
      <c r="D459">
        <v>1.0571999999999999</v>
      </c>
      <c r="M459">
        <f t="shared" si="14"/>
        <v>79.388200000000012</v>
      </c>
      <c r="O459">
        <f t="shared" si="15"/>
        <v>67.397553967899995</v>
      </c>
      <c r="Q459">
        <f>O459*Table1[[#This Row],[Column4]]</f>
        <v>71.252694054863866</v>
      </c>
    </row>
    <row r="460" spans="1:17" x14ac:dyDescent="0.25">
      <c r="A460" s="2">
        <v>45196</v>
      </c>
      <c r="B460">
        <v>564</v>
      </c>
      <c r="C460">
        <v>39.524999999999999</v>
      </c>
      <c r="D460">
        <v>1.0503</v>
      </c>
      <c r="M460">
        <f t="shared" si="14"/>
        <v>80.821200000000005</v>
      </c>
      <c r="O460">
        <f t="shared" si="15"/>
        <v>67.185077442150003</v>
      </c>
      <c r="Q460">
        <f>O460*Table1[[#This Row],[Column4]]</f>
        <v>70.564486837490151</v>
      </c>
    </row>
    <row r="461" spans="1:17" x14ac:dyDescent="0.25">
      <c r="A461" s="2">
        <v>45197</v>
      </c>
      <c r="B461">
        <v>551</v>
      </c>
      <c r="C461">
        <v>39.65</v>
      </c>
      <c r="D461">
        <v>1.0566</v>
      </c>
      <c r="M461">
        <f t="shared" si="14"/>
        <v>78.958300000000008</v>
      </c>
      <c r="O461">
        <f t="shared" si="15"/>
        <v>67.397553967899995</v>
      </c>
      <c r="Q461">
        <f>O461*Table1[[#This Row],[Column4]]</f>
        <v>71.212255522483133</v>
      </c>
    </row>
    <row r="462" spans="1:17" x14ac:dyDescent="0.25">
      <c r="A462" s="2">
        <v>45198</v>
      </c>
      <c r="B462">
        <v>535.25</v>
      </c>
      <c r="C462">
        <v>39</v>
      </c>
      <c r="D462">
        <v>1.0572999999999999</v>
      </c>
      <c r="M462">
        <f t="shared" si="14"/>
        <v>76.701325000000011</v>
      </c>
      <c r="O462">
        <f t="shared" si="15"/>
        <v>66.292676033999996</v>
      </c>
      <c r="Q462">
        <f>O462*Table1[[#This Row],[Column4]]</f>
        <v>70.091246370748195</v>
      </c>
    </row>
    <row r="463" spans="1:17" x14ac:dyDescent="0.25">
      <c r="A463" s="2">
        <v>45201</v>
      </c>
      <c r="B463">
        <v>505</v>
      </c>
      <c r="C463">
        <v>38.75</v>
      </c>
      <c r="D463">
        <v>1.0477000000000001</v>
      </c>
      <c r="M463">
        <f t="shared" si="14"/>
        <v>72.366500000000002</v>
      </c>
      <c r="O463">
        <f t="shared" si="15"/>
        <v>65.867722982499998</v>
      </c>
      <c r="Q463">
        <f>O463*Table1[[#This Row],[Column4]]</f>
        <v>69.009613368765258</v>
      </c>
    </row>
    <row r="464" spans="1:17" x14ac:dyDescent="0.25">
      <c r="A464" s="2">
        <v>45202</v>
      </c>
      <c r="B464">
        <v>523.5</v>
      </c>
      <c r="C464">
        <v>37.475000000000001</v>
      </c>
      <c r="D464">
        <v>1.0467</v>
      </c>
      <c r="M464">
        <f t="shared" si="14"/>
        <v>75.01755</v>
      </c>
      <c r="O464">
        <f t="shared" si="15"/>
        <v>63.700462419850005</v>
      </c>
      <c r="Q464">
        <f>O464*Table1[[#This Row],[Column4]]</f>
        <v>66.675274014856996</v>
      </c>
    </row>
    <row r="465" spans="1:17" x14ac:dyDescent="0.25">
      <c r="A465" s="2">
        <v>45203</v>
      </c>
      <c r="B465">
        <v>506.75</v>
      </c>
      <c r="C465">
        <v>38.625</v>
      </c>
      <c r="D465">
        <v>1.0504</v>
      </c>
      <c r="M465">
        <f t="shared" si="14"/>
        <v>72.617275000000006</v>
      </c>
      <c r="O465">
        <f t="shared" si="15"/>
        <v>65.655246456750007</v>
      </c>
      <c r="Q465">
        <f>O465*Table1[[#This Row],[Column4]]</f>
        <v>68.964270878170211</v>
      </c>
    </row>
    <row r="466" spans="1:17" x14ac:dyDescent="0.25">
      <c r="A466" s="2">
        <v>45204</v>
      </c>
      <c r="B466">
        <v>478.75</v>
      </c>
      <c r="C466">
        <v>36.299999999999997</v>
      </c>
      <c r="D466">
        <v>1.0549999999999999</v>
      </c>
      <c r="M466">
        <f t="shared" si="14"/>
        <v>68.604875000000007</v>
      </c>
      <c r="O466">
        <f t="shared" si="15"/>
        <v>61.703183077799999</v>
      </c>
      <c r="Q466">
        <f>O466*Table1[[#This Row],[Column4]]</f>
        <v>65.09685814707899</v>
      </c>
    </row>
    <row r="467" spans="1:17" x14ac:dyDescent="0.25">
      <c r="A467" s="2">
        <v>45205</v>
      </c>
      <c r="B467">
        <v>487.75</v>
      </c>
      <c r="C467">
        <v>36.65</v>
      </c>
      <c r="D467">
        <v>1.0586</v>
      </c>
      <c r="M467">
        <f t="shared" si="14"/>
        <v>69.894575000000003</v>
      </c>
      <c r="O467">
        <f t="shared" si="15"/>
        <v>62.298117349899996</v>
      </c>
      <c r="Q467">
        <f>O467*Table1[[#This Row],[Column4]]</f>
        <v>65.948787026604137</v>
      </c>
    </row>
    <row r="468" spans="1:17" x14ac:dyDescent="0.25">
      <c r="A468" s="2">
        <v>45208</v>
      </c>
      <c r="B468">
        <v>509.25</v>
      </c>
      <c r="C468">
        <v>43</v>
      </c>
      <c r="D468">
        <v>1.0567</v>
      </c>
      <c r="M468">
        <f t="shared" si="14"/>
        <v>72.975525000000005</v>
      </c>
      <c r="O468">
        <f t="shared" si="15"/>
        <v>73.091924857999999</v>
      </c>
      <c r="Q468">
        <f>O468*Table1[[#This Row],[Column4]]</f>
        <v>77.2362369974486</v>
      </c>
    </row>
    <row r="469" spans="1:17" x14ac:dyDescent="0.25">
      <c r="A469" s="2">
        <v>45209</v>
      </c>
      <c r="B469">
        <v>502.25</v>
      </c>
      <c r="C469">
        <v>49.4</v>
      </c>
      <c r="D469">
        <v>1.0605</v>
      </c>
      <c r="M469">
        <f t="shared" si="14"/>
        <v>71.972425000000001</v>
      </c>
      <c r="O469">
        <f t="shared" si="15"/>
        <v>83.970722976399998</v>
      </c>
      <c r="Q469">
        <f>O469*Table1[[#This Row],[Column4]]</f>
        <v>89.050951716472198</v>
      </c>
    </row>
    <row r="470" spans="1:17" x14ac:dyDescent="0.25">
      <c r="A470" s="2">
        <v>45210</v>
      </c>
      <c r="B470">
        <v>493.25</v>
      </c>
      <c r="C470">
        <v>46.45</v>
      </c>
      <c r="D470">
        <v>1.0620000000000001</v>
      </c>
      <c r="M470">
        <f t="shared" si="14"/>
        <v>70.682725000000005</v>
      </c>
      <c r="O470">
        <f t="shared" si="15"/>
        <v>78.95627696870001</v>
      </c>
      <c r="Q470">
        <f>O470*Table1[[#This Row],[Column4]]</f>
        <v>83.851566140759417</v>
      </c>
    </row>
    <row r="471" spans="1:17" x14ac:dyDescent="0.25">
      <c r="A471" s="2">
        <v>45211</v>
      </c>
      <c r="B471">
        <v>497</v>
      </c>
      <c r="C471">
        <v>53.29</v>
      </c>
      <c r="D471">
        <v>1.0528</v>
      </c>
      <c r="M471">
        <f t="shared" si="14"/>
        <v>71.220100000000002</v>
      </c>
      <c r="O471">
        <f t="shared" si="15"/>
        <v>90.582992457740005</v>
      </c>
      <c r="Q471">
        <f>O471*Table1[[#This Row],[Column4]]</f>
        <v>95.365774459508671</v>
      </c>
    </row>
    <row r="472" spans="1:17" x14ac:dyDescent="0.25">
      <c r="A472" s="2">
        <v>45212</v>
      </c>
      <c r="B472">
        <v>518.25</v>
      </c>
      <c r="C472">
        <v>55.35</v>
      </c>
      <c r="D472">
        <v>1.0509999999999999</v>
      </c>
      <c r="M472">
        <f t="shared" si="14"/>
        <v>74.265225000000001</v>
      </c>
      <c r="O472">
        <f t="shared" si="15"/>
        <v>94.084605602099998</v>
      </c>
      <c r="Q472">
        <f>O472*Table1[[#This Row],[Column4]]</f>
        <v>98.882920487807098</v>
      </c>
    </row>
    <row r="473" spans="1:17" x14ac:dyDescent="0.25">
      <c r="A473" s="2">
        <v>45215</v>
      </c>
      <c r="B473">
        <v>518.25</v>
      </c>
      <c r="C473">
        <v>48.6</v>
      </c>
      <c r="D473">
        <v>1.056</v>
      </c>
      <c r="M473">
        <f t="shared" si="14"/>
        <v>74.265225000000001</v>
      </c>
      <c r="O473">
        <f t="shared" si="15"/>
        <v>82.610873211600008</v>
      </c>
      <c r="Q473">
        <f>O473*Table1[[#This Row],[Column4]]</f>
        <v>87.23708211144961</v>
      </c>
    </row>
    <row r="474" spans="1:17" x14ac:dyDescent="0.25">
      <c r="A474" s="2">
        <v>45216</v>
      </c>
      <c r="B474">
        <v>518</v>
      </c>
      <c r="C474">
        <v>49.35</v>
      </c>
      <c r="D474">
        <v>1.0577000000000001</v>
      </c>
      <c r="M474">
        <f t="shared" si="14"/>
        <v>74.229400000000012</v>
      </c>
      <c r="O474">
        <f t="shared" si="15"/>
        <v>83.885732366100001</v>
      </c>
      <c r="Q474">
        <f>O474*Table1[[#This Row],[Column4]]</f>
        <v>88.725939123623974</v>
      </c>
    </row>
    <row r="475" spans="1:17" x14ac:dyDescent="0.25">
      <c r="A475" s="2">
        <v>45217</v>
      </c>
      <c r="B475">
        <v>535</v>
      </c>
      <c r="C475">
        <v>50.375</v>
      </c>
      <c r="D475">
        <v>1.0536000000000001</v>
      </c>
      <c r="M475">
        <f t="shared" si="14"/>
        <v>76.665500000000009</v>
      </c>
      <c r="O475">
        <f t="shared" si="15"/>
        <v>85.628039877250004</v>
      </c>
      <c r="Q475">
        <f>O475*Table1[[#This Row],[Column4]]</f>
        <v>90.217702814670616</v>
      </c>
    </row>
    <row r="476" spans="1:17" x14ac:dyDescent="0.25">
      <c r="A476" s="2">
        <v>45218</v>
      </c>
      <c r="B476">
        <v>532.25</v>
      </c>
      <c r="C476">
        <v>50.875</v>
      </c>
      <c r="D476">
        <v>1.0582</v>
      </c>
      <c r="M476">
        <f t="shared" si="14"/>
        <v>76.271425000000008</v>
      </c>
      <c r="O476">
        <f t="shared" si="15"/>
        <v>86.477945980249999</v>
      </c>
      <c r="Q476">
        <f>O476*Table1[[#This Row],[Column4]]</f>
        <v>91.510962436300545</v>
      </c>
    </row>
    <row r="477" spans="1:17" x14ac:dyDescent="0.25">
      <c r="A477" s="2">
        <v>45219</v>
      </c>
      <c r="B477">
        <v>536.5</v>
      </c>
      <c r="C477">
        <v>50.35</v>
      </c>
      <c r="D477">
        <v>1.0593999999999999</v>
      </c>
      <c r="M477">
        <f t="shared" si="14"/>
        <v>76.88045000000001</v>
      </c>
      <c r="O477">
        <f t="shared" si="15"/>
        <v>85.585544572100005</v>
      </c>
      <c r="Q477">
        <f>O477*Table1[[#This Row],[Column4]]</f>
        <v>90.669325919682734</v>
      </c>
    </row>
    <row r="478" spans="1:17" x14ac:dyDescent="0.25">
      <c r="A478" s="2">
        <v>45222</v>
      </c>
      <c r="B478">
        <v>528</v>
      </c>
      <c r="C478">
        <v>51.7</v>
      </c>
      <c r="D478">
        <v>1.0669999999999999</v>
      </c>
      <c r="M478">
        <f t="shared" si="14"/>
        <v>75.662400000000005</v>
      </c>
      <c r="O478">
        <f t="shared" si="15"/>
        <v>87.8802910502</v>
      </c>
      <c r="Q478">
        <f>O478*Table1[[#This Row],[Column4]]</f>
        <v>93.7682705505634</v>
      </c>
    </row>
    <row r="479" spans="1:17" x14ac:dyDescent="0.25">
      <c r="A479" s="2">
        <v>45223</v>
      </c>
      <c r="B479">
        <v>510.25</v>
      </c>
      <c r="C479">
        <v>49.225000000000001</v>
      </c>
      <c r="D479">
        <v>1.0589999999999999</v>
      </c>
      <c r="M479">
        <f t="shared" si="14"/>
        <v>73.118825000000001</v>
      </c>
      <c r="O479">
        <f t="shared" si="15"/>
        <v>83.673255840350009</v>
      </c>
      <c r="Q479">
        <f>O479*Table1[[#This Row],[Column4]]</f>
        <v>88.609977934930654</v>
      </c>
    </row>
    <row r="480" spans="1:17" x14ac:dyDescent="0.25">
      <c r="A480" s="2">
        <v>45224</v>
      </c>
      <c r="B480">
        <v>509.75</v>
      </c>
      <c r="C480">
        <v>50.9</v>
      </c>
      <c r="D480">
        <v>1.0566</v>
      </c>
      <c r="M480">
        <f t="shared" si="14"/>
        <v>73.04717500000001</v>
      </c>
      <c r="O480">
        <f t="shared" si="15"/>
        <v>86.520441285399997</v>
      </c>
      <c r="Q480">
        <f>O480*Table1[[#This Row],[Column4]]</f>
        <v>91.417498262153629</v>
      </c>
    </row>
    <row r="481" spans="1:17" x14ac:dyDescent="0.25">
      <c r="A481" s="2">
        <v>45225</v>
      </c>
      <c r="B481">
        <v>506.5</v>
      </c>
      <c r="C481">
        <v>50.8</v>
      </c>
      <c r="D481">
        <v>1.0563</v>
      </c>
      <c r="M481">
        <f t="shared" si="14"/>
        <v>72.581450000000004</v>
      </c>
      <c r="O481">
        <f t="shared" si="15"/>
        <v>86.350460064800004</v>
      </c>
      <c r="Q481">
        <f>O481*Table1[[#This Row],[Column4]]</f>
        <v>91.211990966448241</v>
      </c>
    </row>
    <row r="482" spans="1:17" x14ac:dyDescent="0.25">
      <c r="A482" s="2">
        <v>45226</v>
      </c>
      <c r="B482">
        <v>506</v>
      </c>
      <c r="C482">
        <v>51</v>
      </c>
      <c r="D482">
        <v>1.0565</v>
      </c>
      <c r="M482">
        <f t="shared" si="14"/>
        <v>72.509799999999998</v>
      </c>
      <c r="O482">
        <f t="shared" si="15"/>
        <v>86.690422506000004</v>
      </c>
      <c r="Q482">
        <f>O482*Table1[[#This Row],[Column4]]</f>
        <v>91.588431377589004</v>
      </c>
    </row>
    <row r="483" spans="1:17" x14ac:dyDescent="0.25">
      <c r="A483" s="2">
        <v>45229</v>
      </c>
      <c r="B483">
        <v>506.5</v>
      </c>
      <c r="C483">
        <v>49.55</v>
      </c>
      <c r="D483">
        <v>1.0615000000000001</v>
      </c>
      <c r="M483">
        <f t="shared" si="14"/>
        <v>72.581450000000004</v>
      </c>
      <c r="O483">
        <f t="shared" si="15"/>
        <v>84.225694807300002</v>
      </c>
      <c r="Q483">
        <f>O483*Table1[[#This Row],[Column4]]</f>
        <v>89.405575037948964</v>
      </c>
    </row>
    <row r="484" spans="1:17" x14ac:dyDescent="0.25">
      <c r="A484" s="2">
        <v>45230</v>
      </c>
      <c r="B484">
        <v>512.75</v>
      </c>
      <c r="C484">
        <v>44.7</v>
      </c>
      <c r="D484">
        <v>1.0575000000000001</v>
      </c>
      <c r="M484">
        <f t="shared" si="14"/>
        <v>73.477074999999999</v>
      </c>
      <c r="O484">
        <f t="shared" si="15"/>
        <v>75.981605608200013</v>
      </c>
      <c r="Q484">
        <f>O484*Table1[[#This Row],[Column4]]</f>
        <v>80.350547930671524</v>
      </c>
    </row>
    <row r="485" spans="1:17" x14ac:dyDescent="0.25">
      <c r="A485" s="2">
        <v>45231</v>
      </c>
      <c r="B485">
        <v>512</v>
      </c>
      <c r="C485">
        <v>48.725000000000001</v>
      </c>
      <c r="D485">
        <v>1.0569999999999999</v>
      </c>
      <c r="M485">
        <f t="shared" si="14"/>
        <v>73.369600000000005</v>
      </c>
      <c r="O485">
        <f t="shared" si="15"/>
        <v>82.82334973735</v>
      </c>
      <c r="Q485">
        <f>O485*Table1[[#This Row],[Column4]]</f>
        <v>87.544280672378946</v>
      </c>
    </row>
    <row r="486" spans="1:17" x14ac:dyDescent="0.25">
      <c r="A486" s="2">
        <v>45232</v>
      </c>
      <c r="B486">
        <v>507.25</v>
      </c>
      <c r="C486">
        <v>48.95</v>
      </c>
      <c r="D486">
        <v>1.0622</v>
      </c>
      <c r="M486">
        <f t="shared" si="14"/>
        <v>72.688925000000012</v>
      </c>
      <c r="O486">
        <f t="shared" si="15"/>
        <v>83.205807483700013</v>
      </c>
      <c r="Q486">
        <f>O486*Table1[[#This Row],[Column4]]</f>
        <v>88.381208709186154</v>
      </c>
    </row>
    <row r="487" spans="1:17" x14ac:dyDescent="0.25">
      <c r="A487" s="2">
        <v>45233</v>
      </c>
      <c r="B487">
        <v>498.25</v>
      </c>
      <c r="C487">
        <v>47.85</v>
      </c>
      <c r="D487">
        <v>1.0730999999999999</v>
      </c>
      <c r="M487">
        <f t="shared" si="14"/>
        <v>71.399225000000001</v>
      </c>
      <c r="O487">
        <f t="shared" si="15"/>
        <v>81.336014057100002</v>
      </c>
      <c r="Q487">
        <f>O487*Table1[[#This Row],[Column4]]</f>
        <v>87.281676684674011</v>
      </c>
    </row>
    <row r="488" spans="1:17" x14ac:dyDescent="0.25">
      <c r="A488" s="2">
        <v>45236</v>
      </c>
      <c r="B488">
        <v>503.25</v>
      </c>
      <c r="C488">
        <v>44.85</v>
      </c>
      <c r="D488">
        <v>1.0718000000000001</v>
      </c>
      <c r="M488">
        <f t="shared" si="14"/>
        <v>72.115725000000012</v>
      </c>
      <c r="O488">
        <f t="shared" si="15"/>
        <v>76.236577439100003</v>
      </c>
      <c r="Q488">
        <f>O488*Table1[[#This Row],[Column4]]</f>
        <v>81.710363699227386</v>
      </c>
    </row>
    <row r="489" spans="1:17" x14ac:dyDescent="0.25">
      <c r="A489" s="2">
        <v>45237</v>
      </c>
      <c r="B489">
        <v>476.5</v>
      </c>
      <c r="C489">
        <v>46.55</v>
      </c>
      <c r="D489">
        <v>1.07</v>
      </c>
      <c r="M489">
        <f t="shared" si="14"/>
        <v>68.282450000000011</v>
      </c>
      <c r="O489">
        <f t="shared" si="15"/>
        <v>79.126258189300003</v>
      </c>
      <c r="Q489">
        <f>O489*Table1[[#This Row],[Column4]]</f>
        <v>84.665096262551003</v>
      </c>
    </row>
    <row r="490" spans="1:17" x14ac:dyDescent="0.25">
      <c r="A490" s="2">
        <v>45238</v>
      </c>
      <c r="B490">
        <v>466.5</v>
      </c>
      <c r="C490">
        <v>45.65</v>
      </c>
      <c r="D490">
        <v>1.0709</v>
      </c>
      <c r="M490">
        <f t="shared" si="14"/>
        <v>66.849450000000004</v>
      </c>
      <c r="O490">
        <f t="shared" si="15"/>
        <v>77.596427203900006</v>
      </c>
      <c r="Q490">
        <f>O490*Table1[[#This Row],[Column4]]</f>
        <v>83.09801389265651</v>
      </c>
    </row>
    <row r="491" spans="1:17" x14ac:dyDescent="0.25">
      <c r="A491" s="2">
        <v>45239</v>
      </c>
      <c r="B491">
        <v>475.25</v>
      </c>
      <c r="C491">
        <v>48.94</v>
      </c>
      <c r="D491">
        <v>1.0668</v>
      </c>
      <c r="M491">
        <f t="shared" si="14"/>
        <v>68.103324999999998</v>
      </c>
      <c r="O491">
        <f t="shared" si="15"/>
        <v>83.188809361639997</v>
      </c>
      <c r="Q491">
        <f>O491*Table1[[#This Row],[Column4]]</f>
        <v>88.745821826997542</v>
      </c>
    </row>
    <row r="492" spans="1:17" x14ac:dyDescent="0.25">
      <c r="A492" s="2">
        <v>45240</v>
      </c>
      <c r="B492">
        <v>475.25</v>
      </c>
      <c r="C492">
        <v>46.625</v>
      </c>
      <c r="D492">
        <v>1.0686</v>
      </c>
      <c r="M492">
        <f t="shared" si="14"/>
        <v>68.103324999999998</v>
      </c>
      <c r="O492">
        <f t="shared" si="15"/>
        <v>79.253744104749998</v>
      </c>
      <c r="Q492">
        <f>O492*Table1[[#This Row],[Column4]]</f>
        <v>84.690550950335847</v>
      </c>
    </row>
    <row r="493" spans="1:17" x14ac:dyDescent="0.25">
      <c r="A493" s="2">
        <v>45243</v>
      </c>
      <c r="B493">
        <v>479</v>
      </c>
      <c r="C493">
        <v>47.475000000000001</v>
      </c>
      <c r="D493">
        <v>1.0698000000000001</v>
      </c>
      <c r="M493">
        <f t="shared" si="14"/>
        <v>68.64070000000001</v>
      </c>
      <c r="O493">
        <f t="shared" si="15"/>
        <v>80.698584479849998</v>
      </c>
      <c r="Q493">
        <f>O493*Table1[[#This Row],[Column4]]</f>
        <v>86.331345676543535</v>
      </c>
    </row>
    <row r="494" spans="1:17" x14ac:dyDescent="0.25">
      <c r="A494" s="2">
        <v>45244</v>
      </c>
      <c r="B494">
        <v>487.75</v>
      </c>
      <c r="C494">
        <v>47.844999999999999</v>
      </c>
      <c r="D494">
        <v>1.0879000000000001</v>
      </c>
      <c r="M494">
        <f t="shared" si="14"/>
        <v>69.894575000000003</v>
      </c>
      <c r="O494">
        <f t="shared" si="15"/>
        <v>81.327514996069993</v>
      </c>
      <c r="Q494">
        <f>O494*Table1[[#This Row],[Column4]]</f>
        <v>88.476203564224548</v>
      </c>
    </row>
    <row r="495" spans="1:17" x14ac:dyDescent="0.25">
      <c r="A495" s="2">
        <v>45245</v>
      </c>
      <c r="B495">
        <v>479.5</v>
      </c>
      <c r="C495">
        <v>46.674999999999997</v>
      </c>
      <c r="D495">
        <v>1.0848</v>
      </c>
      <c r="M495">
        <f t="shared" si="14"/>
        <v>68.712350000000001</v>
      </c>
      <c r="O495">
        <f t="shared" si="15"/>
        <v>79.338734715049995</v>
      </c>
      <c r="Q495">
        <f>O495*Table1[[#This Row],[Column4]]</f>
        <v>86.066659418886232</v>
      </c>
    </row>
    <row r="496" spans="1:17" x14ac:dyDescent="0.25">
      <c r="A496" s="2">
        <v>45246</v>
      </c>
      <c r="B496">
        <v>454.5</v>
      </c>
      <c r="C496">
        <v>45.854999999999997</v>
      </c>
      <c r="D496">
        <v>1.0851999999999999</v>
      </c>
      <c r="M496">
        <f t="shared" si="14"/>
        <v>65.129850000000005</v>
      </c>
      <c r="O496">
        <f t="shared" si="15"/>
        <v>77.944888706130001</v>
      </c>
      <c r="Q496">
        <f>O496*Table1[[#This Row],[Column4]]</f>
        <v>84.585793223892267</v>
      </c>
    </row>
    <row r="497" spans="1:17" x14ac:dyDescent="0.25">
      <c r="A497" s="2">
        <v>45247</v>
      </c>
      <c r="B497">
        <v>464.25</v>
      </c>
      <c r="C497">
        <v>45</v>
      </c>
      <c r="D497">
        <v>1.0914999999999999</v>
      </c>
      <c r="M497">
        <f t="shared" si="14"/>
        <v>66.527025000000009</v>
      </c>
      <c r="O497">
        <f t="shared" si="15"/>
        <v>76.491549270000007</v>
      </c>
      <c r="Q497">
        <f>O497*Table1[[#This Row],[Column4]]</f>
        <v>83.490526028204997</v>
      </c>
    </row>
    <row r="498" spans="1:17" x14ac:dyDescent="0.25">
      <c r="A498" s="2">
        <v>45250</v>
      </c>
      <c r="B498">
        <v>486.75</v>
      </c>
      <c r="C498">
        <v>45.75</v>
      </c>
      <c r="D498">
        <v>1.0940000000000001</v>
      </c>
      <c r="M498">
        <f t="shared" si="14"/>
        <v>69.751275000000007</v>
      </c>
      <c r="O498">
        <f t="shared" si="15"/>
        <v>77.7664084245</v>
      </c>
      <c r="Q498">
        <f>O498*Table1[[#This Row],[Column4]]</f>
        <v>85.07645081640301</v>
      </c>
    </row>
    <row r="499" spans="1:17" x14ac:dyDescent="0.25">
      <c r="A499" s="2">
        <v>45251</v>
      </c>
      <c r="B499">
        <v>478.25</v>
      </c>
      <c r="C499">
        <v>43.725000000000001</v>
      </c>
      <c r="D499">
        <v>1.0911</v>
      </c>
      <c r="M499">
        <f t="shared" si="14"/>
        <v>68.533225000000002</v>
      </c>
      <c r="O499">
        <f t="shared" si="15"/>
        <v>74.324288707350007</v>
      </c>
      <c r="Q499">
        <f>O499*Table1[[#This Row],[Column4]]</f>
        <v>81.095231408589584</v>
      </c>
    </row>
    <row r="500" spans="1:17" x14ac:dyDescent="0.25">
      <c r="A500" s="2">
        <v>45252</v>
      </c>
      <c r="B500">
        <v>461.75</v>
      </c>
      <c r="C500">
        <v>44.6</v>
      </c>
      <c r="D500">
        <v>1.0888</v>
      </c>
      <c r="M500">
        <f t="shared" si="14"/>
        <v>66.168775000000011</v>
      </c>
      <c r="O500">
        <f t="shared" si="15"/>
        <v>75.811624387600006</v>
      </c>
      <c r="Q500">
        <f>O500*Table1[[#This Row],[Column4]]</f>
        <v>82.543696633218886</v>
      </c>
    </row>
    <row r="501" spans="1:17" x14ac:dyDescent="0.25">
      <c r="A501" s="2">
        <v>45253</v>
      </c>
      <c r="B501">
        <v>472</v>
      </c>
      <c r="C501">
        <v>46.6</v>
      </c>
      <c r="D501">
        <v>1.0905</v>
      </c>
      <c r="M501">
        <f t="shared" si="14"/>
        <v>67.637600000000006</v>
      </c>
      <c r="O501">
        <f t="shared" si="15"/>
        <v>79.2112487996</v>
      </c>
      <c r="Q501">
        <f>O501*Table1[[#This Row],[Column4]]</f>
        <v>86.379866815963808</v>
      </c>
    </row>
    <row r="502" spans="1:17" x14ac:dyDescent="0.25">
      <c r="A502" s="2">
        <v>45254</v>
      </c>
      <c r="B502">
        <v>481</v>
      </c>
      <c r="C502">
        <v>46.05</v>
      </c>
      <c r="D502">
        <v>1.0939000000000001</v>
      </c>
      <c r="M502">
        <f t="shared" si="14"/>
        <v>68.927300000000002</v>
      </c>
      <c r="O502">
        <f t="shared" si="15"/>
        <v>78.276352086299994</v>
      </c>
      <c r="Q502">
        <f>O502*Table1[[#This Row],[Column4]]</f>
        <v>85.626501547203574</v>
      </c>
    </row>
    <row r="503" spans="1:17" x14ac:dyDescent="0.25">
      <c r="A503" s="2">
        <v>45257</v>
      </c>
      <c r="B503">
        <v>471.75</v>
      </c>
      <c r="C503">
        <v>44.2</v>
      </c>
      <c r="D503">
        <v>1.0953999999999999</v>
      </c>
      <c r="M503">
        <f t="shared" si="14"/>
        <v>67.601775000000004</v>
      </c>
      <c r="O503">
        <f t="shared" si="15"/>
        <v>75.131699505200004</v>
      </c>
      <c r="Q503">
        <f>O503*Table1[[#This Row],[Column4]]</f>
        <v>82.299263637996077</v>
      </c>
    </row>
    <row r="504" spans="1:17" x14ac:dyDescent="0.25">
      <c r="A504" s="2">
        <v>45258</v>
      </c>
      <c r="B504">
        <v>478.5</v>
      </c>
      <c r="C504">
        <v>43</v>
      </c>
      <c r="D504">
        <v>1.0992999999999999</v>
      </c>
      <c r="M504">
        <f t="shared" si="14"/>
        <v>68.569050000000004</v>
      </c>
      <c r="O504">
        <f t="shared" si="15"/>
        <v>73.091924857999999</v>
      </c>
      <c r="Q504">
        <f>O504*Table1[[#This Row],[Column4]]</f>
        <v>80.349952996399395</v>
      </c>
    </row>
    <row r="505" spans="1:17" x14ac:dyDescent="0.25">
      <c r="A505" s="2">
        <v>45259</v>
      </c>
      <c r="B505">
        <v>479.75</v>
      </c>
      <c r="C505">
        <v>39.875</v>
      </c>
      <c r="D505">
        <v>1.0969</v>
      </c>
      <c r="M505">
        <f t="shared" si="14"/>
        <v>68.748175000000003</v>
      </c>
      <c r="O505">
        <f t="shared" si="15"/>
        <v>67.780011714250008</v>
      </c>
      <c r="Q505">
        <f>O505*Table1[[#This Row],[Column4]]</f>
        <v>74.347894849360827</v>
      </c>
    </row>
    <row r="506" spans="1:17" x14ac:dyDescent="0.25">
      <c r="A506" s="2">
        <v>45260</v>
      </c>
      <c r="B506">
        <v>459.75</v>
      </c>
      <c r="C506">
        <v>40.950000000000003</v>
      </c>
      <c r="D506">
        <v>1.0888</v>
      </c>
      <c r="M506">
        <f t="shared" si="14"/>
        <v>65.882175000000004</v>
      </c>
      <c r="O506">
        <f t="shared" si="15"/>
        <v>69.607309835700008</v>
      </c>
      <c r="Q506">
        <f>O506*Table1[[#This Row],[Column4]]</f>
        <v>75.788438949110173</v>
      </c>
    </row>
    <row r="507" spans="1:17" x14ac:dyDescent="0.25">
      <c r="A507" s="2">
        <v>45261</v>
      </c>
      <c r="B507">
        <v>462.25</v>
      </c>
      <c r="C507">
        <v>44.01</v>
      </c>
      <c r="D507">
        <v>1.0884</v>
      </c>
      <c r="M507">
        <f t="shared" si="14"/>
        <v>66.240425000000002</v>
      </c>
      <c r="O507">
        <f t="shared" si="15"/>
        <v>74.808735186060005</v>
      </c>
      <c r="Q507">
        <f>O507*Table1[[#This Row],[Column4]]</f>
        <v>81.421827376507707</v>
      </c>
    </row>
    <row r="508" spans="1:17" x14ac:dyDescent="0.25">
      <c r="A508" s="2">
        <v>45264</v>
      </c>
      <c r="B508">
        <v>454.25</v>
      </c>
      <c r="C508">
        <v>40.35</v>
      </c>
      <c r="D508">
        <v>1.0835999999999999</v>
      </c>
      <c r="M508">
        <f t="shared" si="14"/>
        <v>65.094025000000002</v>
      </c>
      <c r="O508">
        <f t="shared" si="15"/>
        <v>68.587422512100005</v>
      </c>
      <c r="Q508">
        <f>O508*Table1[[#This Row],[Column4]]</f>
        <v>74.321331034111552</v>
      </c>
    </row>
    <row r="509" spans="1:17" x14ac:dyDescent="0.25">
      <c r="A509" s="2">
        <v>45265</v>
      </c>
      <c r="B509">
        <v>450.75</v>
      </c>
      <c r="C509">
        <v>38.15</v>
      </c>
      <c r="D509">
        <v>1.0797000000000001</v>
      </c>
      <c r="M509">
        <f t="shared" si="14"/>
        <v>64.592475000000007</v>
      </c>
      <c r="O509">
        <f t="shared" si="15"/>
        <v>64.847835658899996</v>
      </c>
      <c r="Q509">
        <f>O509*Table1[[#This Row],[Column4]]</f>
        <v>70.016208160914331</v>
      </c>
    </row>
    <row r="510" spans="1:17" x14ac:dyDescent="0.25">
      <c r="A510" s="2">
        <v>45266</v>
      </c>
      <c r="B510">
        <v>428.75</v>
      </c>
      <c r="C510">
        <v>39.25</v>
      </c>
      <c r="D510">
        <v>1.0764</v>
      </c>
      <c r="M510">
        <f t="shared" si="14"/>
        <v>61.439875000000008</v>
      </c>
      <c r="O510">
        <f t="shared" si="15"/>
        <v>66.717629085500008</v>
      </c>
      <c r="Q510">
        <f>O510*Table1[[#This Row],[Column4]]</f>
        <v>71.814855947632211</v>
      </c>
    </row>
    <row r="511" spans="1:17" x14ac:dyDescent="0.25">
      <c r="A511" s="2">
        <v>45267</v>
      </c>
      <c r="B511">
        <v>425.5</v>
      </c>
      <c r="C511">
        <v>40.450000000000003</v>
      </c>
      <c r="D511">
        <v>1.0793999999999999</v>
      </c>
      <c r="M511">
        <f t="shared" si="14"/>
        <v>60.974150000000002</v>
      </c>
      <c r="O511">
        <f t="shared" si="15"/>
        <v>68.757403732700013</v>
      </c>
      <c r="Q511">
        <f>O511*Table1[[#This Row],[Column4]]</f>
        <v>74.216741589076392</v>
      </c>
    </row>
    <row r="512" spans="1:17" x14ac:dyDescent="0.25">
      <c r="A512" s="2">
        <v>45268</v>
      </c>
      <c r="B512">
        <v>439</v>
      </c>
      <c r="C512">
        <v>38.81</v>
      </c>
      <c r="D512">
        <v>1.0763</v>
      </c>
      <c r="M512">
        <f t="shared" si="14"/>
        <v>62.908700000000003</v>
      </c>
      <c r="O512">
        <f t="shared" si="15"/>
        <v>65.969711714860011</v>
      </c>
      <c r="Q512">
        <f>O512*Table1[[#This Row],[Column4]]</f>
        <v>71.003200718703837</v>
      </c>
    </row>
    <row r="513" spans="1:17" x14ac:dyDescent="0.25">
      <c r="A513" s="2">
        <v>45271</v>
      </c>
      <c r="B513">
        <v>441</v>
      </c>
      <c r="C513">
        <v>36.5</v>
      </c>
      <c r="D513">
        <v>1.0765</v>
      </c>
      <c r="M513">
        <f t="shared" si="14"/>
        <v>63.195300000000003</v>
      </c>
      <c r="O513">
        <f t="shared" si="15"/>
        <v>62.043145518999999</v>
      </c>
      <c r="Q513">
        <f>O513*Table1[[#This Row],[Column4]]</f>
        <v>66.789446151203506</v>
      </c>
    </row>
    <row r="514" spans="1:17" x14ac:dyDescent="0.25">
      <c r="A514" s="2">
        <v>45272</v>
      </c>
      <c r="B514">
        <v>430.25</v>
      </c>
      <c r="C514">
        <v>34.85</v>
      </c>
      <c r="D514">
        <v>1.0793999999999999</v>
      </c>
      <c r="M514">
        <f t="shared" si="14"/>
        <v>61.654825000000002</v>
      </c>
      <c r="O514">
        <f t="shared" si="15"/>
        <v>59.238455379100003</v>
      </c>
      <c r="Q514">
        <f>O514*Table1[[#This Row],[Column4]]</f>
        <v>63.941988736200535</v>
      </c>
    </row>
    <row r="515" spans="1:17" x14ac:dyDescent="0.25">
      <c r="A515" s="2">
        <v>45273</v>
      </c>
      <c r="B515">
        <v>438.25</v>
      </c>
      <c r="C515">
        <v>35.5</v>
      </c>
      <c r="D515">
        <v>1.0873999999999999</v>
      </c>
      <c r="M515">
        <f t="shared" si="14"/>
        <v>62.801225000000002</v>
      </c>
      <c r="O515">
        <f t="shared" si="15"/>
        <v>60.343333313000002</v>
      </c>
      <c r="Q515">
        <f>O515*Table1[[#This Row],[Column4]]</f>
        <v>65.617340644556194</v>
      </c>
    </row>
    <row r="516" spans="1:17" x14ac:dyDescent="0.25">
      <c r="A516" s="2">
        <v>45274</v>
      </c>
      <c r="B516">
        <v>452.75</v>
      </c>
      <c r="C516">
        <v>35.54</v>
      </c>
      <c r="D516">
        <v>1.0992999999999999</v>
      </c>
      <c r="M516">
        <f t="shared" si="14"/>
        <v>64.879075</v>
      </c>
      <c r="O516">
        <f t="shared" si="15"/>
        <v>60.411325801239997</v>
      </c>
      <c r="Q516">
        <f>O516*Table1[[#This Row],[Column4]]</f>
        <v>66.410170453303124</v>
      </c>
    </row>
    <row r="517" spans="1:17" x14ac:dyDescent="0.25">
      <c r="A517" s="2">
        <v>45275</v>
      </c>
      <c r="B517">
        <v>448.5</v>
      </c>
      <c r="C517">
        <v>33.5</v>
      </c>
      <c r="D517">
        <v>1.0894999999999999</v>
      </c>
      <c r="M517">
        <f t="shared" si="14"/>
        <v>64.270050000000012</v>
      </c>
      <c r="O517">
        <f t="shared" si="15"/>
        <v>56.943708901000001</v>
      </c>
      <c r="Q517">
        <f>O517*Table1[[#This Row],[Column4]]</f>
        <v>62.040170847639494</v>
      </c>
    </row>
    <row r="518" spans="1:17" x14ac:dyDescent="0.25">
      <c r="A518" s="2">
        <v>45278</v>
      </c>
      <c r="B518">
        <v>461.25</v>
      </c>
      <c r="C518">
        <v>35.75</v>
      </c>
      <c r="D518">
        <v>1.0924</v>
      </c>
      <c r="M518">
        <f t="shared" si="14"/>
        <v>66.097125000000005</v>
      </c>
      <c r="O518">
        <f t="shared" si="15"/>
        <v>60.7682863645</v>
      </c>
      <c r="Q518">
        <f>O518*Table1[[#This Row],[Column4]]</f>
        <v>66.3832760245798</v>
      </c>
    </row>
    <row r="519" spans="1:17" x14ac:dyDescent="0.25">
      <c r="A519" s="2">
        <v>45279</v>
      </c>
      <c r="B519">
        <v>469.25</v>
      </c>
      <c r="C519">
        <v>33.5</v>
      </c>
      <c r="D519">
        <v>1.0981000000000001</v>
      </c>
      <c r="M519">
        <f t="shared" si="14"/>
        <v>67.243525000000005</v>
      </c>
      <c r="O519">
        <f t="shared" si="15"/>
        <v>56.943708901000001</v>
      </c>
      <c r="Q519">
        <f>O519*Table1[[#This Row],[Column4]]</f>
        <v>62.529886744188104</v>
      </c>
    </row>
    <row r="520" spans="1:17" x14ac:dyDescent="0.25">
      <c r="A520" s="2">
        <v>45280</v>
      </c>
      <c r="B520">
        <v>477</v>
      </c>
      <c r="C520">
        <v>33.909999999999997</v>
      </c>
      <c r="D520">
        <v>1.0942000000000001</v>
      </c>
      <c r="M520">
        <f t="shared" si="14"/>
        <v>68.354100000000003</v>
      </c>
      <c r="O520">
        <f t="shared" si="15"/>
        <v>57.640631905459998</v>
      </c>
      <c r="Q520">
        <f>O520*Table1[[#This Row],[Column4]]</f>
        <v>63.070379430954333</v>
      </c>
    </row>
    <row r="521" spans="1:17" x14ac:dyDescent="0.25">
      <c r="A521" s="2">
        <v>45281</v>
      </c>
      <c r="B521">
        <v>465.75</v>
      </c>
      <c r="C521">
        <v>34.6</v>
      </c>
      <c r="D521">
        <v>1.1011</v>
      </c>
      <c r="M521">
        <f t="shared" ref="M521:M584" si="16">B521*0.1433</f>
        <v>66.741975000000011</v>
      </c>
      <c r="O521">
        <f t="shared" ref="O521:O584" si="17">C521*1.699812206</f>
        <v>58.813502327600006</v>
      </c>
      <c r="Q521">
        <f>O521*Table1[[#This Row],[Column4]]</f>
        <v>64.759547412920369</v>
      </c>
    </row>
    <row r="522" spans="1:17" x14ac:dyDescent="0.25">
      <c r="A522" s="2">
        <v>45282</v>
      </c>
      <c r="B522">
        <v>469.25</v>
      </c>
      <c r="C522">
        <v>34.253</v>
      </c>
      <c r="D522">
        <v>1.1013999999999999</v>
      </c>
      <c r="M522">
        <f t="shared" si="16"/>
        <v>67.243525000000005</v>
      </c>
      <c r="O522">
        <f t="shared" si="17"/>
        <v>58.223667492118004</v>
      </c>
      <c r="Q522">
        <f>O522*Table1[[#This Row],[Column4]]</f>
        <v>64.127547375818764</v>
      </c>
    </row>
    <row r="523" spans="1:17" x14ac:dyDescent="0.25">
      <c r="A523" s="2">
        <v>45285</v>
      </c>
      <c r="B523">
        <v>469.25</v>
      </c>
      <c r="C523">
        <v>34.253</v>
      </c>
      <c r="D523">
        <v>1.1008</v>
      </c>
      <c r="M523">
        <f t="shared" si="16"/>
        <v>67.243525000000005</v>
      </c>
      <c r="O523">
        <f t="shared" si="17"/>
        <v>58.223667492118004</v>
      </c>
      <c r="Q523">
        <f>O523*Table1[[#This Row],[Column4]]</f>
        <v>64.092613175323493</v>
      </c>
    </row>
    <row r="524" spans="1:17" x14ac:dyDescent="0.25">
      <c r="A524" s="2">
        <v>45286</v>
      </c>
      <c r="B524">
        <v>469.25</v>
      </c>
      <c r="C524">
        <v>34.253</v>
      </c>
      <c r="D524">
        <v>1.1042000000000001</v>
      </c>
      <c r="M524">
        <f t="shared" si="16"/>
        <v>67.243525000000005</v>
      </c>
      <c r="O524">
        <f t="shared" si="17"/>
        <v>58.223667492118004</v>
      </c>
      <c r="Q524">
        <f>O524*Table1[[#This Row],[Column4]]</f>
        <v>64.290573644796709</v>
      </c>
    </row>
    <row r="525" spans="1:17" x14ac:dyDescent="0.25">
      <c r="A525" s="2">
        <v>45287</v>
      </c>
      <c r="B525">
        <v>466.5</v>
      </c>
      <c r="C525">
        <v>35.4</v>
      </c>
      <c r="D525">
        <v>1.1105</v>
      </c>
      <c r="M525">
        <f t="shared" si="16"/>
        <v>66.849450000000004</v>
      </c>
      <c r="O525">
        <f t="shared" si="17"/>
        <v>60.173352092400002</v>
      </c>
      <c r="Q525">
        <f>O525*Table1[[#This Row],[Column4]]</f>
        <v>66.822507498610207</v>
      </c>
    </row>
    <row r="526" spans="1:17" x14ac:dyDescent="0.25">
      <c r="A526" s="2">
        <v>45288</v>
      </c>
      <c r="B526">
        <v>453.75</v>
      </c>
      <c r="C526">
        <v>33.25</v>
      </c>
      <c r="D526">
        <v>1.1061000000000001</v>
      </c>
      <c r="M526">
        <f t="shared" si="16"/>
        <v>65.022375000000011</v>
      </c>
      <c r="O526">
        <f t="shared" si="17"/>
        <v>56.518755849500003</v>
      </c>
      <c r="Q526">
        <f>O526*Table1[[#This Row],[Column4]]</f>
        <v>62.515395845131955</v>
      </c>
    </row>
    <row r="527" spans="1:17" x14ac:dyDescent="0.25">
      <c r="A527" s="2">
        <v>45289</v>
      </c>
      <c r="B527">
        <v>446.75</v>
      </c>
      <c r="C527">
        <v>31.95</v>
      </c>
      <c r="D527">
        <v>1.1039000000000001</v>
      </c>
      <c r="M527">
        <f t="shared" si="16"/>
        <v>64.019275000000007</v>
      </c>
      <c r="O527">
        <f t="shared" si="17"/>
        <v>54.308999981699998</v>
      </c>
      <c r="Q527">
        <f>O527*Table1[[#This Row],[Column4]]</f>
        <v>59.951705079798636</v>
      </c>
    </row>
    <row r="528" spans="1:17" x14ac:dyDescent="0.25">
      <c r="A528" s="2">
        <v>45292</v>
      </c>
      <c r="B528">
        <v>446.75</v>
      </c>
      <c r="C528">
        <v>31.95</v>
      </c>
      <c r="D528">
        <v>1.1045</v>
      </c>
      <c r="M528">
        <f t="shared" si="16"/>
        <v>64.019275000000007</v>
      </c>
      <c r="O528">
        <f t="shared" si="17"/>
        <v>54.308999981699998</v>
      </c>
      <c r="Q528">
        <f>O528*Table1[[#This Row],[Column4]]</f>
        <v>59.984290479787653</v>
      </c>
    </row>
    <row r="529" spans="1:17" x14ac:dyDescent="0.25">
      <c r="A529" s="2">
        <v>45293</v>
      </c>
      <c r="B529">
        <v>440.75</v>
      </c>
      <c r="C529">
        <v>30.175000000000001</v>
      </c>
      <c r="D529">
        <v>1.0942000000000001</v>
      </c>
      <c r="M529">
        <f t="shared" si="16"/>
        <v>63.159475000000008</v>
      </c>
      <c r="O529">
        <f t="shared" si="17"/>
        <v>51.291833316050003</v>
      </c>
      <c r="Q529">
        <f>O529*Table1[[#This Row],[Column4]]</f>
        <v>56.123524014421918</v>
      </c>
    </row>
    <row r="530" spans="1:17" x14ac:dyDescent="0.25">
      <c r="A530" s="2">
        <v>45294</v>
      </c>
      <c r="B530">
        <v>471</v>
      </c>
      <c r="C530">
        <v>33.1</v>
      </c>
      <c r="D530">
        <v>1.0922000000000001</v>
      </c>
      <c r="M530">
        <f t="shared" si="16"/>
        <v>67.49430000000001</v>
      </c>
      <c r="O530">
        <f t="shared" si="17"/>
        <v>56.263784018600006</v>
      </c>
      <c r="Q530">
        <f>O530*Table1[[#This Row],[Column4]]</f>
        <v>61.451304905114931</v>
      </c>
    </row>
    <row r="531" spans="1:17" x14ac:dyDescent="0.25">
      <c r="A531" s="2">
        <v>45295</v>
      </c>
      <c r="B531">
        <v>458.25</v>
      </c>
      <c r="C531">
        <v>33.799999999999997</v>
      </c>
      <c r="D531">
        <v>1.0945</v>
      </c>
      <c r="M531">
        <f t="shared" si="16"/>
        <v>65.667225000000002</v>
      </c>
      <c r="O531">
        <f t="shared" si="17"/>
        <v>57.453652562799995</v>
      </c>
      <c r="Q531">
        <f>O531*Table1[[#This Row],[Column4]]</f>
        <v>62.883022729984596</v>
      </c>
    </row>
    <row r="532" spans="1:17" x14ac:dyDescent="0.25">
      <c r="A532" s="2">
        <v>45296</v>
      </c>
      <c r="B532">
        <v>468.5</v>
      </c>
      <c r="C532">
        <v>34.299999999999997</v>
      </c>
      <c r="D532">
        <v>1.0943000000000001</v>
      </c>
      <c r="M532">
        <f t="shared" si="16"/>
        <v>67.136050000000012</v>
      </c>
      <c r="O532">
        <f t="shared" si="17"/>
        <v>58.303558665799997</v>
      </c>
      <c r="Q532">
        <f>O532*Table1[[#This Row],[Column4]]</f>
        <v>63.801584247984941</v>
      </c>
    </row>
    <row r="533" spans="1:17" x14ac:dyDescent="0.25">
      <c r="A533" s="2">
        <v>45299</v>
      </c>
      <c r="B533">
        <v>446.25</v>
      </c>
      <c r="C533">
        <v>31.594999999999999</v>
      </c>
      <c r="D533">
        <v>1.095</v>
      </c>
      <c r="M533">
        <f t="shared" si="16"/>
        <v>63.947625000000002</v>
      </c>
      <c r="O533">
        <f t="shared" si="17"/>
        <v>53.705566648569999</v>
      </c>
      <c r="Q533">
        <f>O533*Table1[[#This Row],[Column4]]</f>
        <v>58.807595480184148</v>
      </c>
    </row>
    <row r="534" spans="1:17" x14ac:dyDescent="0.25">
      <c r="A534" s="2">
        <v>45300</v>
      </c>
      <c r="B534">
        <v>460</v>
      </c>
      <c r="C534">
        <v>31.1</v>
      </c>
      <c r="D534">
        <v>1.0931</v>
      </c>
      <c r="M534">
        <f t="shared" si="16"/>
        <v>65.918000000000006</v>
      </c>
      <c r="O534">
        <f t="shared" si="17"/>
        <v>52.864159606600005</v>
      </c>
      <c r="Q534">
        <f>O534*Table1[[#This Row],[Column4]]</f>
        <v>57.785812865974464</v>
      </c>
    </row>
    <row r="535" spans="1:17" x14ac:dyDescent="0.25">
      <c r="A535" s="2">
        <v>45301</v>
      </c>
      <c r="B535">
        <v>453</v>
      </c>
      <c r="C535">
        <v>31.2</v>
      </c>
      <c r="D535">
        <v>1.0972999999999999</v>
      </c>
      <c r="M535">
        <f t="shared" si="16"/>
        <v>64.914900000000003</v>
      </c>
      <c r="O535">
        <f t="shared" si="17"/>
        <v>53.034140827199998</v>
      </c>
      <c r="Q535">
        <f>O535*Table1[[#This Row],[Column4]]</f>
        <v>58.194362729686553</v>
      </c>
    </row>
    <row r="536" spans="1:17" x14ac:dyDescent="0.25">
      <c r="A536" s="2">
        <v>45302</v>
      </c>
      <c r="B536">
        <v>468.75</v>
      </c>
      <c r="C536">
        <v>30.95</v>
      </c>
      <c r="D536">
        <v>1.0972</v>
      </c>
      <c r="M536">
        <f t="shared" si="16"/>
        <v>67.171875</v>
      </c>
      <c r="O536">
        <f t="shared" si="17"/>
        <v>52.609187775700001</v>
      </c>
      <c r="Q536">
        <f>O536*Table1[[#This Row],[Column4]]</f>
        <v>57.722800827498041</v>
      </c>
    </row>
    <row r="537" spans="1:17" x14ac:dyDescent="0.25">
      <c r="A537" s="2">
        <v>45303</v>
      </c>
      <c r="B537">
        <v>460</v>
      </c>
      <c r="C537">
        <v>31.65</v>
      </c>
      <c r="D537">
        <v>1.0951</v>
      </c>
      <c r="M537">
        <f t="shared" si="16"/>
        <v>65.918000000000006</v>
      </c>
      <c r="O537">
        <f t="shared" si="17"/>
        <v>53.799056319899996</v>
      </c>
      <c r="Q537">
        <f>O537*Table1[[#This Row],[Column4]]</f>
        <v>58.915346575922484</v>
      </c>
    </row>
    <row r="538" spans="1:17" x14ac:dyDescent="0.25">
      <c r="A538" s="2">
        <v>45306</v>
      </c>
      <c r="B538">
        <v>462</v>
      </c>
      <c r="C538">
        <v>30</v>
      </c>
      <c r="D538">
        <v>1.095</v>
      </c>
      <c r="M538">
        <f t="shared" si="16"/>
        <v>66.204599999999999</v>
      </c>
      <c r="O538">
        <f t="shared" si="17"/>
        <v>50.99436618</v>
      </c>
      <c r="Q538">
        <f>O538*Table1[[#This Row],[Column4]]</f>
        <v>55.838830967100002</v>
      </c>
    </row>
    <row r="539" spans="1:17" x14ac:dyDescent="0.25">
      <c r="A539" s="2">
        <v>45307</v>
      </c>
      <c r="B539">
        <v>464.75</v>
      </c>
      <c r="C539">
        <v>29.425000000000001</v>
      </c>
      <c r="D539">
        <v>1.0874999999999999</v>
      </c>
      <c r="M539">
        <f t="shared" si="16"/>
        <v>66.598675</v>
      </c>
      <c r="O539">
        <f t="shared" si="17"/>
        <v>50.016974161550003</v>
      </c>
      <c r="Q539">
        <f>O539*Table1[[#This Row],[Column4]]</f>
        <v>54.393459400685622</v>
      </c>
    </row>
    <row r="540" spans="1:17" x14ac:dyDescent="0.25">
      <c r="A540" s="2">
        <v>45308</v>
      </c>
      <c r="B540">
        <v>462.5</v>
      </c>
      <c r="C540">
        <v>27.65</v>
      </c>
      <c r="D540">
        <v>1.0883</v>
      </c>
      <c r="M540">
        <f t="shared" si="16"/>
        <v>66.276250000000005</v>
      </c>
      <c r="O540">
        <f t="shared" si="17"/>
        <v>46.999807495900001</v>
      </c>
      <c r="Q540">
        <f>O540*Table1[[#This Row],[Column4]]</f>
        <v>51.149890497787972</v>
      </c>
    </row>
    <row r="541" spans="1:17" x14ac:dyDescent="0.25">
      <c r="A541" s="2">
        <v>45309</v>
      </c>
      <c r="B541">
        <v>461</v>
      </c>
      <c r="C541">
        <v>28.175000000000001</v>
      </c>
      <c r="D541">
        <v>1.0875999999999999</v>
      </c>
      <c r="M541">
        <f t="shared" si="16"/>
        <v>66.061300000000003</v>
      </c>
      <c r="O541">
        <f t="shared" si="17"/>
        <v>47.892208904050001</v>
      </c>
      <c r="Q541">
        <f>O541*Table1[[#This Row],[Column4]]</f>
        <v>52.087566404044779</v>
      </c>
    </row>
    <row r="542" spans="1:17" x14ac:dyDescent="0.25">
      <c r="A542" s="2">
        <v>45310</v>
      </c>
      <c r="B542">
        <v>465.75</v>
      </c>
      <c r="C542">
        <v>28.324999999999999</v>
      </c>
      <c r="D542">
        <v>1.0898000000000001</v>
      </c>
      <c r="M542">
        <f t="shared" si="16"/>
        <v>66.741975000000011</v>
      </c>
      <c r="O542">
        <f t="shared" si="17"/>
        <v>48.147180734949998</v>
      </c>
      <c r="Q542">
        <f>O542*Table1[[#This Row],[Column4]]</f>
        <v>52.470797564948512</v>
      </c>
    </row>
    <row r="543" spans="1:17" x14ac:dyDescent="0.25">
      <c r="A543" s="2">
        <v>45313</v>
      </c>
      <c r="B543">
        <v>470.5</v>
      </c>
      <c r="C543">
        <v>27.65</v>
      </c>
      <c r="D543">
        <v>1.0883</v>
      </c>
      <c r="M543">
        <f t="shared" si="16"/>
        <v>67.422650000000004</v>
      </c>
      <c r="O543">
        <f t="shared" si="17"/>
        <v>46.999807495900001</v>
      </c>
      <c r="Q543">
        <f>O543*Table1[[#This Row],[Column4]]</f>
        <v>51.149890497787972</v>
      </c>
    </row>
    <row r="544" spans="1:17" x14ac:dyDescent="0.25">
      <c r="A544" s="2">
        <v>45314</v>
      </c>
      <c r="B544">
        <v>470.75</v>
      </c>
      <c r="C544">
        <v>27.26</v>
      </c>
      <c r="D544">
        <v>1.0853999999999999</v>
      </c>
      <c r="M544">
        <f t="shared" si="16"/>
        <v>67.458475000000007</v>
      </c>
      <c r="O544">
        <f t="shared" si="17"/>
        <v>46.336880735560001</v>
      </c>
      <c r="Q544">
        <f>O544*Table1[[#This Row],[Column4]]</f>
        <v>50.294050350376821</v>
      </c>
    </row>
    <row r="545" spans="1:17" x14ac:dyDescent="0.25">
      <c r="A545" s="2">
        <v>45315</v>
      </c>
      <c r="B545">
        <v>463</v>
      </c>
      <c r="C545">
        <v>28.8</v>
      </c>
      <c r="D545">
        <v>1.0885</v>
      </c>
      <c r="M545">
        <f t="shared" si="16"/>
        <v>66.34790000000001</v>
      </c>
      <c r="O545">
        <f t="shared" si="17"/>
        <v>48.954591532800002</v>
      </c>
      <c r="Q545">
        <f>O545*Table1[[#This Row],[Column4]]</f>
        <v>53.287072883452801</v>
      </c>
    </row>
    <row r="546" spans="1:17" x14ac:dyDescent="0.25">
      <c r="A546" s="2">
        <v>45316</v>
      </c>
      <c r="B546">
        <v>474.75</v>
      </c>
      <c r="C546">
        <v>27.5</v>
      </c>
      <c r="D546">
        <v>1.0846</v>
      </c>
      <c r="M546">
        <f t="shared" si="16"/>
        <v>68.031675000000007</v>
      </c>
      <c r="O546">
        <f t="shared" si="17"/>
        <v>46.744835665000004</v>
      </c>
      <c r="Q546">
        <f>O546*Table1[[#This Row],[Column4]]</f>
        <v>50.699448762259003</v>
      </c>
    </row>
    <row r="547" spans="1:17" x14ac:dyDescent="0.25">
      <c r="A547" s="2">
        <v>45317</v>
      </c>
      <c r="B547">
        <v>478.5</v>
      </c>
      <c r="C547">
        <v>27.8</v>
      </c>
      <c r="D547">
        <v>1.0852999999999999</v>
      </c>
      <c r="M547">
        <f t="shared" si="16"/>
        <v>68.569050000000004</v>
      </c>
      <c r="O547">
        <f t="shared" si="17"/>
        <v>47.254779326800005</v>
      </c>
      <c r="Q547">
        <f>O547*Table1[[#This Row],[Column4]]</f>
        <v>51.285612003376045</v>
      </c>
    </row>
    <row r="548" spans="1:17" x14ac:dyDescent="0.25">
      <c r="A548" s="2">
        <v>45320</v>
      </c>
      <c r="B548">
        <v>479.75</v>
      </c>
      <c r="C548">
        <v>28.225000000000001</v>
      </c>
      <c r="D548">
        <v>1.0832999999999999</v>
      </c>
      <c r="M548">
        <f t="shared" si="16"/>
        <v>68.748175000000003</v>
      </c>
      <c r="O548">
        <f t="shared" si="17"/>
        <v>47.977199514350005</v>
      </c>
      <c r="Q548">
        <f>O548*Table1[[#This Row],[Column4]]</f>
        <v>51.973700233895357</v>
      </c>
    </row>
    <row r="549" spans="1:17" x14ac:dyDescent="0.25">
      <c r="A549" s="2">
        <v>45321</v>
      </c>
      <c r="B549">
        <v>487.25</v>
      </c>
      <c r="C549">
        <v>29.25</v>
      </c>
      <c r="D549">
        <v>1.0845</v>
      </c>
      <c r="M549">
        <f t="shared" si="16"/>
        <v>69.822925000000012</v>
      </c>
      <c r="O549">
        <f t="shared" si="17"/>
        <v>49.7195070255</v>
      </c>
      <c r="Q549">
        <f>O549*Table1[[#This Row],[Column4]]</f>
        <v>53.920805369154749</v>
      </c>
    </row>
    <row r="550" spans="1:17" x14ac:dyDescent="0.25">
      <c r="A550" s="2">
        <v>45322</v>
      </c>
      <c r="B550">
        <v>467.75</v>
      </c>
      <c r="C550">
        <v>29.9</v>
      </c>
      <c r="D550">
        <v>1.0818000000000001</v>
      </c>
      <c r="M550">
        <f t="shared" si="16"/>
        <v>67.028575000000004</v>
      </c>
      <c r="O550">
        <f t="shared" si="17"/>
        <v>50.8243849594</v>
      </c>
      <c r="Q550">
        <f>O550*Table1[[#This Row],[Column4]]</f>
        <v>54.981819649078922</v>
      </c>
    </row>
    <row r="551" spans="1:17" x14ac:dyDescent="0.25">
      <c r="A551" s="2">
        <v>45323</v>
      </c>
      <c r="B551">
        <v>452.75</v>
      </c>
      <c r="C551">
        <v>28.85</v>
      </c>
      <c r="D551">
        <v>1.0871999999999999</v>
      </c>
      <c r="M551">
        <f t="shared" si="16"/>
        <v>64.879075</v>
      </c>
      <c r="O551">
        <f t="shared" si="17"/>
        <v>49.039582143100006</v>
      </c>
      <c r="Q551">
        <f>O551*Table1[[#This Row],[Column4]]</f>
        <v>53.315833705978321</v>
      </c>
    </row>
    <row r="552" spans="1:17" x14ac:dyDescent="0.25">
      <c r="A552" s="2">
        <v>45324</v>
      </c>
      <c r="B552">
        <v>445.25</v>
      </c>
      <c r="C552">
        <v>29.32</v>
      </c>
      <c r="D552">
        <v>1.0788</v>
      </c>
      <c r="M552">
        <f t="shared" si="16"/>
        <v>63.804325000000006</v>
      </c>
      <c r="O552">
        <f t="shared" si="17"/>
        <v>49.838493879920001</v>
      </c>
      <c r="Q552">
        <f>O552*Table1[[#This Row],[Column4]]</f>
        <v>53.765767197657695</v>
      </c>
    </row>
    <row r="553" spans="1:17" x14ac:dyDescent="0.25">
      <c r="A553" s="2">
        <v>45327</v>
      </c>
      <c r="B553">
        <v>444</v>
      </c>
      <c r="C553">
        <v>28.1</v>
      </c>
      <c r="D553">
        <v>1.0743</v>
      </c>
      <c r="M553">
        <f t="shared" si="16"/>
        <v>63.625200000000007</v>
      </c>
      <c r="O553">
        <f t="shared" si="17"/>
        <v>47.764722988600006</v>
      </c>
      <c r="Q553">
        <f>O553*Table1[[#This Row],[Column4]]</f>
        <v>51.31364190665299</v>
      </c>
    </row>
    <row r="554" spans="1:17" x14ac:dyDescent="0.25">
      <c r="A554" s="2">
        <v>45328</v>
      </c>
      <c r="B554">
        <v>453.25</v>
      </c>
      <c r="C554">
        <v>28.68</v>
      </c>
      <c r="D554">
        <v>1.0754999999999999</v>
      </c>
      <c r="M554">
        <f t="shared" si="16"/>
        <v>64.950725000000006</v>
      </c>
      <c r="O554">
        <f t="shared" si="17"/>
        <v>48.750614068080004</v>
      </c>
      <c r="Q554">
        <f>O554*Table1[[#This Row],[Column4]]</f>
        <v>52.431285430220036</v>
      </c>
    </row>
    <row r="555" spans="1:17" x14ac:dyDescent="0.25">
      <c r="A555" s="2">
        <v>45329</v>
      </c>
      <c r="B555">
        <v>458.5</v>
      </c>
      <c r="C555">
        <v>28.25</v>
      </c>
      <c r="D555">
        <v>1.0771999999999999</v>
      </c>
      <c r="M555">
        <f t="shared" si="16"/>
        <v>65.703050000000005</v>
      </c>
      <c r="O555">
        <f t="shared" si="17"/>
        <v>48.019694819500003</v>
      </c>
      <c r="Q555">
        <f>O555*Table1[[#This Row],[Column4]]</f>
        <v>51.726815259565399</v>
      </c>
    </row>
    <row r="556" spans="1:17" x14ac:dyDescent="0.25">
      <c r="A556" s="2">
        <v>45330</v>
      </c>
      <c r="B556">
        <v>464.25</v>
      </c>
      <c r="C556">
        <v>27.725000000000001</v>
      </c>
      <c r="D556">
        <v>1.0778000000000001</v>
      </c>
      <c r="M556">
        <f t="shared" si="16"/>
        <v>66.527025000000009</v>
      </c>
      <c r="O556">
        <f t="shared" si="17"/>
        <v>47.127293411350003</v>
      </c>
      <c r="Q556">
        <f>O556*Table1[[#This Row],[Column4]]</f>
        <v>50.793796838753039</v>
      </c>
    </row>
    <row r="557" spans="1:17" x14ac:dyDescent="0.25">
      <c r="A557" s="2">
        <v>45331</v>
      </c>
      <c r="B557">
        <v>462.25</v>
      </c>
      <c r="C557">
        <v>26.65</v>
      </c>
      <c r="D557">
        <v>1.0784</v>
      </c>
      <c r="M557">
        <f t="shared" si="16"/>
        <v>66.240425000000002</v>
      </c>
      <c r="O557">
        <f t="shared" si="17"/>
        <v>45.299995289899996</v>
      </c>
      <c r="Q557">
        <f>O557*Table1[[#This Row],[Column4]]</f>
        <v>48.851514920628155</v>
      </c>
    </row>
    <row r="558" spans="1:17" x14ac:dyDescent="0.25">
      <c r="A558" s="2">
        <v>45334</v>
      </c>
      <c r="B558">
        <v>468</v>
      </c>
      <c r="C558">
        <v>25.86</v>
      </c>
      <c r="D558">
        <v>1.0771999999999999</v>
      </c>
      <c r="M558">
        <f t="shared" si="16"/>
        <v>67.064400000000006</v>
      </c>
      <c r="O558">
        <f t="shared" si="17"/>
        <v>43.957143647160002</v>
      </c>
      <c r="Q558">
        <f>O558*Table1[[#This Row],[Column4]]</f>
        <v>47.350635136720754</v>
      </c>
    </row>
    <row r="559" spans="1:17" x14ac:dyDescent="0.25">
      <c r="A559" s="2">
        <v>45335</v>
      </c>
      <c r="B559">
        <v>469.25</v>
      </c>
      <c r="C559">
        <v>25.35</v>
      </c>
      <c r="D559">
        <v>1.0709</v>
      </c>
      <c r="M559">
        <f t="shared" si="16"/>
        <v>67.243525000000005</v>
      </c>
      <c r="O559">
        <f t="shared" si="17"/>
        <v>43.090239422100005</v>
      </c>
      <c r="Q559">
        <f>O559*Table1[[#This Row],[Column4]]</f>
        <v>46.145337397126895</v>
      </c>
    </row>
    <row r="560" spans="1:17" x14ac:dyDescent="0.25">
      <c r="A560" s="2">
        <v>45336</v>
      </c>
      <c r="B560">
        <v>466.25</v>
      </c>
      <c r="C560">
        <v>24.95</v>
      </c>
      <c r="D560">
        <v>1.0727</v>
      </c>
      <c r="M560">
        <f t="shared" si="16"/>
        <v>66.813625000000002</v>
      </c>
      <c r="O560">
        <f t="shared" si="17"/>
        <v>42.410314539700003</v>
      </c>
      <c r="Q560">
        <f>O560*Table1[[#This Row],[Column4]]</f>
        <v>45.493544406736191</v>
      </c>
    </row>
    <row r="561" spans="1:17" x14ac:dyDescent="0.25">
      <c r="A561" s="2">
        <v>45337</v>
      </c>
      <c r="B561">
        <v>471.5</v>
      </c>
      <c r="C561">
        <v>25.07</v>
      </c>
      <c r="D561">
        <v>1.0771999999999999</v>
      </c>
      <c r="M561">
        <f t="shared" si="16"/>
        <v>67.565950000000001</v>
      </c>
      <c r="O561">
        <f t="shared" si="17"/>
        <v>42.614292004420001</v>
      </c>
      <c r="Q561">
        <f>O561*Table1[[#This Row],[Column4]]</f>
        <v>45.904115347161223</v>
      </c>
    </row>
    <row r="562" spans="1:17" x14ac:dyDescent="0.25">
      <c r="A562" s="2">
        <v>45338</v>
      </c>
      <c r="B562">
        <v>478.25</v>
      </c>
      <c r="C562">
        <v>24.65</v>
      </c>
      <c r="D562">
        <v>1.0777000000000001</v>
      </c>
      <c r="M562">
        <f t="shared" si="16"/>
        <v>68.533225000000002</v>
      </c>
      <c r="O562">
        <f t="shared" si="17"/>
        <v>41.900370877900002</v>
      </c>
      <c r="Q562">
        <f>O562*Table1[[#This Row],[Column4]]</f>
        <v>45.156029695112835</v>
      </c>
    </row>
    <row r="563" spans="1:17" x14ac:dyDescent="0.25">
      <c r="A563" s="2">
        <v>45341</v>
      </c>
      <c r="B563">
        <v>477.75</v>
      </c>
      <c r="C563">
        <v>23.65</v>
      </c>
      <c r="D563">
        <v>1.0779000000000001</v>
      </c>
      <c r="M563">
        <f t="shared" si="16"/>
        <v>68.461575000000011</v>
      </c>
      <c r="O563">
        <f t="shared" si="17"/>
        <v>40.200558671899998</v>
      </c>
      <c r="Q563">
        <f>O563*Table1[[#This Row],[Column4]]</f>
        <v>43.33218219244101</v>
      </c>
    </row>
    <row r="564" spans="1:17" x14ac:dyDescent="0.25">
      <c r="A564" s="2">
        <v>45342</v>
      </c>
      <c r="B564">
        <v>470.25</v>
      </c>
      <c r="C564">
        <v>23.824999999999999</v>
      </c>
      <c r="D564">
        <v>1.0808</v>
      </c>
      <c r="M564">
        <f t="shared" si="16"/>
        <v>67.386825000000002</v>
      </c>
      <c r="O564">
        <f t="shared" si="17"/>
        <v>40.49802580795</v>
      </c>
      <c r="Q564">
        <f>O564*Table1[[#This Row],[Column4]]</f>
        <v>43.770266293232361</v>
      </c>
    </row>
    <row r="565" spans="1:17" x14ac:dyDescent="0.25">
      <c r="A565" s="2">
        <v>45343</v>
      </c>
      <c r="B565">
        <v>476.75</v>
      </c>
      <c r="C565">
        <v>23.95</v>
      </c>
      <c r="D565">
        <v>1.0819000000000001</v>
      </c>
      <c r="M565">
        <f t="shared" si="16"/>
        <v>68.318275</v>
      </c>
      <c r="O565">
        <f t="shared" si="17"/>
        <v>40.710502333699999</v>
      </c>
      <c r="Q565">
        <f>O565*Table1[[#This Row],[Column4]]</f>
        <v>44.044692474830029</v>
      </c>
    </row>
    <row r="566" spans="1:17" x14ac:dyDescent="0.25">
      <c r="A566" s="2">
        <v>45344</v>
      </c>
      <c r="B566">
        <v>476.5</v>
      </c>
      <c r="C566">
        <v>22.85</v>
      </c>
      <c r="D566">
        <v>1.0823</v>
      </c>
      <c r="M566">
        <f t="shared" si="16"/>
        <v>68.282450000000011</v>
      </c>
      <c r="O566">
        <f t="shared" si="17"/>
        <v>38.840708907100002</v>
      </c>
      <c r="Q566">
        <f>O566*Table1[[#This Row],[Column4]]</f>
        <v>42.037299250154334</v>
      </c>
    </row>
    <row r="567" spans="1:17" x14ac:dyDescent="0.25">
      <c r="A567" s="2">
        <v>45345</v>
      </c>
      <c r="B567">
        <v>469.25</v>
      </c>
      <c r="C567">
        <v>23.425000000000001</v>
      </c>
      <c r="D567">
        <v>1.0821000000000001</v>
      </c>
      <c r="M567">
        <f t="shared" si="16"/>
        <v>67.243525000000005</v>
      </c>
      <c r="O567">
        <f t="shared" si="17"/>
        <v>39.818100925550006</v>
      </c>
      <c r="Q567">
        <f>O567*Table1[[#This Row],[Column4]]</f>
        <v>43.087167011537666</v>
      </c>
    </row>
    <row r="568" spans="1:17" x14ac:dyDescent="0.25">
      <c r="A568" s="2">
        <v>45348</v>
      </c>
      <c r="B568">
        <v>475.75</v>
      </c>
      <c r="C568">
        <v>23.8</v>
      </c>
      <c r="D568">
        <v>1.0851</v>
      </c>
      <c r="M568">
        <f t="shared" si="16"/>
        <v>68.174975000000003</v>
      </c>
      <c r="O568">
        <f t="shared" si="17"/>
        <v>40.455530502800002</v>
      </c>
      <c r="Q568">
        <f>O568*Table1[[#This Row],[Column4]]</f>
        <v>43.89829614858828</v>
      </c>
    </row>
    <row r="569" spans="1:17" x14ac:dyDescent="0.25">
      <c r="A569" s="2">
        <v>45349</v>
      </c>
      <c r="B569">
        <v>476</v>
      </c>
      <c r="C569">
        <v>24.4</v>
      </c>
      <c r="D569">
        <v>1.0844</v>
      </c>
      <c r="M569">
        <f t="shared" si="16"/>
        <v>68.210800000000006</v>
      </c>
      <c r="O569">
        <f t="shared" si="17"/>
        <v>41.475417826399998</v>
      </c>
      <c r="Q569">
        <f>O569*Table1[[#This Row],[Column4]]</f>
        <v>44.975943090948157</v>
      </c>
    </row>
    <row r="570" spans="1:17" x14ac:dyDescent="0.25">
      <c r="A570" s="2">
        <v>45350</v>
      </c>
      <c r="B570">
        <v>473.25</v>
      </c>
      <c r="C570">
        <v>25.35</v>
      </c>
      <c r="D570">
        <v>1.0838000000000001</v>
      </c>
      <c r="M570">
        <f t="shared" si="16"/>
        <v>67.816725000000005</v>
      </c>
      <c r="O570">
        <f t="shared" si="17"/>
        <v>43.090239422100005</v>
      </c>
      <c r="Q570">
        <f>O570*Table1[[#This Row],[Column4]]</f>
        <v>46.701201485671987</v>
      </c>
    </row>
    <row r="571" spans="1:17" x14ac:dyDescent="0.25">
      <c r="A571" s="2">
        <v>45351</v>
      </c>
      <c r="B571">
        <v>482.25</v>
      </c>
      <c r="C571">
        <v>25.3</v>
      </c>
      <c r="D571">
        <v>1.0805</v>
      </c>
      <c r="M571">
        <f t="shared" si="16"/>
        <v>69.106425000000002</v>
      </c>
      <c r="O571">
        <f t="shared" si="17"/>
        <v>43.005248811800001</v>
      </c>
      <c r="Q571">
        <f>O571*Table1[[#This Row],[Column4]]</f>
        <v>46.4671713411499</v>
      </c>
    </row>
    <row r="572" spans="1:17" x14ac:dyDescent="0.25">
      <c r="A572" s="2">
        <v>45352</v>
      </c>
      <c r="B572">
        <v>501.5</v>
      </c>
      <c r="C572">
        <v>25.65</v>
      </c>
      <c r="D572">
        <v>1.0837000000000001</v>
      </c>
      <c r="M572">
        <f t="shared" si="16"/>
        <v>71.864950000000007</v>
      </c>
      <c r="O572">
        <f t="shared" si="17"/>
        <v>43.600183083899999</v>
      </c>
      <c r="Q572">
        <f>O572*Table1[[#This Row],[Column4]]</f>
        <v>47.249518408022432</v>
      </c>
    </row>
    <row r="573" spans="1:17" x14ac:dyDescent="0.25">
      <c r="A573" s="2">
        <v>45355</v>
      </c>
      <c r="B573">
        <v>489.75</v>
      </c>
      <c r="C573">
        <v>26.7</v>
      </c>
      <c r="D573">
        <v>1.0855999999999999</v>
      </c>
      <c r="M573">
        <f t="shared" si="16"/>
        <v>70.18117500000001</v>
      </c>
      <c r="O573">
        <f t="shared" si="17"/>
        <v>45.3849859002</v>
      </c>
      <c r="Q573">
        <f>O573*Table1[[#This Row],[Column4]]</f>
        <v>49.269940693257112</v>
      </c>
    </row>
    <row r="574" spans="1:17" x14ac:dyDescent="0.25">
      <c r="A574" s="2">
        <v>45356</v>
      </c>
      <c r="B574">
        <v>492.75</v>
      </c>
      <c r="C574">
        <v>27.18</v>
      </c>
      <c r="D574">
        <v>1.0857000000000001</v>
      </c>
      <c r="M574">
        <f t="shared" si="16"/>
        <v>70.611075</v>
      </c>
      <c r="O574">
        <f t="shared" si="17"/>
        <v>46.200895759079998</v>
      </c>
      <c r="Q574">
        <f>O574*Table1[[#This Row],[Column4]]</f>
        <v>50.160312525633159</v>
      </c>
    </row>
    <row r="575" spans="1:17" x14ac:dyDescent="0.25">
      <c r="A575" s="2">
        <v>45357</v>
      </c>
      <c r="B575">
        <v>494</v>
      </c>
      <c r="C575">
        <v>26.2</v>
      </c>
      <c r="D575">
        <v>1.0899000000000001</v>
      </c>
      <c r="M575">
        <f t="shared" si="16"/>
        <v>70.790199999999999</v>
      </c>
      <c r="O575">
        <f t="shared" si="17"/>
        <v>44.535079797199998</v>
      </c>
      <c r="Q575">
        <f>O575*Table1[[#This Row],[Column4]]</f>
        <v>48.538783470968283</v>
      </c>
    </row>
    <row r="576" spans="1:17" x14ac:dyDescent="0.25">
      <c r="A576" s="2">
        <v>45358</v>
      </c>
      <c r="B576">
        <v>484.75</v>
      </c>
      <c r="C576">
        <v>26.15</v>
      </c>
      <c r="D576">
        <v>1.0948</v>
      </c>
      <c r="M576">
        <f t="shared" si="16"/>
        <v>69.464675</v>
      </c>
      <c r="O576">
        <f t="shared" si="17"/>
        <v>44.450089186900001</v>
      </c>
      <c r="Q576">
        <f>O576*Table1[[#This Row],[Column4]]</f>
        <v>48.663957641818122</v>
      </c>
    </row>
    <row r="577" spans="1:17" x14ac:dyDescent="0.25">
      <c r="A577" s="2">
        <v>45359</v>
      </c>
      <c r="B577">
        <v>477.5</v>
      </c>
      <c r="C577">
        <v>26.6</v>
      </c>
      <c r="D577">
        <v>1.0939000000000001</v>
      </c>
      <c r="M577">
        <f t="shared" si="16"/>
        <v>68.425750000000008</v>
      </c>
      <c r="O577">
        <f t="shared" si="17"/>
        <v>45.215004679600007</v>
      </c>
      <c r="Q577">
        <f>O577*Table1[[#This Row],[Column4]]</f>
        <v>49.460693619014449</v>
      </c>
    </row>
    <row r="578" spans="1:17" x14ac:dyDescent="0.25">
      <c r="A578" s="2">
        <v>45362</v>
      </c>
      <c r="B578">
        <v>481.75</v>
      </c>
      <c r="C578">
        <v>24.8</v>
      </c>
      <c r="D578">
        <v>1.0926</v>
      </c>
      <c r="M578">
        <f t="shared" si="16"/>
        <v>69.03477500000001</v>
      </c>
      <c r="O578">
        <f t="shared" si="17"/>
        <v>42.155342708799999</v>
      </c>
      <c r="Q578">
        <f>O578*Table1[[#This Row],[Column4]]</f>
        <v>46.058927443634879</v>
      </c>
    </row>
    <row r="579" spans="1:17" x14ac:dyDescent="0.25">
      <c r="A579" s="2">
        <v>45363</v>
      </c>
      <c r="B579">
        <v>484</v>
      </c>
      <c r="C579">
        <v>24.93</v>
      </c>
      <c r="D579">
        <v>1.0927</v>
      </c>
      <c r="M579">
        <f t="shared" si="16"/>
        <v>69.357200000000006</v>
      </c>
      <c r="O579">
        <f t="shared" si="17"/>
        <v>42.376318295579999</v>
      </c>
      <c r="Q579">
        <f>O579*Table1[[#This Row],[Column4]]</f>
        <v>46.304603001580269</v>
      </c>
    </row>
    <row r="580" spans="1:17" x14ac:dyDescent="0.25">
      <c r="A580" s="2">
        <v>45364</v>
      </c>
      <c r="B580">
        <v>492.5</v>
      </c>
      <c r="C580">
        <v>24.62</v>
      </c>
      <c r="D580">
        <v>1.0948</v>
      </c>
      <c r="M580">
        <f t="shared" si="16"/>
        <v>70.575250000000011</v>
      </c>
      <c r="O580">
        <f t="shared" si="17"/>
        <v>41.849376511720003</v>
      </c>
      <c r="Q580">
        <f>O580*Table1[[#This Row],[Column4]]</f>
        <v>45.816697405031057</v>
      </c>
    </row>
    <row r="581" spans="1:17" x14ac:dyDescent="0.25">
      <c r="A581" s="2">
        <v>45365</v>
      </c>
      <c r="B581">
        <v>496</v>
      </c>
      <c r="C581">
        <v>26.5</v>
      </c>
      <c r="D581">
        <v>1.0883</v>
      </c>
      <c r="M581">
        <f t="shared" si="16"/>
        <v>71.076800000000006</v>
      </c>
      <c r="O581">
        <f t="shared" si="17"/>
        <v>45.045023458999999</v>
      </c>
      <c r="Q581">
        <f>O581*Table1[[#This Row],[Column4]]</f>
        <v>49.022499030429699</v>
      </c>
    </row>
    <row r="582" spans="1:17" x14ac:dyDescent="0.25">
      <c r="A582" s="2">
        <v>45366</v>
      </c>
      <c r="B582">
        <v>499.25</v>
      </c>
      <c r="C582">
        <v>27.05</v>
      </c>
      <c r="D582">
        <v>1.0889</v>
      </c>
      <c r="M582">
        <f t="shared" si="16"/>
        <v>71.542525000000012</v>
      </c>
      <c r="O582">
        <f t="shared" si="17"/>
        <v>45.979920172300005</v>
      </c>
      <c r="Q582">
        <f>O582*Table1[[#This Row],[Column4]]</f>
        <v>50.067535075617478</v>
      </c>
    </row>
    <row r="583" spans="1:17" x14ac:dyDescent="0.25">
      <c r="A583" s="2">
        <v>45369</v>
      </c>
      <c r="B583">
        <v>508.5</v>
      </c>
      <c r="C583">
        <v>29.01</v>
      </c>
      <c r="D583">
        <v>1.0871999999999999</v>
      </c>
      <c r="M583">
        <f t="shared" si="16"/>
        <v>72.868050000000011</v>
      </c>
      <c r="O583">
        <f t="shared" si="17"/>
        <v>49.311552096060005</v>
      </c>
      <c r="Q583">
        <f>O583*Table1[[#This Row],[Column4]]</f>
        <v>53.611519438836432</v>
      </c>
    </row>
    <row r="584" spans="1:17" x14ac:dyDescent="0.25">
      <c r="A584" s="2">
        <v>45370</v>
      </c>
      <c r="B584">
        <v>510</v>
      </c>
      <c r="C584">
        <v>29.15</v>
      </c>
      <c r="D584">
        <v>1.0866</v>
      </c>
      <c r="M584">
        <f t="shared" si="16"/>
        <v>73.082999999999998</v>
      </c>
      <c r="O584">
        <f t="shared" si="17"/>
        <v>49.5495258049</v>
      </c>
      <c r="Q584">
        <f>O584*Table1[[#This Row],[Column4]]</f>
        <v>53.840514739604338</v>
      </c>
    </row>
    <row r="585" spans="1:17" x14ac:dyDescent="0.25">
      <c r="A585" s="2">
        <v>45371</v>
      </c>
      <c r="B585">
        <v>502.25</v>
      </c>
      <c r="C585">
        <v>27.274999999999999</v>
      </c>
      <c r="D585">
        <v>1.0922000000000001</v>
      </c>
      <c r="M585">
        <f t="shared" ref="M585:M648" si="18">B585*0.1433</f>
        <v>71.972425000000001</v>
      </c>
      <c r="O585">
        <f t="shared" ref="O585:O648" si="19">C585*1.699812206</f>
        <v>46.362377918649997</v>
      </c>
      <c r="Q585">
        <f>O585*Table1[[#This Row],[Column4]]</f>
        <v>50.636989162749529</v>
      </c>
    </row>
    <row r="586" spans="1:17" x14ac:dyDescent="0.25">
      <c r="A586" s="2">
        <v>45372</v>
      </c>
      <c r="B586">
        <v>498</v>
      </c>
      <c r="C586">
        <v>26.68</v>
      </c>
      <c r="D586">
        <v>1.0860000000000001</v>
      </c>
      <c r="M586">
        <f t="shared" si="18"/>
        <v>71.363399999999999</v>
      </c>
      <c r="O586">
        <f t="shared" si="19"/>
        <v>45.350989656080003</v>
      </c>
      <c r="Q586">
        <f>O586*Table1[[#This Row],[Column4]]</f>
        <v>49.251174766502885</v>
      </c>
    </row>
    <row r="587" spans="1:17" x14ac:dyDescent="0.25">
      <c r="A587" s="2">
        <v>45373</v>
      </c>
      <c r="B587">
        <v>503.25</v>
      </c>
      <c r="C587">
        <v>27.15</v>
      </c>
      <c r="D587">
        <v>1.0808</v>
      </c>
      <c r="M587">
        <f t="shared" si="18"/>
        <v>72.115725000000012</v>
      </c>
      <c r="O587">
        <f t="shared" si="19"/>
        <v>46.149901392899999</v>
      </c>
      <c r="Q587">
        <f>O587*Table1[[#This Row],[Column4]]</f>
        <v>49.878813425446317</v>
      </c>
    </row>
    <row r="588" spans="1:17" x14ac:dyDescent="0.25">
      <c r="A588" s="2">
        <v>45376</v>
      </c>
      <c r="B588">
        <v>513.75</v>
      </c>
      <c r="C588">
        <v>27.97</v>
      </c>
      <c r="D588">
        <v>1.0837000000000001</v>
      </c>
      <c r="M588">
        <f t="shared" si="18"/>
        <v>73.62037500000001</v>
      </c>
      <c r="O588">
        <f t="shared" si="19"/>
        <v>47.543747401819999</v>
      </c>
      <c r="Q588">
        <f>O588*Table1[[#This Row],[Column4]]</f>
        <v>51.523159059352338</v>
      </c>
    </row>
    <row r="589" spans="1:17" x14ac:dyDescent="0.25">
      <c r="A589" s="2">
        <v>45377</v>
      </c>
      <c r="B589">
        <v>511.5</v>
      </c>
      <c r="C589">
        <v>27.55</v>
      </c>
      <c r="D589">
        <v>1.0831</v>
      </c>
      <c r="M589">
        <f t="shared" si="18"/>
        <v>73.29795</v>
      </c>
      <c r="O589">
        <f t="shared" si="19"/>
        <v>46.8298262753</v>
      </c>
      <c r="Q589">
        <f>O589*Table1[[#This Row],[Column4]]</f>
        <v>50.721384838777425</v>
      </c>
    </row>
    <row r="590" spans="1:17" x14ac:dyDescent="0.25">
      <c r="A590" s="2">
        <v>45378</v>
      </c>
      <c r="B590">
        <v>508.5</v>
      </c>
      <c r="C590">
        <v>27.65</v>
      </c>
      <c r="D590">
        <v>1.0828</v>
      </c>
      <c r="M590">
        <f t="shared" si="18"/>
        <v>72.868050000000011</v>
      </c>
      <c r="O590">
        <f t="shared" si="19"/>
        <v>46.999807495900001</v>
      </c>
      <c r="Q590">
        <f>O590*Table1[[#This Row],[Column4]]</f>
        <v>50.891391556560521</v>
      </c>
    </row>
    <row r="591" spans="1:17" x14ac:dyDescent="0.25">
      <c r="A591" s="2">
        <v>45379</v>
      </c>
      <c r="B591">
        <v>513.75</v>
      </c>
      <c r="C591">
        <v>27.45</v>
      </c>
      <c r="D591">
        <v>1.0789</v>
      </c>
      <c r="M591">
        <f t="shared" si="18"/>
        <v>73.62037500000001</v>
      </c>
      <c r="O591">
        <f t="shared" si="19"/>
        <v>46.6598450547</v>
      </c>
      <c r="Q591">
        <f>O591*Table1[[#This Row],[Column4]]</f>
        <v>50.34130682951583</v>
      </c>
    </row>
    <row r="592" spans="1:17" x14ac:dyDescent="0.25">
      <c r="A592" s="2">
        <v>45380</v>
      </c>
      <c r="B592">
        <v>513.75</v>
      </c>
      <c r="C592">
        <v>27.45</v>
      </c>
      <c r="D592">
        <v>1.079</v>
      </c>
      <c r="M592">
        <f t="shared" si="18"/>
        <v>73.62037500000001</v>
      </c>
      <c r="O592">
        <f t="shared" si="19"/>
        <v>46.6598450547</v>
      </c>
      <c r="Q592">
        <f>O592*Table1[[#This Row],[Column4]]</f>
        <v>50.345972814021295</v>
      </c>
    </row>
    <row r="593" spans="1:17" x14ac:dyDescent="0.25">
      <c r="A593" s="2">
        <v>45383</v>
      </c>
      <c r="B593">
        <v>513.75</v>
      </c>
      <c r="C593">
        <v>27.45</v>
      </c>
      <c r="D593">
        <v>1.0743</v>
      </c>
      <c r="M593">
        <f t="shared" si="18"/>
        <v>73.62037500000001</v>
      </c>
      <c r="O593">
        <f t="shared" si="19"/>
        <v>46.6598450547</v>
      </c>
      <c r="Q593">
        <f>O593*Table1[[#This Row],[Column4]]</f>
        <v>50.126671542264212</v>
      </c>
    </row>
    <row r="594" spans="1:17" x14ac:dyDescent="0.25">
      <c r="A594" s="2">
        <v>45384</v>
      </c>
      <c r="B594">
        <v>523.25</v>
      </c>
      <c r="C594">
        <v>26.4</v>
      </c>
      <c r="D594">
        <v>1.077</v>
      </c>
      <c r="M594">
        <f t="shared" si="18"/>
        <v>74.981725000000012</v>
      </c>
      <c r="O594">
        <f t="shared" si="19"/>
        <v>44.875042238399999</v>
      </c>
      <c r="Q594">
        <f>O594*Table1[[#This Row],[Column4]]</f>
        <v>48.330420490756794</v>
      </c>
    </row>
    <row r="595" spans="1:17" x14ac:dyDescent="0.25">
      <c r="A595" s="2">
        <v>45385</v>
      </c>
      <c r="B595">
        <v>524</v>
      </c>
      <c r="C595">
        <v>25.8</v>
      </c>
      <c r="D595">
        <v>1.0835999999999999</v>
      </c>
      <c r="M595">
        <f t="shared" si="18"/>
        <v>75.089200000000005</v>
      </c>
      <c r="O595">
        <f t="shared" si="19"/>
        <v>43.855154914800003</v>
      </c>
      <c r="Q595">
        <f>O595*Table1[[#This Row],[Column4]]</f>
        <v>47.521445865677279</v>
      </c>
    </row>
    <row r="596" spans="1:17" x14ac:dyDescent="0.25">
      <c r="A596" s="2">
        <v>45386</v>
      </c>
      <c r="B596">
        <v>515.25</v>
      </c>
      <c r="C596">
        <v>26.1</v>
      </c>
      <c r="D596">
        <v>1.0837000000000001</v>
      </c>
      <c r="M596">
        <f t="shared" si="18"/>
        <v>73.835325000000012</v>
      </c>
      <c r="O596">
        <f t="shared" si="19"/>
        <v>44.365098576600005</v>
      </c>
      <c r="Q596">
        <f>O596*Table1[[#This Row],[Column4]]</f>
        <v>48.078457327461429</v>
      </c>
    </row>
    <row r="597" spans="1:17" x14ac:dyDescent="0.25">
      <c r="A597" s="2">
        <v>45387</v>
      </c>
      <c r="B597">
        <v>527</v>
      </c>
      <c r="C597">
        <v>26.75</v>
      </c>
      <c r="D597">
        <v>1.0837000000000001</v>
      </c>
      <c r="M597">
        <f t="shared" si="18"/>
        <v>75.519100000000009</v>
      </c>
      <c r="O597">
        <f t="shared" si="19"/>
        <v>45.469976510500004</v>
      </c>
      <c r="Q597">
        <f>O597*Table1[[#This Row],[Column4]]</f>
        <v>49.275813544428857</v>
      </c>
    </row>
    <row r="598" spans="1:17" x14ac:dyDescent="0.25">
      <c r="A598" s="2">
        <v>45390</v>
      </c>
      <c r="B598">
        <v>516</v>
      </c>
      <c r="C598">
        <v>27.65</v>
      </c>
      <c r="D598">
        <v>1.0859000000000001</v>
      </c>
      <c r="M598">
        <f t="shared" si="18"/>
        <v>73.942800000000005</v>
      </c>
      <c r="O598">
        <f t="shared" si="19"/>
        <v>46.999807495900001</v>
      </c>
      <c r="Q598">
        <f>O598*Table1[[#This Row],[Column4]]</f>
        <v>51.037090959797816</v>
      </c>
    </row>
    <row r="599" spans="1:17" x14ac:dyDescent="0.25">
      <c r="A599" s="2">
        <v>45391</v>
      </c>
      <c r="B599">
        <v>512.25</v>
      </c>
      <c r="C599">
        <v>27.2</v>
      </c>
      <c r="D599">
        <v>1.0857000000000001</v>
      </c>
      <c r="M599">
        <f t="shared" si="18"/>
        <v>73.405425000000008</v>
      </c>
      <c r="O599">
        <f t="shared" si="19"/>
        <v>46.234892003200002</v>
      </c>
      <c r="Q599">
        <f>O599*Table1[[#This Row],[Column4]]</f>
        <v>50.197222247874251</v>
      </c>
    </row>
    <row r="600" spans="1:17" x14ac:dyDescent="0.25">
      <c r="A600" s="2">
        <v>45392</v>
      </c>
      <c r="B600">
        <v>506</v>
      </c>
      <c r="C600">
        <v>27.35</v>
      </c>
      <c r="D600">
        <v>1.0743</v>
      </c>
      <c r="M600">
        <f t="shared" si="18"/>
        <v>72.509799999999998</v>
      </c>
      <c r="O600">
        <f t="shared" si="19"/>
        <v>46.489863834100007</v>
      </c>
      <c r="Q600">
        <f>O600*Table1[[#This Row],[Column4]]</f>
        <v>49.944060716973638</v>
      </c>
    </row>
    <row r="601" spans="1:17" x14ac:dyDescent="0.25">
      <c r="A601" s="2">
        <v>45393</v>
      </c>
      <c r="B601">
        <v>508.25</v>
      </c>
      <c r="C601">
        <v>29.425000000000001</v>
      </c>
      <c r="D601">
        <v>1.0726</v>
      </c>
      <c r="M601">
        <f t="shared" si="18"/>
        <v>72.832225000000008</v>
      </c>
      <c r="O601">
        <f t="shared" si="19"/>
        <v>50.016974161550003</v>
      </c>
      <c r="Q601">
        <f>O601*Table1[[#This Row],[Column4]]</f>
        <v>53.648206485678536</v>
      </c>
    </row>
    <row r="602" spans="1:17" x14ac:dyDescent="0.25">
      <c r="A602" s="2">
        <v>45394</v>
      </c>
      <c r="B602">
        <v>518.75</v>
      </c>
      <c r="C602">
        <v>30.66</v>
      </c>
      <c r="D602">
        <v>1.0643</v>
      </c>
      <c r="M602">
        <f t="shared" si="18"/>
        <v>74.336875000000006</v>
      </c>
      <c r="O602">
        <f t="shared" si="19"/>
        <v>52.116242235960001</v>
      </c>
      <c r="Q602">
        <f>O602*Table1[[#This Row],[Column4]]</f>
        <v>55.46731661173223</v>
      </c>
    </row>
    <row r="603" spans="1:17" x14ac:dyDescent="0.25">
      <c r="A603" s="2">
        <v>45397</v>
      </c>
      <c r="B603">
        <v>511.25</v>
      </c>
      <c r="C603">
        <v>31.4</v>
      </c>
      <c r="D603">
        <v>1.0624</v>
      </c>
      <c r="M603">
        <f t="shared" si="18"/>
        <v>73.262125000000012</v>
      </c>
      <c r="O603">
        <f t="shared" si="19"/>
        <v>53.374103268399999</v>
      </c>
      <c r="Q603">
        <f>O603*Table1[[#This Row],[Column4]]</f>
        <v>56.704647312348158</v>
      </c>
    </row>
    <row r="604" spans="1:17" x14ac:dyDescent="0.25">
      <c r="A604" s="2">
        <v>45398</v>
      </c>
      <c r="B604">
        <v>518.75</v>
      </c>
      <c r="C604">
        <v>33.450000000000003</v>
      </c>
      <c r="D604">
        <v>1.0619000000000001</v>
      </c>
      <c r="M604">
        <f t="shared" si="18"/>
        <v>74.336875000000006</v>
      </c>
      <c r="O604">
        <f t="shared" si="19"/>
        <v>56.858718290700004</v>
      </c>
      <c r="Q604">
        <f>O604*Table1[[#This Row],[Column4]]</f>
        <v>60.378272952894335</v>
      </c>
    </row>
    <row r="605" spans="1:17" x14ac:dyDescent="0.25">
      <c r="A605" s="2">
        <v>45399</v>
      </c>
      <c r="B605">
        <v>512</v>
      </c>
      <c r="C605">
        <v>31.3</v>
      </c>
      <c r="D605">
        <v>1.0672999999999999</v>
      </c>
      <c r="M605">
        <f t="shared" si="18"/>
        <v>73.369600000000005</v>
      </c>
      <c r="O605">
        <f t="shared" si="19"/>
        <v>53.204122047800006</v>
      </c>
      <c r="Q605">
        <f>O605*Table1[[#This Row],[Column4]]</f>
        <v>56.784759461616943</v>
      </c>
    </row>
    <row r="606" spans="1:17" x14ac:dyDescent="0.25">
      <c r="A606" s="2">
        <v>45400</v>
      </c>
      <c r="B606">
        <v>505.5</v>
      </c>
      <c r="C606">
        <v>32.1</v>
      </c>
      <c r="D606">
        <v>1.0643</v>
      </c>
      <c r="M606">
        <f t="shared" si="18"/>
        <v>72.438150000000007</v>
      </c>
      <c r="O606">
        <f t="shared" si="19"/>
        <v>54.563971812600002</v>
      </c>
      <c r="Q606">
        <f>O606*Table1[[#This Row],[Column4]]</f>
        <v>58.072435200150181</v>
      </c>
    </row>
    <row r="607" spans="1:17" x14ac:dyDescent="0.25">
      <c r="A607" s="2">
        <v>45401</v>
      </c>
      <c r="B607">
        <v>504.75</v>
      </c>
      <c r="C607">
        <v>30.7</v>
      </c>
      <c r="D607">
        <v>1.0656000000000001</v>
      </c>
      <c r="M607">
        <f t="shared" si="18"/>
        <v>72.330674999999999</v>
      </c>
      <c r="O607">
        <f t="shared" si="19"/>
        <v>52.184234724200003</v>
      </c>
      <c r="Q607">
        <f>O607*Table1[[#This Row],[Column4]]</f>
        <v>55.607520522107528</v>
      </c>
    </row>
    <row r="608" spans="1:17" x14ac:dyDescent="0.25">
      <c r="A608" s="2">
        <v>45404</v>
      </c>
      <c r="B608">
        <v>499.5</v>
      </c>
      <c r="C608">
        <v>29.274999999999999</v>
      </c>
      <c r="D608">
        <v>1.0654999999999999</v>
      </c>
      <c r="M608">
        <f t="shared" si="18"/>
        <v>71.57835</v>
      </c>
      <c r="O608">
        <f t="shared" si="19"/>
        <v>49.762002330649999</v>
      </c>
      <c r="Q608">
        <f>O608*Table1[[#This Row],[Column4]]</f>
        <v>53.021413483307569</v>
      </c>
    </row>
    <row r="609" spans="1:17" x14ac:dyDescent="0.25">
      <c r="A609" s="2">
        <v>45405</v>
      </c>
      <c r="B609">
        <v>501.25</v>
      </c>
      <c r="C609">
        <v>28.475000000000001</v>
      </c>
      <c r="D609">
        <v>1.0701000000000001</v>
      </c>
      <c r="M609">
        <f t="shared" si="18"/>
        <v>71.829125000000005</v>
      </c>
      <c r="O609">
        <f t="shared" si="19"/>
        <v>48.402152565850002</v>
      </c>
      <c r="Q609">
        <f>O609*Table1[[#This Row],[Column4]]</f>
        <v>51.795143460716091</v>
      </c>
    </row>
    <row r="610" spans="1:17" x14ac:dyDescent="0.25">
      <c r="A610" s="2">
        <v>45406</v>
      </c>
      <c r="B610">
        <v>501</v>
      </c>
      <c r="C610">
        <v>28.824999999999999</v>
      </c>
      <c r="D610">
        <v>1.0699000000000001</v>
      </c>
      <c r="M610">
        <f t="shared" si="18"/>
        <v>71.793300000000002</v>
      </c>
      <c r="O610">
        <f t="shared" si="19"/>
        <v>48.99708683795</v>
      </c>
      <c r="Q610">
        <f>O610*Table1[[#This Row],[Column4]]</f>
        <v>52.421983207922707</v>
      </c>
    </row>
    <row r="611" spans="1:17" x14ac:dyDescent="0.25">
      <c r="A611" s="2">
        <v>45407</v>
      </c>
      <c r="B611">
        <v>504</v>
      </c>
      <c r="C611">
        <v>29.96</v>
      </c>
      <c r="D611">
        <v>1.073</v>
      </c>
      <c r="M611">
        <f t="shared" si="18"/>
        <v>72.223200000000006</v>
      </c>
      <c r="O611">
        <f t="shared" si="19"/>
        <v>50.926373691760006</v>
      </c>
      <c r="Q611">
        <f>O611*Table1[[#This Row],[Column4]]</f>
        <v>54.643998971258483</v>
      </c>
    </row>
    <row r="612" spans="1:17" x14ac:dyDescent="0.25">
      <c r="A612" s="2">
        <v>45408</v>
      </c>
      <c r="B612">
        <v>511.75</v>
      </c>
      <c r="C612">
        <v>29.5</v>
      </c>
      <c r="D612">
        <v>1.0692999999999999</v>
      </c>
      <c r="M612">
        <f t="shared" si="18"/>
        <v>73.333775000000003</v>
      </c>
      <c r="O612">
        <f t="shared" si="19"/>
        <v>50.144460076999998</v>
      </c>
      <c r="Q612">
        <f>O612*Table1[[#This Row],[Column4]]</f>
        <v>53.619471160336097</v>
      </c>
    </row>
    <row r="613" spans="1:17" x14ac:dyDescent="0.25">
      <c r="A613" s="2">
        <v>45411</v>
      </c>
      <c r="B613">
        <v>509</v>
      </c>
      <c r="C613">
        <v>28.175000000000001</v>
      </c>
      <c r="D613">
        <v>1.0721000000000001</v>
      </c>
      <c r="M613">
        <f t="shared" si="18"/>
        <v>72.939700000000002</v>
      </c>
      <c r="O613">
        <f t="shared" si="19"/>
        <v>47.892208904050001</v>
      </c>
      <c r="Q613">
        <f>O613*Table1[[#This Row],[Column4]]</f>
        <v>51.345237166032007</v>
      </c>
    </row>
    <row r="614" spans="1:17" x14ac:dyDescent="0.25">
      <c r="A614" s="2">
        <v>45412</v>
      </c>
      <c r="B614">
        <v>509</v>
      </c>
      <c r="C614">
        <v>29.2</v>
      </c>
      <c r="D614">
        <v>1.0666</v>
      </c>
      <c r="M614">
        <f t="shared" si="18"/>
        <v>72.939700000000002</v>
      </c>
      <c r="O614">
        <f t="shared" si="19"/>
        <v>49.634516415199997</v>
      </c>
      <c r="Q614">
        <f>O614*Table1[[#This Row],[Column4]]</f>
        <v>52.940175208452317</v>
      </c>
    </row>
    <row r="615" spans="1:17" x14ac:dyDescent="0.25">
      <c r="A615" s="2">
        <v>45413</v>
      </c>
      <c r="B615">
        <v>488</v>
      </c>
      <c r="C615">
        <v>29.2</v>
      </c>
      <c r="D615">
        <v>1.0711999999999999</v>
      </c>
      <c r="M615">
        <f t="shared" si="18"/>
        <v>69.930400000000006</v>
      </c>
      <c r="O615">
        <f t="shared" si="19"/>
        <v>49.634516415199997</v>
      </c>
      <c r="Q615">
        <f>O615*Table1[[#This Row],[Column4]]</f>
        <v>53.168493983962236</v>
      </c>
    </row>
    <row r="616" spans="1:17" x14ac:dyDescent="0.25">
      <c r="A616" s="2">
        <v>45414</v>
      </c>
      <c r="B616">
        <v>487</v>
      </c>
      <c r="C616">
        <v>30.9</v>
      </c>
      <c r="D616">
        <v>1.0725</v>
      </c>
      <c r="M616">
        <f t="shared" si="18"/>
        <v>69.787100000000009</v>
      </c>
      <c r="O616">
        <f t="shared" si="19"/>
        <v>52.524197165399997</v>
      </c>
      <c r="Q616">
        <f>O616*Table1[[#This Row],[Column4]]</f>
        <v>56.3322014598915</v>
      </c>
    </row>
    <row r="617" spans="1:17" x14ac:dyDescent="0.25">
      <c r="A617" s="2">
        <v>45415</v>
      </c>
      <c r="B617">
        <v>481.25</v>
      </c>
      <c r="C617">
        <v>30.1</v>
      </c>
      <c r="D617">
        <v>1.0761000000000001</v>
      </c>
      <c r="M617">
        <f t="shared" si="18"/>
        <v>68.963125000000005</v>
      </c>
      <c r="O617">
        <f t="shared" si="19"/>
        <v>51.164347400600001</v>
      </c>
      <c r="Q617">
        <f>O617*Table1[[#This Row],[Column4]]</f>
        <v>55.057954237785665</v>
      </c>
    </row>
    <row r="618" spans="1:17" x14ac:dyDescent="0.25">
      <c r="A618" s="2">
        <v>45418</v>
      </c>
      <c r="B618">
        <v>481.25</v>
      </c>
      <c r="C618">
        <v>31.79</v>
      </c>
      <c r="D618">
        <v>1.0769</v>
      </c>
      <c r="M618">
        <f t="shared" si="18"/>
        <v>68.963125000000005</v>
      </c>
      <c r="O618">
        <f t="shared" si="19"/>
        <v>54.037030028739998</v>
      </c>
      <c r="Q618">
        <f>O618*Table1[[#This Row],[Column4]]</f>
        <v>58.192477637950105</v>
      </c>
    </row>
    <row r="619" spans="1:17" x14ac:dyDescent="0.25">
      <c r="A619" s="2">
        <v>45419</v>
      </c>
      <c r="B619">
        <v>483.5</v>
      </c>
      <c r="C619">
        <v>30.62</v>
      </c>
      <c r="D619">
        <v>1.0754999999999999</v>
      </c>
      <c r="M619">
        <f t="shared" si="18"/>
        <v>69.285550000000001</v>
      </c>
      <c r="O619">
        <f t="shared" si="19"/>
        <v>52.04824974772</v>
      </c>
      <c r="Q619">
        <f>O619*Table1[[#This Row],[Column4]]</f>
        <v>55.977892603672856</v>
      </c>
    </row>
    <row r="620" spans="1:17" x14ac:dyDescent="0.25">
      <c r="A620" s="2">
        <v>45420</v>
      </c>
      <c r="B620">
        <v>483.5</v>
      </c>
      <c r="C620">
        <v>30.7</v>
      </c>
      <c r="D620">
        <v>1.0748</v>
      </c>
      <c r="M620">
        <f t="shared" si="18"/>
        <v>69.285550000000001</v>
      </c>
      <c r="O620">
        <f t="shared" si="19"/>
        <v>52.184234724200003</v>
      </c>
      <c r="Q620">
        <f>O620*Table1[[#This Row],[Column4]]</f>
        <v>56.087615481570161</v>
      </c>
    </row>
    <row r="621" spans="1:17" x14ac:dyDescent="0.25">
      <c r="A621" s="2">
        <v>45421</v>
      </c>
      <c r="B621">
        <v>480</v>
      </c>
      <c r="C621">
        <v>30.95</v>
      </c>
      <c r="D621">
        <v>1.0782</v>
      </c>
      <c r="M621">
        <f t="shared" si="18"/>
        <v>68.784000000000006</v>
      </c>
      <c r="O621">
        <f t="shared" si="19"/>
        <v>52.609187775700001</v>
      </c>
      <c r="Q621">
        <f>O621*Table1[[#This Row],[Column4]]</f>
        <v>56.723226259759741</v>
      </c>
    </row>
    <row r="622" spans="1:17" x14ac:dyDescent="0.25">
      <c r="A622" s="2">
        <v>45422</v>
      </c>
      <c r="B622">
        <v>481.75</v>
      </c>
      <c r="C622">
        <v>29.8</v>
      </c>
      <c r="D622">
        <v>1.0770999999999999</v>
      </c>
      <c r="M622">
        <f t="shared" si="18"/>
        <v>69.03477500000001</v>
      </c>
      <c r="O622">
        <f t="shared" si="19"/>
        <v>50.654403738799999</v>
      </c>
      <c r="Q622">
        <f>O622*Table1[[#This Row],[Column4]]</f>
        <v>54.559858267061479</v>
      </c>
    </row>
    <row r="623" spans="1:17" x14ac:dyDescent="0.25">
      <c r="A623" s="2">
        <v>45425</v>
      </c>
      <c r="B623">
        <v>474</v>
      </c>
      <c r="C623">
        <v>29.55</v>
      </c>
      <c r="D623">
        <v>1.079</v>
      </c>
      <c r="M623">
        <f t="shared" si="18"/>
        <v>67.924199999999999</v>
      </c>
      <c r="O623">
        <f t="shared" si="19"/>
        <v>50.229450687300002</v>
      </c>
      <c r="Q623">
        <f>O623*Table1[[#This Row],[Column4]]</f>
        <v>54.197577291596701</v>
      </c>
    </row>
    <row r="624" spans="1:17" x14ac:dyDescent="0.25">
      <c r="A624" s="2">
        <v>45426</v>
      </c>
      <c r="B624">
        <v>467.25</v>
      </c>
      <c r="C624">
        <v>29.675000000000001</v>
      </c>
      <c r="D624">
        <v>1.0819000000000001</v>
      </c>
      <c r="M624">
        <f t="shared" si="18"/>
        <v>66.956924999999998</v>
      </c>
      <c r="O624">
        <f t="shared" si="19"/>
        <v>50.44192721305</v>
      </c>
      <c r="Q624">
        <f>O624*Table1[[#This Row],[Column4]]</f>
        <v>54.5731210517988</v>
      </c>
    </row>
    <row r="625" spans="1:17" x14ac:dyDescent="0.25">
      <c r="A625" s="2">
        <v>45427</v>
      </c>
      <c r="B625">
        <v>471.25</v>
      </c>
      <c r="C625">
        <v>29.5</v>
      </c>
      <c r="D625">
        <v>1.0884</v>
      </c>
      <c r="M625">
        <f t="shared" si="18"/>
        <v>67.530124999999998</v>
      </c>
      <c r="O625">
        <f t="shared" si="19"/>
        <v>50.144460076999998</v>
      </c>
      <c r="Q625">
        <f>O625*Table1[[#This Row],[Column4]]</f>
        <v>54.577230347806797</v>
      </c>
    </row>
    <row r="626" spans="1:17" x14ac:dyDescent="0.25">
      <c r="A626" s="2">
        <v>45428</v>
      </c>
      <c r="B626">
        <v>471.25</v>
      </c>
      <c r="C626">
        <v>30.65</v>
      </c>
      <c r="D626">
        <v>1.0867</v>
      </c>
      <c r="M626">
        <f t="shared" si="18"/>
        <v>67.530124999999998</v>
      </c>
      <c r="O626">
        <f t="shared" si="19"/>
        <v>52.099244113899999</v>
      </c>
      <c r="Q626">
        <f>O626*Table1[[#This Row],[Column4]]</f>
        <v>56.616248578575131</v>
      </c>
    </row>
    <row r="627" spans="1:17" x14ac:dyDescent="0.25">
      <c r="A627" s="2">
        <v>45429</v>
      </c>
      <c r="B627">
        <v>472</v>
      </c>
      <c r="C627">
        <v>30.725000000000001</v>
      </c>
      <c r="D627">
        <v>1.0869</v>
      </c>
      <c r="M627">
        <f t="shared" si="18"/>
        <v>67.637600000000006</v>
      </c>
      <c r="O627">
        <f t="shared" si="19"/>
        <v>52.226730029350001</v>
      </c>
      <c r="Q627">
        <f>O627*Table1[[#This Row],[Column4]]</f>
        <v>56.765232868900519</v>
      </c>
    </row>
    <row r="628" spans="1:17" x14ac:dyDescent="0.25">
      <c r="A628" s="2">
        <v>45432</v>
      </c>
      <c r="B628">
        <v>477.5</v>
      </c>
      <c r="C628">
        <v>31.7</v>
      </c>
      <c r="D628">
        <v>1.0857000000000001</v>
      </c>
      <c r="M628">
        <f t="shared" si="18"/>
        <v>68.425750000000008</v>
      </c>
      <c r="O628">
        <f t="shared" si="19"/>
        <v>53.8840469302</v>
      </c>
      <c r="Q628">
        <f>O628*Table1[[#This Row],[Column4]]</f>
        <v>58.501909752118145</v>
      </c>
    </row>
    <row r="629" spans="1:17" x14ac:dyDescent="0.25">
      <c r="A629" s="2">
        <v>45433</v>
      </c>
      <c r="B629">
        <v>477.5</v>
      </c>
      <c r="C629">
        <v>33.01</v>
      </c>
      <c r="D629">
        <v>1.0853999999999999</v>
      </c>
      <c r="M629">
        <f t="shared" si="18"/>
        <v>68.425750000000008</v>
      </c>
      <c r="O629">
        <f t="shared" si="19"/>
        <v>56.110800920060001</v>
      </c>
      <c r="Q629">
        <f>O629*Table1[[#This Row],[Column4]]</f>
        <v>60.902663318633124</v>
      </c>
    </row>
    <row r="630" spans="1:17" x14ac:dyDescent="0.25">
      <c r="A630" s="2">
        <v>45434</v>
      </c>
      <c r="B630">
        <v>466.75</v>
      </c>
      <c r="C630">
        <v>34.69</v>
      </c>
      <c r="D630">
        <v>1.0823</v>
      </c>
      <c r="M630">
        <f t="shared" si="18"/>
        <v>66.885275000000007</v>
      </c>
      <c r="O630">
        <f t="shared" si="19"/>
        <v>58.966485426139997</v>
      </c>
      <c r="Q630">
        <f>O630*Table1[[#This Row],[Column4]]</f>
        <v>63.819427176711322</v>
      </c>
    </row>
    <row r="631" spans="1:17" x14ac:dyDescent="0.25">
      <c r="A631" s="2">
        <v>45435</v>
      </c>
      <c r="B631">
        <v>460.5</v>
      </c>
      <c r="C631">
        <v>35.229999999999997</v>
      </c>
      <c r="D631">
        <v>1.0814999999999999</v>
      </c>
      <c r="M631">
        <f t="shared" si="18"/>
        <v>65.989650000000012</v>
      </c>
      <c r="O631">
        <f t="shared" si="19"/>
        <v>59.884384017379993</v>
      </c>
      <c r="Q631">
        <f>O631*Table1[[#This Row],[Column4]]</f>
        <v>64.764961314796452</v>
      </c>
    </row>
    <row r="632" spans="1:17" x14ac:dyDescent="0.25">
      <c r="A632" s="2">
        <v>45436</v>
      </c>
      <c r="B632">
        <v>466.75</v>
      </c>
      <c r="C632">
        <v>34.020000000000003</v>
      </c>
      <c r="D632">
        <v>1.0847</v>
      </c>
      <c r="M632">
        <f t="shared" si="18"/>
        <v>66.885275000000007</v>
      </c>
      <c r="O632">
        <f t="shared" si="19"/>
        <v>57.827611248120007</v>
      </c>
      <c r="Q632">
        <f>O632*Table1[[#This Row],[Column4]]</f>
        <v>62.725609920835772</v>
      </c>
    </row>
    <row r="633" spans="1:17" x14ac:dyDescent="0.25">
      <c r="A633" s="2">
        <v>45439</v>
      </c>
      <c r="B633">
        <v>466.75</v>
      </c>
      <c r="C633">
        <v>35.229999999999997</v>
      </c>
      <c r="D633">
        <v>1.0859000000000001</v>
      </c>
      <c r="M633">
        <f t="shared" si="18"/>
        <v>66.885275000000007</v>
      </c>
      <c r="O633">
        <f t="shared" si="19"/>
        <v>59.884384017379993</v>
      </c>
      <c r="Q633">
        <f>O633*Table1[[#This Row],[Column4]]</f>
        <v>65.028452604472946</v>
      </c>
    </row>
    <row r="634" spans="1:17" x14ac:dyDescent="0.25">
      <c r="A634" s="2">
        <v>45440</v>
      </c>
      <c r="B634">
        <v>484.75</v>
      </c>
      <c r="C634">
        <v>33.53</v>
      </c>
      <c r="D634">
        <v>1.0857000000000001</v>
      </c>
      <c r="M634">
        <f t="shared" si="18"/>
        <v>69.464675</v>
      </c>
      <c r="O634">
        <f t="shared" si="19"/>
        <v>56.99470326718</v>
      </c>
      <c r="Q634">
        <f>O634*Table1[[#This Row],[Column4]]</f>
        <v>61.879149337177331</v>
      </c>
    </row>
    <row r="635" spans="1:17" x14ac:dyDescent="0.25">
      <c r="A635" s="2">
        <v>45441</v>
      </c>
      <c r="B635">
        <v>484</v>
      </c>
      <c r="C635">
        <v>33.85</v>
      </c>
      <c r="D635">
        <v>1.0801000000000001</v>
      </c>
      <c r="M635">
        <f t="shared" si="18"/>
        <v>69.357200000000006</v>
      </c>
      <c r="O635">
        <f t="shared" si="19"/>
        <v>57.538643173100006</v>
      </c>
      <c r="Q635">
        <f>O635*Table1[[#This Row],[Column4]]</f>
        <v>62.147488491265321</v>
      </c>
    </row>
    <row r="636" spans="1:17" x14ac:dyDescent="0.25">
      <c r="A636" s="2">
        <v>45442</v>
      </c>
      <c r="B636">
        <v>479.5</v>
      </c>
      <c r="C636">
        <v>34.93</v>
      </c>
      <c r="D636">
        <v>1.0831999999999999</v>
      </c>
      <c r="M636">
        <f t="shared" si="18"/>
        <v>68.712350000000001</v>
      </c>
      <c r="O636">
        <f t="shared" si="19"/>
        <v>59.374440355579999</v>
      </c>
      <c r="Q636">
        <f>O636*Table1[[#This Row],[Column4]]</f>
        <v>64.314393793164257</v>
      </c>
    </row>
    <row r="637" spans="1:17" x14ac:dyDescent="0.25">
      <c r="A637" s="2">
        <v>45443</v>
      </c>
      <c r="B637">
        <v>476.5</v>
      </c>
      <c r="C637">
        <v>34.549999999999997</v>
      </c>
      <c r="D637">
        <v>1.0848</v>
      </c>
      <c r="M637">
        <f t="shared" si="18"/>
        <v>68.282450000000011</v>
      </c>
      <c r="O637">
        <f t="shared" si="19"/>
        <v>58.728511717299995</v>
      </c>
      <c r="Q637">
        <f>O637*Table1[[#This Row],[Column4]]</f>
        <v>63.70868951092703</v>
      </c>
    </row>
    <row r="638" spans="1:17" x14ac:dyDescent="0.25">
      <c r="A638" s="2">
        <v>45446</v>
      </c>
      <c r="B638">
        <v>456.75</v>
      </c>
      <c r="C638">
        <v>36.299999999999997</v>
      </c>
      <c r="D638">
        <v>1.0904</v>
      </c>
      <c r="M638">
        <f t="shared" si="18"/>
        <v>65.452275</v>
      </c>
      <c r="O638">
        <f t="shared" si="19"/>
        <v>61.703183077799999</v>
      </c>
      <c r="Q638">
        <f>O638*Table1[[#This Row],[Column4]]</f>
        <v>67.28115082803312</v>
      </c>
    </row>
    <row r="639" spans="1:17" x14ac:dyDescent="0.25">
      <c r="A639" s="2">
        <v>45447</v>
      </c>
      <c r="B639">
        <v>454.25</v>
      </c>
      <c r="C639">
        <v>34.200000000000003</v>
      </c>
      <c r="D639">
        <v>1.0879000000000001</v>
      </c>
      <c r="M639">
        <f t="shared" si="18"/>
        <v>65.094025000000002</v>
      </c>
      <c r="O639">
        <f t="shared" si="19"/>
        <v>58.133577445200004</v>
      </c>
      <c r="Q639">
        <f>O639*Table1[[#This Row],[Column4]]</f>
        <v>63.243518902633092</v>
      </c>
    </row>
    <row r="640" spans="1:17" x14ac:dyDescent="0.25">
      <c r="A640" s="2">
        <v>45448</v>
      </c>
      <c r="B640">
        <v>448</v>
      </c>
      <c r="C640">
        <v>33.369999999999997</v>
      </c>
      <c r="D640">
        <v>1.0869</v>
      </c>
      <c r="M640">
        <f t="shared" si="18"/>
        <v>64.198400000000007</v>
      </c>
      <c r="O640">
        <f t="shared" si="19"/>
        <v>56.722733314219994</v>
      </c>
      <c r="Q640">
        <f>O640*Table1[[#This Row],[Column4]]</f>
        <v>61.651938839225707</v>
      </c>
    </row>
    <row r="641" spans="1:17" x14ac:dyDescent="0.25">
      <c r="A641" s="2">
        <v>45449</v>
      </c>
      <c r="B641">
        <v>457.25</v>
      </c>
      <c r="C641">
        <v>33.18</v>
      </c>
      <c r="D641">
        <v>1.089</v>
      </c>
      <c r="M641">
        <f t="shared" si="18"/>
        <v>65.523925000000006</v>
      </c>
      <c r="O641">
        <f t="shared" si="19"/>
        <v>56.399768995080002</v>
      </c>
      <c r="Q641">
        <f>O641*Table1[[#This Row],[Column4]]</f>
        <v>61.419348435642121</v>
      </c>
    </row>
    <row r="642" spans="1:17" x14ac:dyDescent="0.25">
      <c r="A642" s="2">
        <v>45450</v>
      </c>
      <c r="B642">
        <v>459.5</v>
      </c>
      <c r="C642">
        <v>33.1</v>
      </c>
      <c r="D642">
        <v>1.0801000000000001</v>
      </c>
      <c r="M642">
        <f t="shared" si="18"/>
        <v>65.846350000000001</v>
      </c>
      <c r="O642">
        <f t="shared" si="19"/>
        <v>56.263784018600006</v>
      </c>
      <c r="Q642">
        <f>O642*Table1[[#This Row],[Column4]]</f>
        <v>60.770513118489873</v>
      </c>
    </row>
    <row r="643" spans="1:17" x14ac:dyDescent="0.25">
      <c r="A643" s="2">
        <v>45453</v>
      </c>
      <c r="B643">
        <v>468.5</v>
      </c>
      <c r="C643">
        <v>34.409999999999997</v>
      </c>
      <c r="D643">
        <v>1.0765</v>
      </c>
      <c r="M643">
        <f t="shared" si="18"/>
        <v>67.136050000000012</v>
      </c>
      <c r="O643">
        <f t="shared" si="19"/>
        <v>58.490538008459993</v>
      </c>
      <c r="Q643">
        <f>O643*Table1[[#This Row],[Column4]]</f>
        <v>62.965064166107183</v>
      </c>
    </row>
    <row r="644" spans="1:17" x14ac:dyDescent="0.25">
      <c r="A644" s="2">
        <v>45454</v>
      </c>
      <c r="B644">
        <v>472.25</v>
      </c>
      <c r="C644">
        <v>34.14</v>
      </c>
      <c r="D644">
        <v>1.0741000000000001</v>
      </c>
      <c r="M644">
        <f t="shared" si="18"/>
        <v>67.673425000000009</v>
      </c>
      <c r="O644">
        <f t="shared" si="19"/>
        <v>58.031588712840005</v>
      </c>
      <c r="Q644">
        <f>O644*Table1[[#This Row],[Column4]]</f>
        <v>62.331729436461451</v>
      </c>
    </row>
    <row r="645" spans="1:17" x14ac:dyDescent="0.25">
      <c r="A645" s="2">
        <v>45455</v>
      </c>
      <c r="B645">
        <v>470.75</v>
      </c>
      <c r="C645">
        <v>34.950000000000003</v>
      </c>
      <c r="D645">
        <v>1.0809</v>
      </c>
      <c r="M645">
        <f t="shared" si="18"/>
        <v>67.458475000000007</v>
      </c>
      <c r="O645">
        <f t="shared" si="19"/>
        <v>59.408436599700003</v>
      </c>
      <c r="Q645">
        <f>O645*Table1[[#This Row],[Column4]]</f>
        <v>64.214579120615738</v>
      </c>
    </row>
    <row r="646" spans="1:17" x14ac:dyDescent="0.25">
      <c r="A646" s="2">
        <v>45456</v>
      </c>
      <c r="B646">
        <v>470.5</v>
      </c>
      <c r="C646">
        <v>35.674999999999997</v>
      </c>
      <c r="D646">
        <v>1.0737000000000001</v>
      </c>
      <c r="M646">
        <f t="shared" si="18"/>
        <v>67.422650000000004</v>
      </c>
      <c r="O646">
        <f t="shared" si="19"/>
        <v>60.640800449049998</v>
      </c>
      <c r="Q646">
        <f>O646*Table1[[#This Row],[Column4]]</f>
        <v>65.110027442144983</v>
      </c>
    </row>
    <row r="647" spans="1:17" x14ac:dyDescent="0.25">
      <c r="A647" s="2">
        <v>45457</v>
      </c>
      <c r="B647">
        <v>472.75</v>
      </c>
      <c r="C647">
        <v>35.375</v>
      </c>
      <c r="D647">
        <v>1.0703</v>
      </c>
      <c r="M647">
        <f t="shared" si="18"/>
        <v>67.745075</v>
      </c>
      <c r="O647">
        <f t="shared" si="19"/>
        <v>60.130856787250003</v>
      </c>
      <c r="Q647">
        <f>O647*Table1[[#This Row],[Column4]]</f>
        <v>64.358056019393686</v>
      </c>
    </row>
    <row r="648" spans="1:17" x14ac:dyDescent="0.25">
      <c r="A648" s="2">
        <v>45460</v>
      </c>
      <c r="B648">
        <v>478.5</v>
      </c>
      <c r="C648">
        <v>34.225000000000001</v>
      </c>
      <c r="D648">
        <v>1.0733999999999999</v>
      </c>
      <c r="M648">
        <f t="shared" si="18"/>
        <v>68.569050000000004</v>
      </c>
      <c r="O648">
        <f t="shared" si="19"/>
        <v>58.176072750350002</v>
      </c>
      <c r="Q648">
        <f>O648*Table1[[#This Row],[Column4]]</f>
        <v>62.446196490225688</v>
      </c>
    </row>
    <row r="649" spans="1:17" x14ac:dyDescent="0.25">
      <c r="A649" s="2">
        <v>45461</v>
      </c>
      <c r="B649">
        <v>476.25</v>
      </c>
      <c r="C649">
        <v>34.65</v>
      </c>
      <c r="D649">
        <v>1.0740000000000001</v>
      </c>
      <c r="M649">
        <f t="shared" ref="M649:M712" si="20">B649*0.1433</f>
        <v>68.246625000000009</v>
      </c>
      <c r="O649">
        <f t="shared" ref="O649:O712" si="21">C649*1.699812206</f>
        <v>58.898492937900002</v>
      </c>
      <c r="Q649">
        <f>O649*Table1[[#This Row],[Column4]]</f>
        <v>63.256981415304608</v>
      </c>
    </row>
    <row r="650" spans="1:17" x14ac:dyDescent="0.25">
      <c r="A650" s="2">
        <v>45462</v>
      </c>
      <c r="B650">
        <v>490.75</v>
      </c>
      <c r="C650">
        <v>35.4</v>
      </c>
      <c r="D650">
        <v>1.0744</v>
      </c>
      <c r="M650">
        <f t="shared" si="20"/>
        <v>70.324475000000007</v>
      </c>
      <c r="O650">
        <f t="shared" si="21"/>
        <v>60.173352092400002</v>
      </c>
      <c r="Q650">
        <f>O650*Table1[[#This Row],[Column4]]</f>
        <v>64.650249488074564</v>
      </c>
    </row>
    <row r="651" spans="1:17" x14ac:dyDescent="0.25">
      <c r="A651" s="2">
        <v>45463</v>
      </c>
      <c r="B651">
        <v>488</v>
      </c>
      <c r="C651">
        <v>34.424999999999997</v>
      </c>
      <c r="D651">
        <v>1.0702</v>
      </c>
      <c r="M651">
        <f t="shared" si="20"/>
        <v>69.930400000000006</v>
      </c>
      <c r="O651">
        <f t="shared" si="21"/>
        <v>58.516035191549996</v>
      </c>
      <c r="Q651">
        <f>O651*Table1[[#This Row],[Column4]]</f>
        <v>62.62386086199681</v>
      </c>
    </row>
    <row r="652" spans="1:17" x14ac:dyDescent="0.25">
      <c r="A652" s="2">
        <v>45464</v>
      </c>
      <c r="B652">
        <v>487.75</v>
      </c>
      <c r="C652">
        <v>33.950000000000003</v>
      </c>
      <c r="D652">
        <v>1.0692999999999999</v>
      </c>
      <c r="M652">
        <f t="shared" si="20"/>
        <v>69.894575000000003</v>
      </c>
      <c r="O652">
        <f t="shared" si="21"/>
        <v>57.708624393700006</v>
      </c>
      <c r="Q652">
        <f>O652*Table1[[#This Row],[Column4]]</f>
        <v>61.707832064183414</v>
      </c>
    </row>
    <row r="653" spans="1:17" x14ac:dyDescent="0.25">
      <c r="A653" s="2">
        <v>45467</v>
      </c>
      <c r="B653">
        <v>494</v>
      </c>
      <c r="C653">
        <v>34.479999999999997</v>
      </c>
      <c r="D653">
        <v>1.0732999999999999</v>
      </c>
      <c r="M653">
        <f t="shared" si="20"/>
        <v>70.790199999999999</v>
      </c>
      <c r="O653">
        <f t="shared" si="21"/>
        <v>58.609524862879994</v>
      </c>
      <c r="Q653">
        <f>O653*Table1[[#This Row],[Column4]]</f>
        <v>62.905603035329094</v>
      </c>
    </row>
    <row r="654" spans="1:17" x14ac:dyDescent="0.25">
      <c r="A654" s="2">
        <v>45468</v>
      </c>
      <c r="B654">
        <v>490.5</v>
      </c>
      <c r="C654">
        <v>34.799999999999997</v>
      </c>
      <c r="D654">
        <v>1.0713999999999999</v>
      </c>
      <c r="M654">
        <f t="shared" si="20"/>
        <v>70.288650000000004</v>
      </c>
      <c r="O654">
        <f t="shared" si="21"/>
        <v>59.153464768799999</v>
      </c>
      <c r="Q654">
        <f>O654*Table1[[#This Row],[Column4]]</f>
        <v>63.377022153292316</v>
      </c>
    </row>
    <row r="655" spans="1:17" x14ac:dyDescent="0.25">
      <c r="A655" s="2">
        <v>45469</v>
      </c>
      <c r="B655">
        <v>489.25</v>
      </c>
      <c r="C655">
        <v>34</v>
      </c>
      <c r="D655">
        <v>1.0681</v>
      </c>
      <c r="M655">
        <f t="shared" si="20"/>
        <v>70.109525000000005</v>
      </c>
      <c r="O655">
        <f t="shared" si="21"/>
        <v>57.793615004000003</v>
      </c>
      <c r="Q655">
        <f>O655*Table1[[#This Row],[Column4]]</f>
        <v>61.729360185772407</v>
      </c>
    </row>
    <row r="656" spans="1:17" x14ac:dyDescent="0.25">
      <c r="A656" s="2">
        <v>45470</v>
      </c>
      <c r="B656">
        <v>500</v>
      </c>
      <c r="C656">
        <v>34.4</v>
      </c>
      <c r="D656">
        <v>1.0704</v>
      </c>
      <c r="M656">
        <f t="shared" si="20"/>
        <v>71.650000000000006</v>
      </c>
      <c r="O656">
        <f t="shared" si="21"/>
        <v>58.473539886399998</v>
      </c>
      <c r="Q656">
        <f>O656*Table1[[#This Row],[Column4]]</f>
        <v>62.59007709440256</v>
      </c>
    </row>
    <row r="657" spans="1:17" x14ac:dyDescent="0.25">
      <c r="A657" s="2">
        <v>45471</v>
      </c>
      <c r="B657">
        <v>497</v>
      </c>
      <c r="C657">
        <v>34</v>
      </c>
      <c r="D657">
        <v>1.0712999999999999</v>
      </c>
      <c r="M657">
        <f t="shared" si="20"/>
        <v>71.220100000000002</v>
      </c>
      <c r="O657">
        <f t="shared" si="21"/>
        <v>57.793615004000003</v>
      </c>
      <c r="Q657">
        <f>O657*Table1[[#This Row],[Column4]]</f>
        <v>61.914299753785201</v>
      </c>
    </row>
    <row r="658" spans="1:17" x14ac:dyDescent="0.25">
      <c r="A658" s="2">
        <v>45474</v>
      </c>
      <c r="B658">
        <v>501.5</v>
      </c>
      <c r="C658">
        <v>33.424999999999997</v>
      </c>
      <c r="D658">
        <v>1.0740000000000001</v>
      </c>
      <c r="M658">
        <f t="shared" si="20"/>
        <v>71.864950000000007</v>
      </c>
      <c r="O658">
        <f t="shared" si="21"/>
        <v>56.816222985549999</v>
      </c>
      <c r="Q658">
        <f>O658*Table1[[#This Row],[Column4]]</f>
        <v>61.020623486480702</v>
      </c>
    </row>
    <row r="659" spans="1:17" x14ac:dyDescent="0.25">
      <c r="A659" s="2">
        <v>45475</v>
      </c>
      <c r="B659">
        <v>519.25</v>
      </c>
      <c r="C659">
        <v>33.700000000000003</v>
      </c>
      <c r="D659">
        <v>1.0745</v>
      </c>
      <c r="M659">
        <f t="shared" si="20"/>
        <v>74.408525000000012</v>
      </c>
      <c r="O659">
        <f t="shared" si="21"/>
        <v>57.283671342200009</v>
      </c>
      <c r="Q659">
        <f>O659*Table1[[#This Row],[Column4]]</f>
        <v>61.551304857193912</v>
      </c>
    </row>
    <row r="660" spans="1:17" x14ac:dyDescent="0.25">
      <c r="A660" s="2">
        <v>45476</v>
      </c>
      <c r="B660">
        <v>512.75</v>
      </c>
      <c r="C660">
        <v>32.799999999999997</v>
      </c>
      <c r="D660">
        <v>1.0786</v>
      </c>
      <c r="M660">
        <f t="shared" si="20"/>
        <v>73.477074999999999</v>
      </c>
      <c r="O660">
        <f t="shared" si="21"/>
        <v>55.753840356799998</v>
      </c>
      <c r="Q660">
        <f>O660*Table1[[#This Row],[Column4]]</f>
        <v>60.136092208844481</v>
      </c>
    </row>
    <row r="661" spans="1:17" x14ac:dyDescent="0.25">
      <c r="A661" s="2">
        <v>45477</v>
      </c>
      <c r="B661">
        <v>514.5</v>
      </c>
      <c r="C661">
        <v>33.51</v>
      </c>
      <c r="D661">
        <v>1.0811999999999999</v>
      </c>
      <c r="M661">
        <f t="shared" si="20"/>
        <v>73.727850000000004</v>
      </c>
      <c r="O661">
        <f t="shared" si="21"/>
        <v>56.960707023059996</v>
      </c>
      <c r="Q661">
        <f>O661*Table1[[#This Row],[Column4]]</f>
        <v>61.585916433332464</v>
      </c>
    </row>
    <row r="662" spans="1:17" x14ac:dyDescent="0.25">
      <c r="A662" s="2">
        <v>45478</v>
      </c>
      <c r="B662">
        <v>517.25</v>
      </c>
      <c r="C662">
        <v>33.049999999999997</v>
      </c>
      <c r="D662">
        <v>1.0840000000000001</v>
      </c>
      <c r="M662">
        <f t="shared" si="20"/>
        <v>74.121925000000005</v>
      </c>
      <c r="O662">
        <f t="shared" si="21"/>
        <v>56.178793408299995</v>
      </c>
      <c r="Q662">
        <f>O662*Table1[[#This Row],[Column4]]</f>
        <v>60.897812054597196</v>
      </c>
    </row>
    <row r="663" spans="1:17" x14ac:dyDescent="0.25">
      <c r="A663" s="2">
        <v>45481</v>
      </c>
      <c r="B663">
        <v>509.25</v>
      </c>
      <c r="C663">
        <v>32.200000000000003</v>
      </c>
      <c r="D663">
        <v>1.0824</v>
      </c>
      <c r="M663">
        <f t="shared" si="20"/>
        <v>72.975525000000005</v>
      </c>
      <c r="O663">
        <f t="shared" si="21"/>
        <v>54.733953033200009</v>
      </c>
      <c r="Q663">
        <f>O663*Table1[[#This Row],[Column4]]</f>
        <v>59.24403076313569</v>
      </c>
    </row>
    <row r="664" spans="1:17" x14ac:dyDescent="0.25">
      <c r="A664" s="2">
        <v>45482</v>
      </c>
      <c r="B664">
        <v>500.75</v>
      </c>
      <c r="C664">
        <v>31.1</v>
      </c>
      <c r="D664">
        <v>1.0812999999999999</v>
      </c>
      <c r="M664">
        <f t="shared" si="20"/>
        <v>71.757474999999999</v>
      </c>
      <c r="O664">
        <f t="shared" si="21"/>
        <v>52.864159606600005</v>
      </c>
      <c r="Q664">
        <f>O664*Table1[[#This Row],[Column4]]</f>
        <v>57.162015782616578</v>
      </c>
    </row>
    <row r="665" spans="1:17" x14ac:dyDescent="0.25">
      <c r="A665" s="2">
        <v>45483</v>
      </c>
      <c r="B665">
        <v>497.75</v>
      </c>
      <c r="C665">
        <v>30.725000000000001</v>
      </c>
      <c r="D665">
        <v>1.083</v>
      </c>
      <c r="M665">
        <f t="shared" si="20"/>
        <v>71.32757500000001</v>
      </c>
      <c r="O665">
        <f t="shared" si="21"/>
        <v>52.226730029350001</v>
      </c>
      <c r="Q665">
        <f>O665*Table1[[#This Row],[Column4]]</f>
        <v>56.561548621786052</v>
      </c>
    </row>
    <row r="666" spans="1:17" x14ac:dyDescent="0.25">
      <c r="A666" s="2">
        <v>45484</v>
      </c>
      <c r="B666">
        <v>493</v>
      </c>
      <c r="C666">
        <v>31.1</v>
      </c>
      <c r="D666">
        <v>1.0868</v>
      </c>
      <c r="M666">
        <f t="shared" si="20"/>
        <v>70.646900000000002</v>
      </c>
      <c r="O666">
        <f t="shared" si="21"/>
        <v>52.864159606600005</v>
      </c>
      <c r="Q666">
        <f>O666*Table1[[#This Row],[Column4]]</f>
        <v>57.452768660452882</v>
      </c>
    </row>
    <row r="667" spans="1:17" x14ac:dyDescent="0.25">
      <c r="A667" s="2">
        <v>45485</v>
      </c>
      <c r="B667">
        <v>498.5</v>
      </c>
      <c r="C667">
        <v>31.75</v>
      </c>
      <c r="D667">
        <v>1.0907</v>
      </c>
      <c r="M667">
        <f t="shared" si="20"/>
        <v>71.435050000000004</v>
      </c>
      <c r="O667">
        <f t="shared" si="21"/>
        <v>53.969037540500004</v>
      </c>
      <c r="Q667">
        <f>O667*Table1[[#This Row],[Column4]]</f>
        <v>58.864029245423353</v>
      </c>
    </row>
    <row r="668" spans="1:17" x14ac:dyDescent="0.25">
      <c r="A668" s="2">
        <v>45488</v>
      </c>
      <c r="B668">
        <v>495.25</v>
      </c>
      <c r="C668">
        <v>31.5</v>
      </c>
      <c r="D668">
        <v>1.0893999999999999</v>
      </c>
      <c r="M668">
        <f t="shared" si="20"/>
        <v>70.969325000000012</v>
      </c>
      <c r="O668">
        <f t="shared" si="21"/>
        <v>53.544084488999999</v>
      </c>
      <c r="Q668">
        <f>O668*Table1[[#This Row],[Column4]]</f>
        <v>58.330925642316593</v>
      </c>
    </row>
    <row r="669" spans="1:17" x14ac:dyDescent="0.25">
      <c r="A669" s="2">
        <v>45489</v>
      </c>
      <c r="B669">
        <v>491.25</v>
      </c>
      <c r="C669">
        <v>32.799999999999997</v>
      </c>
      <c r="D669">
        <v>1.0899000000000001</v>
      </c>
      <c r="M669">
        <f t="shared" si="20"/>
        <v>70.396125000000012</v>
      </c>
      <c r="O669">
        <f t="shared" si="21"/>
        <v>55.753840356799998</v>
      </c>
      <c r="Q669">
        <f>O669*Table1[[#This Row],[Column4]]</f>
        <v>60.766110604876324</v>
      </c>
    </row>
    <row r="670" spans="1:17" x14ac:dyDescent="0.25">
      <c r="A670" s="2">
        <v>45490</v>
      </c>
      <c r="B670">
        <v>493</v>
      </c>
      <c r="C670">
        <v>31.58</v>
      </c>
      <c r="D670">
        <v>1.0939000000000001</v>
      </c>
      <c r="M670">
        <f t="shared" si="20"/>
        <v>70.646900000000002</v>
      </c>
      <c r="O670">
        <f t="shared" si="21"/>
        <v>53.680069465479995</v>
      </c>
      <c r="Q670">
        <f>O670*Table1[[#This Row],[Column4]]</f>
        <v>58.72062798828857</v>
      </c>
    </row>
    <row r="671" spans="1:17" x14ac:dyDescent="0.25">
      <c r="A671" s="2">
        <v>45491</v>
      </c>
      <c r="B671">
        <v>484.5</v>
      </c>
      <c r="C671">
        <v>32.450000000000003</v>
      </c>
      <c r="D671">
        <v>1.0896999999999999</v>
      </c>
      <c r="M671">
        <f t="shared" si="20"/>
        <v>69.428850000000011</v>
      </c>
      <c r="O671">
        <f t="shared" si="21"/>
        <v>55.158906084700007</v>
      </c>
      <c r="Q671">
        <f>O671*Table1[[#This Row],[Column4]]</f>
        <v>60.106659960497595</v>
      </c>
    </row>
    <row r="672" spans="1:17" x14ac:dyDescent="0.25">
      <c r="A672" s="2">
        <v>45492</v>
      </c>
      <c r="B672">
        <v>485.75</v>
      </c>
      <c r="C672">
        <v>31.85</v>
      </c>
      <c r="D672">
        <v>1.0882000000000001</v>
      </c>
      <c r="M672">
        <f t="shared" si="20"/>
        <v>69.60797500000001</v>
      </c>
      <c r="O672">
        <f t="shared" si="21"/>
        <v>54.139018761100004</v>
      </c>
      <c r="Q672">
        <f>O672*Table1[[#This Row],[Column4]]</f>
        <v>58.914080215829031</v>
      </c>
    </row>
    <row r="673" spans="1:17" x14ac:dyDescent="0.25">
      <c r="A673" s="2">
        <v>45495</v>
      </c>
      <c r="B673">
        <v>469.25</v>
      </c>
      <c r="C673">
        <v>31.9</v>
      </c>
      <c r="D673">
        <v>1.0891</v>
      </c>
      <c r="M673">
        <f t="shared" si="20"/>
        <v>67.243525000000005</v>
      </c>
      <c r="O673">
        <f t="shared" si="21"/>
        <v>54.224009371400001</v>
      </c>
      <c r="Q673">
        <f>O673*Table1[[#This Row],[Column4]]</f>
        <v>59.055368606391738</v>
      </c>
    </row>
    <row r="674" spans="1:17" x14ac:dyDescent="0.25">
      <c r="A674" s="2">
        <v>45496</v>
      </c>
      <c r="B674">
        <v>466.25</v>
      </c>
      <c r="C674">
        <v>31.414999999999999</v>
      </c>
      <c r="D674">
        <v>1.0853999999999999</v>
      </c>
      <c r="M674">
        <f t="shared" si="20"/>
        <v>66.813625000000002</v>
      </c>
      <c r="O674">
        <f t="shared" si="21"/>
        <v>53.399600451490002</v>
      </c>
      <c r="Q674">
        <f>O674*Table1[[#This Row],[Column4]]</f>
        <v>57.959926330047246</v>
      </c>
    </row>
    <row r="675" spans="1:17" x14ac:dyDescent="0.25">
      <c r="A675" s="2">
        <v>45497</v>
      </c>
      <c r="B675">
        <v>474.25</v>
      </c>
      <c r="C675">
        <v>32.72</v>
      </c>
      <c r="D675">
        <v>1.0840000000000001</v>
      </c>
      <c r="M675">
        <f t="shared" si="20"/>
        <v>67.960025000000002</v>
      </c>
      <c r="O675">
        <f t="shared" si="21"/>
        <v>55.617855380320002</v>
      </c>
      <c r="Q675">
        <f>O675*Table1[[#This Row],[Column4]]</f>
        <v>60.289755232266884</v>
      </c>
    </row>
    <row r="676" spans="1:17" x14ac:dyDescent="0.25">
      <c r="A676" s="2">
        <v>45498</v>
      </c>
      <c r="B676">
        <v>468.75</v>
      </c>
      <c r="C676">
        <v>31.86</v>
      </c>
      <c r="D676">
        <v>1.0846</v>
      </c>
      <c r="M676">
        <f t="shared" si="20"/>
        <v>67.171875</v>
      </c>
      <c r="O676">
        <f t="shared" si="21"/>
        <v>54.15601688316</v>
      </c>
      <c r="Q676">
        <f>O676*Table1[[#This Row],[Column4]]</f>
        <v>58.737615911475338</v>
      </c>
    </row>
    <row r="677" spans="1:17" x14ac:dyDescent="0.25">
      <c r="A677" s="2">
        <v>45499</v>
      </c>
      <c r="B677">
        <v>461.5</v>
      </c>
      <c r="C677">
        <v>32.450000000000003</v>
      </c>
      <c r="D677">
        <v>1.0855999999999999</v>
      </c>
      <c r="M677">
        <f t="shared" si="20"/>
        <v>66.132950000000008</v>
      </c>
      <c r="O677">
        <f t="shared" si="21"/>
        <v>55.158906084700007</v>
      </c>
      <c r="Q677">
        <f>O677*Table1[[#This Row],[Column4]]</f>
        <v>59.880508445550319</v>
      </c>
    </row>
    <row r="678" spans="1:17" x14ac:dyDescent="0.25">
      <c r="A678" s="2">
        <v>45502</v>
      </c>
      <c r="B678">
        <v>462.75</v>
      </c>
      <c r="C678">
        <v>33.975000000000001</v>
      </c>
      <c r="D678">
        <v>1.0821000000000001</v>
      </c>
      <c r="M678">
        <f t="shared" si="20"/>
        <v>66.312075000000007</v>
      </c>
      <c r="O678">
        <f t="shared" si="21"/>
        <v>57.751119698850005</v>
      </c>
      <c r="Q678">
        <f>O678*Table1[[#This Row],[Column4]]</f>
        <v>62.492486626125597</v>
      </c>
    </row>
    <row r="679" spans="1:17" x14ac:dyDescent="0.25">
      <c r="A679" s="2">
        <v>45503</v>
      </c>
      <c r="B679">
        <v>455.25</v>
      </c>
      <c r="C679">
        <v>34.520000000000003</v>
      </c>
      <c r="D679">
        <v>1.0814999999999999</v>
      </c>
      <c r="M679">
        <f t="shared" si="20"/>
        <v>65.237324999999998</v>
      </c>
      <c r="O679">
        <f t="shared" si="21"/>
        <v>58.677517351120009</v>
      </c>
      <c r="Q679">
        <f>O679*Table1[[#This Row],[Column4]]</f>
        <v>63.459735015236284</v>
      </c>
    </row>
    <row r="680" spans="1:17" x14ac:dyDescent="0.25">
      <c r="A680" s="2">
        <v>45504</v>
      </c>
      <c r="B680">
        <v>466</v>
      </c>
      <c r="C680">
        <v>35.024999999999999</v>
      </c>
      <c r="D680">
        <v>1.0826</v>
      </c>
      <c r="M680">
        <f t="shared" si="20"/>
        <v>66.777799999999999</v>
      </c>
      <c r="O680">
        <f t="shared" si="21"/>
        <v>59.535922515149998</v>
      </c>
      <c r="Q680">
        <f>O680*Table1[[#This Row],[Column4]]</f>
        <v>64.453589714901383</v>
      </c>
    </row>
    <row r="681" spans="1:17" x14ac:dyDescent="0.25">
      <c r="A681" s="2">
        <v>45505</v>
      </c>
      <c r="B681">
        <v>459.75</v>
      </c>
      <c r="C681">
        <v>36.9</v>
      </c>
      <c r="D681">
        <v>1.0790999999999999</v>
      </c>
      <c r="M681">
        <f t="shared" si="20"/>
        <v>65.882175000000004</v>
      </c>
      <c r="O681">
        <f t="shared" si="21"/>
        <v>62.723070401400001</v>
      </c>
      <c r="Q681">
        <f>O681*Table1[[#This Row],[Column4]]</f>
        <v>67.684465270150739</v>
      </c>
    </row>
    <row r="682" spans="1:17" x14ac:dyDescent="0.25">
      <c r="A682" s="2">
        <v>45506</v>
      </c>
      <c r="B682">
        <v>434.75</v>
      </c>
      <c r="C682">
        <v>37</v>
      </c>
      <c r="D682">
        <v>1.0911</v>
      </c>
      <c r="M682">
        <f t="shared" si="20"/>
        <v>62.299675000000008</v>
      </c>
      <c r="O682">
        <f t="shared" si="21"/>
        <v>62.893051622000002</v>
      </c>
      <c r="Q682">
        <f>O682*Table1[[#This Row],[Column4]]</f>
        <v>68.622608624764197</v>
      </c>
    </row>
    <row r="683" spans="1:17" x14ac:dyDescent="0.25">
      <c r="A683" s="2">
        <v>45509</v>
      </c>
      <c r="B683">
        <v>440</v>
      </c>
      <c r="C683">
        <v>35.85</v>
      </c>
      <c r="D683">
        <v>1.0952</v>
      </c>
      <c r="M683">
        <f t="shared" si="20"/>
        <v>63.052000000000007</v>
      </c>
      <c r="O683">
        <f t="shared" si="21"/>
        <v>60.938267585100007</v>
      </c>
      <c r="Q683">
        <f>O683*Table1[[#This Row],[Column4]]</f>
        <v>66.739590659201525</v>
      </c>
    </row>
    <row r="684" spans="1:17" x14ac:dyDescent="0.25">
      <c r="A684" s="2">
        <v>45510</v>
      </c>
      <c r="B684">
        <v>444.25</v>
      </c>
      <c r="C684">
        <v>36.75</v>
      </c>
      <c r="D684">
        <v>1.0931</v>
      </c>
      <c r="M684">
        <f t="shared" si="20"/>
        <v>63.661025000000002</v>
      </c>
      <c r="O684">
        <f t="shared" si="21"/>
        <v>62.468098570500004</v>
      </c>
      <c r="Q684">
        <f>O684*Table1[[#This Row],[Column4]]</f>
        <v>68.283878547413551</v>
      </c>
    </row>
    <row r="685" spans="1:17" x14ac:dyDescent="0.25">
      <c r="A685" s="2">
        <v>45511</v>
      </c>
      <c r="B685">
        <v>459</v>
      </c>
      <c r="C685">
        <v>38.549999999999997</v>
      </c>
      <c r="D685">
        <v>1.0922000000000001</v>
      </c>
      <c r="M685">
        <f t="shared" si="20"/>
        <v>65.77470000000001</v>
      </c>
      <c r="O685">
        <f t="shared" si="21"/>
        <v>65.527760541299997</v>
      </c>
      <c r="Q685">
        <f>O685*Table1[[#This Row],[Column4]]</f>
        <v>71.569420063207858</v>
      </c>
    </row>
    <row r="686" spans="1:17" x14ac:dyDescent="0.25">
      <c r="A686" s="2">
        <v>45512</v>
      </c>
      <c r="B686">
        <v>458.25</v>
      </c>
      <c r="C686">
        <v>40.200000000000003</v>
      </c>
      <c r="D686">
        <v>1.0919000000000001</v>
      </c>
      <c r="M686">
        <f t="shared" si="20"/>
        <v>65.667225000000002</v>
      </c>
      <c r="O686">
        <f t="shared" si="21"/>
        <v>68.332450681200001</v>
      </c>
      <c r="Q686">
        <f>O686*Table1[[#This Row],[Column4]]</f>
        <v>74.612202898802281</v>
      </c>
    </row>
    <row r="687" spans="1:17" x14ac:dyDescent="0.25">
      <c r="A687" s="2">
        <v>45513</v>
      </c>
      <c r="B687">
        <v>461.25</v>
      </c>
      <c r="C687">
        <v>40.130000000000003</v>
      </c>
      <c r="D687">
        <v>1.0916999999999999</v>
      </c>
      <c r="M687">
        <f t="shared" si="20"/>
        <v>66.097125000000005</v>
      </c>
      <c r="O687">
        <f t="shared" si="21"/>
        <v>68.21346382678</v>
      </c>
      <c r="Q687">
        <f>O687*Table1[[#This Row],[Column4]]</f>
        <v>74.468638459695725</v>
      </c>
    </row>
    <row r="688" spans="1:17" x14ac:dyDescent="0.25">
      <c r="A688" s="2">
        <v>45516</v>
      </c>
      <c r="B688">
        <v>469.75</v>
      </c>
      <c r="C688">
        <v>39.799999999999997</v>
      </c>
      <c r="D688">
        <v>1.0931</v>
      </c>
      <c r="M688">
        <f t="shared" si="20"/>
        <v>67.315175000000011</v>
      </c>
      <c r="O688">
        <f t="shared" si="21"/>
        <v>67.652525798799999</v>
      </c>
      <c r="Q688">
        <f>O688*Table1[[#This Row],[Column4]]</f>
        <v>73.95097595066828</v>
      </c>
    </row>
    <row r="689" spans="1:17" x14ac:dyDescent="0.25">
      <c r="A689" s="2">
        <v>45517</v>
      </c>
      <c r="B689">
        <v>466</v>
      </c>
      <c r="C689">
        <v>39.365000000000002</v>
      </c>
      <c r="D689">
        <v>1.0992999999999999</v>
      </c>
      <c r="M689">
        <f t="shared" si="20"/>
        <v>66.777799999999999</v>
      </c>
      <c r="O689">
        <f t="shared" si="21"/>
        <v>66.913107489190011</v>
      </c>
      <c r="Q689">
        <f>O689*Table1[[#This Row],[Column4]]</f>
        <v>73.55757906286658</v>
      </c>
    </row>
    <row r="690" spans="1:17" x14ac:dyDescent="0.25">
      <c r="A690" s="2">
        <v>45518</v>
      </c>
      <c r="B690">
        <v>465</v>
      </c>
      <c r="C690">
        <v>38.965000000000003</v>
      </c>
      <c r="D690">
        <v>1.1012</v>
      </c>
      <c r="M690">
        <f t="shared" si="20"/>
        <v>66.634500000000003</v>
      </c>
      <c r="O690">
        <f t="shared" si="21"/>
        <v>66.23318260679001</v>
      </c>
      <c r="Q690">
        <f>O690*Table1[[#This Row],[Column4]]</f>
        <v>72.935980686597162</v>
      </c>
    </row>
    <row r="691" spans="1:17" x14ac:dyDescent="0.25">
      <c r="A691" s="2">
        <v>45519</v>
      </c>
      <c r="B691">
        <v>473.75</v>
      </c>
      <c r="C691">
        <v>39.65</v>
      </c>
      <c r="D691">
        <v>1.0972</v>
      </c>
      <c r="M691">
        <f t="shared" si="20"/>
        <v>67.888375000000011</v>
      </c>
      <c r="O691">
        <f t="shared" si="21"/>
        <v>67.397553967899995</v>
      </c>
      <c r="Q691">
        <f>O691*Table1[[#This Row],[Column4]]</f>
        <v>73.948596213579876</v>
      </c>
    </row>
    <row r="692" spans="1:17" x14ac:dyDescent="0.25">
      <c r="A692" s="2">
        <v>45520</v>
      </c>
      <c r="B692">
        <v>464.75</v>
      </c>
      <c r="C692">
        <v>39.524999999999999</v>
      </c>
      <c r="D692">
        <v>1.1027</v>
      </c>
      <c r="M692">
        <f t="shared" si="20"/>
        <v>66.598675</v>
      </c>
      <c r="O692">
        <f t="shared" si="21"/>
        <v>67.185077442150003</v>
      </c>
      <c r="Q692">
        <f>O692*Table1[[#This Row],[Column4]]</f>
        <v>74.084984895458803</v>
      </c>
    </row>
    <row r="693" spans="1:17" x14ac:dyDescent="0.25">
      <c r="A693" s="2">
        <v>45523</v>
      </c>
      <c r="B693">
        <v>467.5</v>
      </c>
      <c r="C693">
        <v>39.549999999999997</v>
      </c>
      <c r="D693">
        <v>1.1085</v>
      </c>
      <c r="M693">
        <f t="shared" si="20"/>
        <v>66.992750000000001</v>
      </c>
      <c r="O693">
        <f t="shared" si="21"/>
        <v>67.227572747300002</v>
      </c>
      <c r="Q693">
        <f>O693*Table1[[#This Row],[Column4]]</f>
        <v>74.52176439038206</v>
      </c>
    </row>
    <row r="694" spans="1:17" x14ac:dyDescent="0.25">
      <c r="A694" s="2">
        <v>45524</v>
      </c>
      <c r="B694">
        <v>459</v>
      </c>
      <c r="C694">
        <v>38.200000000000003</v>
      </c>
      <c r="D694">
        <v>1.113</v>
      </c>
      <c r="M694">
        <f t="shared" si="20"/>
        <v>65.77470000000001</v>
      </c>
      <c r="O694">
        <f t="shared" si="21"/>
        <v>64.932826269200007</v>
      </c>
      <c r="Q694">
        <f>O694*Table1[[#This Row],[Column4]]</f>
        <v>72.270235637619606</v>
      </c>
    </row>
    <row r="695" spans="1:17" x14ac:dyDescent="0.25">
      <c r="A695" s="2">
        <v>45525</v>
      </c>
      <c r="B695">
        <v>458.5</v>
      </c>
      <c r="C695">
        <v>37.159999999999997</v>
      </c>
      <c r="D695">
        <v>1.115</v>
      </c>
      <c r="M695">
        <f t="shared" si="20"/>
        <v>65.703050000000005</v>
      </c>
      <c r="O695">
        <f t="shared" si="21"/>
        <v>63.165021574959994</v>
      </c>
      <c r="Q695">
        <f>O695*Table1[[#This Row],[Column4]]</f>
        <v>70.428999056080386</v>
      </c>
    </row>
    <row r="696" spans="1:17" x14ac:dyDescent="0.25">
      <c r="A696" s="2">
        <v>45526</v>
      </c>
      <c r="B696">
        <v>458.5</v>
      </c>
      <c r="C696">
        <v>36.825000000000003</v>
      </c>
      <c r="D696">
        <v>1.1112</v>
      </c>
      <c r="M696">
        <f t="shared" si="20"/>
        <v>65.703050000000005</v>
      </c>
      <c r="O696">
        <f t="shared" si="21"/>
        <v>62.595584485950006</v>
      </c>
      <c r="Q696">
        <f>O696*Table1[[#This Row],[Column4]]</f>
        <v>69.556213480787648</v>
      </c>
    </row>
    <row r="697" spans="1:17" x14ac:dyDescent="0.25">
      <c r="A697" s="2">
        <v>45527</v>
      </c>
      <c r="B697">
        <v>468.5</v>
      </c>
      <c r="C697">
        <v>36.700000000000003</v>
      </c>
      <c r="D697">
        <v>1.1192</v>
      </c>
      <c r="M697">
        <f t="shared" si="20"/>
        <v>67.136050000000012</v>
      </c>
      <c r="O697">
        <f t="shared" si="21"/>
        <v>62.383107960200007</v>
      </c>
      <c r="Q697">
        <f>O697*Table1[[#This Row],[Column4]]</f>
        <v>69.819174429055849</v>
      </c>
    </row>
    <row r="698" spans="1:17" x14ac:dyDescent="0.25">
      <c r="A698" s="2">
        <v>45530</v>
      </c>
      <c r="B698">
        <v>468.5</v>
      </c>
      <c r="C698">
        <v>37.700000000000003</v>
      </c>
      <c r="D698">
        <v>1.1161000000000001</v>
      </c>
      <c r="M698">
        <f t="shared" si="20"/>
        <v>67.136050000000012</v>
      </c>
      <c r="O698">
        <f t="shared" si="21"/>
        <v>64.082920166200012</v>
      </c>
      <c r="Q698">
        <f>O698*Table1[[#This Row],[Column4]]</f>
        <v>71.522947197495839</v>
      </c>
    </row>
    <row r="699" spans="1:17" x14ac:dyDescent="0.25">
      <c r="A699" s="2">
        <v>45531</v>
      </c>
      <c r="B699">
        <v>472</v>
      </c>
      <c r="C699">
        <v>38.65</v>
      </c>
      <c r="D699">
        <v>1.1184000000000001</v>
      </c>
      <c r="M699">
        <f t="shared" si="20"/>
        <v>67.637600000000006</v>
      </c>
      <c r="O699">
        <f t="shared" si="21"/>
        <v>65.697741761900005</v>
      </c>
      <c r="Q699">
        <f>O699*Table1[[#This Row],[Column4]]</f>
        <v>73.476354386508973</v>
      </c>
    </row>
    <row r="700" spans="1:17" x14ac:dyDescent="0.25">
      <c r="A700" s="2">
        <v>45532</v>
      </c>
      <c r="B700">
        <v>462.75</v>
      </c>
      <c r="C700">
        <v>38.4</v>
      </c>
      <c r="D700">
        <v>1.1120000000000001</v>
      </c>
      <c r="M700">
        <f t="shared" si="20"/>
        <v>66.312075000000007</v>
      </c>
      <c r="O700">
        <f t="shared" si="21"/>
        <v>65.272788710399993</v>
      </c>
      <c r="Q700">
        <f>O700*Table1[[#This Row],[Column4]]</f>
        <v>72.583341045964801</v>
      </c>
    </row>
    <row r="701" spans="1:17" x14ac:dyDescent="0.25">
      <c r="A701" s="2">
        <v>45533</v>
      </c>
      <c r="B701">
        <v>468.75</v>
      </c>
      <c r="C701">
        <v>38.979999999999997</v>
      </c>
      <c r="D701">
        <v>1.1076999999999999</v>
      </c>
      <c r="M701">
        <f t="shared" si="20"/>
        <v>67.171875</v>
      </c>
      <c r="O701">
        <f t="shared" si="21"/>
        <v>66.258679789879992</v>
      </c>
      <c r="Q701">
        <f>O701*Table1[[#This Row],[Column4]]</f>
        <v>73.394739603250059</v>
      </c>
    </row>
    <row r="702" spans="1:17" x14ac:dyDescent="0.25">
      <c r="A702" s="2">
        <v>45534</v>
      </c>
      <c r="B702">
        <v>453.75</v>
      </c>
      <c r="C702">
        <v>39.25</v>
      </c>
      <c r="D702">
        <v>1.1048</v>
      </c>
      <c r="M702">
        <f t="shared" si="20"/>
        <v>65.022375000000011</v>
      </c>
      <c r="O702">
        <f t="shared" si="21"/>
        <v>66.717629085500008</v>
      </c>
      <c r="Q702">
        <f>O702*Table1[[#This Row],[Column4]]</f>
        <v>73.709636613660408</v>
      </c>
    </row>
    <row r="703" spans="1:17" x14ac:dyDescent="0.25">
      <c r="A703" s="2">
        <v>45537</v>
      </c>
      <c r="B703">
        <v>449.75</v>
      </c>
      <c r="C703">
        <v>38.58</v>
      </c>
      <c r="D703">
        <v>1.1072</v>
      </c>
      <c r="M703">
        <f t="shared" si="20"/>
        <v>64.449175000000011</v>
      </c>
      <c r="O703">
        <f t="shared" si="21"/>
        <v>65.578754907480004</v>
      </c>
      <c r="Q703">
        <f>O703*Table1[[#This Row],[Column4]]</f>
        <v>72.608797433561861</v>
      </c>
    </row>
    <row r="704" spans="1:17" x14ac:dyDescent="0.25">
      <c r="A704" s="2">
        <v>45538</v>
      </c>
      <c r="B704">
        <v>443.75</v>
      </c>
      <c r="C704">
        <v>37.26</v>
      </c>
      <c r="D704">
        <v>1.1043000000000001</v>
      </c>
      <c r="M704">
        <f t="shared" si="20"/>
        <v>63.589375000000004</v>
      </c>
      <c r="O704">
        <f t="shared" si="21"/>
        <v>63.335002795560001</v>
      </c>
      <c r="Q704">
        <f>O704*Table1[[#This Row],[Column4]]</f>
        <v>69.940843587136911</v>
      </c>
    </row>
    <row r="705" spans="1:17" x14ac:dyDescent="0.25">
      <c r="A705" s="2">
        <v>45539</v>
      </c>
      <c r="B705">
        <v>450.25</v>
      </c>
      <c r="C705">
        <v>35.65</v>
      </c>
      <c r="D705">
        <v>1.1082000000000001</v>
      </c>
      <c r="M705">
        <f t="shared" si="20"/>
        <v>64.520825000000002</v>
      </c>
      <c r="O705">
        <f t="shared" si="21"/>
        <v>60.598305143899999</v>
      </c>
      <c r="Q705">
        <f>O705*Table1[[#This Row],[Column4]]</f>
        <v>67.155041760469985</v>
      </c>
    </row>
    <row r="706" spans="1:17" x14ac:dyDescent="0.25">
      <c r="A706" s="2">
        <v>45540</v>
      </c>
      <c r="B706">
        <v>450.75</v>
      </c>
      <c r="C706">
        <v>36.049999999999997</v>
      </c>
      <c r="D706">
        <v>1.1111</v>
      </c>
      <c r="M706">
        <f t="shared" si="20"/>
        <v>64.592475000000007</v>
      </c>
      <c r="O706">
        <f t="shared" si="21"/>
        <v>61.278230026299994</v>
      </c>
      <c r="Q706">
        <f>O706*Table1[[#This Row],[Column4]]</f>
        <v>68.086241382221928</v>
      </c>
    </row>
    <row r="707" spans="1:17" x14ac:dyDescent="0.25">
      <c r="A707" s="2">
        <v>45541</v>
      </c>
      <c r="B707">
        <v>436.25</v>
      </c>
      <c r="C707">
        <v>36.35</v>
      </c>
      <c r="D707">
        <v>1.1084000000000001</v>
      </c>
      <c r="M707">
        <f t="shared" si="20"/>
        <v>62.514625000000002</v>
      </c>
      <c r="O707">
        <f t="shared" si="21"/>
        <v>61.788173688100002</v>
      </c>
      <c r="Q707">
        <f>O707*Table1[[#This Row],[Column4]]</f>
        <v>68.486011715890044</v>
      </c>
    </row>
    <row r="708" spans="1:17" x14ac:dyDescent="0.25">
      <c r="A708" s="2">
        <v>45544</v>
      </c>
      <c r="B708">
        <v>428.5</v>
      </c>
      <c r="C708">
        <v>37.26</v>
      </c>
      <c r="D708">
        <v>1.1034999999999999</v>
      </c>
      <c r="M708">
        <f t="shared" si="20"/>
        <v>61.404050000000005</v>
      </c>
      <c r="O708">
        <f t="shared" si="21"/>
        <v>63.335002795560001</v>
      </c>
      <c r="Q708">
        <f>O708*Table1[[#This Row],[Column4]]</f>
        <v>69.890175584900462</v>
      </c>
    </row>
    <row r="709" spans="1:17" x14ac:dyDescent="0.25">
      <c r="A709" s="2">
        <v>45545</v>
      </c>
      <c r="B709">
        <v>412</v>
      </c>
      <c r="C709">
        <v>35.520000000000003</v>
      </c>
      <c r="D709">
        <v>1.1020000000000001</v>
      </c>
      <c r="M709">
        <f t="shared" si="20"/>
        <v>59.039600000000007</v>
      </c>
      <c r="O709">
        <f t="shared" si="21"/>
        <v>60.377329557120007</v>
      </c>
      <c r="Q709">
        <f>O709*Table1[[#This Row],[Column4]]</f>
        <v>66.535817171946249</v>
      </c>
    </row>
    <row r="710" spans="1:17" x14ac:dyDescent="0.25">
      <c r="A710" s="2">
        <v>45546</v>
      </c>
      <c r="B710">
        <v>416.25</v>
      </c>
      <c r="C710">
        <v>36.125</v>
      </c>
      <c r="D710">
        <v>1.1012</v>
      </c>
      <c r="M710">
        <f t="shared" si="20"/>
        <v>59.648625000000003</v>
      </c>
      <c r="O710">
        <f t="shared" si="21"/>
        <v>61.405715941750003</v>
      </c>
      <c r="Q710">
        <f>O710*Table1[[#This Row],[Column4]]</f>
        <v>67.619974395055095</v>
      </c>
    </row>
    <row r="711" spans="1:17" x14ac:dyDescent="0.25">
      <c r="A711" s="2">
        <v>45547</v>
      </c>
      <c r="B711">
        <v>428.5</v>
      </c>
      <c r="C711">
        <v>35.31</v>
      </c>
      <c r="D711">
        <v>1.1073999999999999</v>
      </c>
      <c r="M711">
        <f t="shared" si="20"/>
        <v>61.404050000000005</v>
      </c>
      <c r="O711">
        <f t="shared" si="21"/>
        <v>60.020368993860004</v>
      </c>
      <c r="Q711">
        <f>O711*Table1[[#This Row],[Column4]]</f>
        <v>66.466556623800571</v>
      </c>
    </row>
    <row r="712" spans="1:17" x14ac:dyDescent="0.25">
      <c r="A712" s="2">
        <v>45548</v>
      </c>
      <c r="B712">
        <v>425</v>
      </c>
      <c r="C712">
        <v>35.770000000000003</v>
      </c>
      <c r="D712">
        <v>1.1074999999999999</v>
      </c>
      <c r="M712">
        <f t="shared" si="20"/>
        <v>60.902500000000003</v>
      </c>
      <c r="O712">
        <f t="shared" si="21"/>
        <v>60.802282608620004</v>
      </c>
      <c r="Q712">
        <f>O712*Table1[[#This Row],[Column4]]</f>
        <v>67.338527989046653</v>
      </c>
    </row>
    <row r="713" spans="1:17" x14ac:dyDescent="0.25">
      <c r="A713" s="2">
        <v>45551</v>
      </c>
      <c r="B713">
        <v>428.75</v>
      </c>
      <c r="C713">
        <v>34.15</v>
      </c>
      <c r="D713">
        <v>1.1133</v>
      </c>
      <c r="M713">
        <f t="shared" ref="M713:M776" si="22">B713*0.1433</f>
        <v>61.439875000000008</v>
      </c>
      <c r="O713">
        <f t="shared" ref="O713:O776" si="23">C713*1.699812206</f>
        <v>58.0485868349</v>
      </c>
      <c r="Q713">
        <f>O713*Table1[[#This Row],[Column4]]</f>
        <v>64.625491723294161</v>
      </c>
    </row>
    <row r="714" spans="1:17" x14ac:dyDescent="0.25">
      <c r="A714" s="2">
        <v>45552</v>
      </c>
      <c r="B714">
        <v>430.5</v>
      </c>
      <c r="C714">
        <v>35.4</v>
      </c>
      <c r="D714">
        <v>1.1113999999999999</v>
      </c>
      <c r="M714">
        <f t="shared" si="22"/>
        <v>61.690650000000005</v>
      </c>
      <c r="O714">
        <f t="shared" si="23"/>
        <v>60.173352092400002</v>
      </c>
      <c r="Q714">
        <f>O714*Table1[[#This Row],[Column4]]</f>
        <v>66.876663515493362</v>
      </c>
    </row>
    <row r="715" spans="1:17" x14ac:dyDescent="0.25">
      <c r="A715" s="2">
        <v>45553</v>
      </c>
      <c r="B715">
        <v>434.75</v>
      </c>
      <c r="C715">
        <v>35.575000000000003</v>
      </c>
      <c r="D715">
        <v>1.1119000000000001</v>
      </c>
      <c r="M715">
        <f t="shared" si="22"/>
        <v>62.299675000000008</v>
      </c>
      <c r="O715">
        <f t="shared" si="23"/>
        <v>60.470819228450004</v>
      </c>
      <c r="Q715">
        <f>O715*Table1[[#This Row],[Column4]]</f>
        <v>67.237503900113566</v>
      </c>
    </row>
    <row r="716" spans="1:17" x14ac:dyDescent="0.25">
      <c r="A716" s="2">
        <v>45554</v>
      </c>
      <c r="B716">
        <v>440.5</v>
      </c>
      <c r="C716">
        <v>33.049999999999997</v>
      </c>
      <c r="D716">
        <v>1.1162000000000001</v>
      </c>
      <c r="M716">
        <f t="shared" si="22"/>
        <v>63.123650000000005</v>
      </c>
      <c r="O716">
        <f t="shared" si="23"/>
        <v>56.178793408299995</v>
      </c>
      <c r="Q716">
        <f>O716*Table1[[#This Row],[Column4]]</f>
        <v>62.706769202344461</v>
      </c>
    </row>
    <row r="717" spans="1:17" x14ac:dyDescent="0.25">
      <c r="A717" s="2">
        <v>45555</v>
      </c>
      <c r="B717">
        <v>444.5</v>
      </c>
      <c r="C717">
        <v>34.615000000000002</v>
      </c>
      <c r="D717">
        <v>1.1162000000000001</v>
      </c>
      <c r="M717">
        <f t="shared" si="22"/>
        <v>63.696850000000005</v>
      </c>
      <c r="O717">
        <f t="shared" si="23"/>
        <v>58.838999510690002</v>
      </c>
      <c r="Q717">
        <f>O717*Table1[[#This Row],[Column4]]</f>
        <v>65.676091253832183</v>
      </c>
    </row>
    <row r="718" spans="1:17" x14ac:dyDescent="0.25">
      <c r="A718" s="2">
        <v>45558</v>
      </c>
      <c r="B718">
        <v>438.75</v>
      </c>
      <c r="C718">
        <v>36.185000000000002</v>
      </c>
      <c r="D718">
        <v>1.1111</v>
      </c>
      <c r="M718">
        <f t="shared" si="22"/>
        <v>62.872875000000008</v>
      </c>
      <c r="O718">
        <f t="shared" si="23"/>
        <v>61.507704674110009</v>
      </c>
      <c r="Q718">
        <f>O718*Table1[[#This Row],[Column4]]</f>
        <v>68.341210663403629</v>
      </c>
    </row>
    <row r="719" spans="1:17" x14ac:dyDescent="0.25">
      <c r="A719" s="2">
        <v>45559</v>
      </c>
      <c r="B719">
        <v>446.25</v>
      </c>
      <c r="C719">
        <v>36.024999999999999</v>
      </c>
      <c r="D719">
        <v>1.1180000000000001</v>
      </c>
      <c r="M719">
        <f t="shared" si="22"/>
        <v>63.947625000000002</v>
      </c>
      <c r="O719">
        <f t="shared" si="23"/>
        <v>61.235734721150003</v>
      </c>
      <c r="Q719">
        <f>O719*Table1[[#This Row],[Column4]]</f>
        <v>68.461551418245705</v>
      </c>
    </row>
    <row r="720" spans="1:17" x14ac:dyDescent="0.25">
      <c r="A720" s="2">
        <v>45560</v>
      </c>
      <c r="B720">
        <v>446</v>
      </c>
      <c r="C720">
        <v>36.75</v>
      </c>
      <c r="D720">
        <v>1.1133</v>
      </c>
      <c r="M720">
        <f t="shared" si="22"/>
        <v>63.911800000000007</v>
      </c>
      <c r="O720">
        <f t="shared" si="23"/>
        <v>62.468098570500004</v>
      </c>
      <c r="Q720">
        <f>O720*Table1[[#This Row],[Column4]]</f>
        <v>69.545734138537654</v>
      </c>
    </row>
    <row r="721" spans="1:17" x14ac:dyDescent="0.25">
      <c r="A721" s="2">
        <v>45561</v>
      </c>
      <c r="B721">
        <v>436.5</v>
      </c>
      <c r="C721">
        <v>36.56</v>
      </c>
      <c r="D721">
        <v>1.1176999999999999</v>
      </c>
      <c r="M721">
        <f t="shared" si="22"/>
        <v>62.550450000000005</v>
      </c>
      <c r="O721">
        <f t="shared" si="23"/>
        <v>62.145134251360005</v>
      </c>
      <c r="Q721">
        <f>O721*Table1[[#This Row],[Column4]]</f>
        <v>69.459616552745075</v>
      </c>
    </row>
    <row r="722" spans="1:17" x14ac:dyDescent="0.25">
      <c r="A722" s="2">
        <v>45562</v>
      </c>
      <c r="B722">
        <v>433</v>
      </c>
      <c r="C722">
        <v>37.975000000000001</v>
      </c>
      <c r="D722">
        <v>1.1162000000000001</v>
      </c>
      <c r="M722">
        <f t="shared" si="22"/>
        <v>62.048900000000003</v>
      </c>
      <c r="O722">
        <f t="shared" si="23"/>
        <v>64.550368522850007</v>
      </c>
      <c r="Q722">
        <f>O722*Table1[[#This Row],[Column4]]</f>
        <v>72.051121345205189</v>
      </c>
    </row>
    <row r="723" spans="1:17" x14ac:dyDescent="0.25">
      <c r="A723" s="2">
        <v>45565</v>
      </c>
      <c r="B723">
        <v>439.75</v>
      </c>
      <c r="C723">
        <v>38.35</v>
      </c>
      <c r="D723">
        <v>1.1134999999999999</v>
      </c>
      <c r="M723">
        <f t="shared" si="22"/>
        <v>63.016175000000004</v>
      </c>
      <c r="O723">
        <f t="shared" si="23"/>
        <v>65.187798100100011</v>
      </c>
      <c r="Q723">
        <f>O723*Table1[[#This Row],[Column4]]</f>
        <v>72.586613184461356</v>
      </c>
    </row>
    <row r="724" spans="1:17" x14ac:dyDescent="0.25">
      <c r="A724" s="2">
        <v>45566</v>
      </c>
      <c r="B724">
        <v>444.75</v>
      </c>
      <c r="C724">
        <v>39.274999999999999</v>
      </c>
      <c r="D724">
        <v>1.1068</v>
      </c>
      <c r="M724">
        <f t="shared" si="22"/>
        <v>63.732675000000008</v>
      </c>
      <c r="O724">
        <f t="shared" si="23"/>
        <v>66.760124390650006</v>
      </c>
      <c r="Q724">
        <f>O724*Table1[[#This Row],[Column4]]</f>
        <v>73.890105675571434</v>
      </c>
    </row>
    <row r="725" spans="1:17" x14ac:dyDescent="0.25">
      <c r="A725" s="2">
        <v>45567</v>
      </c>
      <c r="B725">
        <v>446.75</v>
      </c>
      <c r="C725">
        <v>38.85</v>
      </c>
      <c r="D725">
        <v>1.1045</v>
      </c>
      <c r="M725">
        <f t="shared" si="22"/>
        <v>64.019275000000007</v>
      </c>
      <c r="O725">
        <f t="shared" si="23"/>
        <v>66.037704203100006</v>
      </c>
      <c r="Q725">
        <f>O725*Table1[[#This Row],[Column4]]</f>
        <v>72.938644292323957</v>
      </c>
    </row>
    <row r="726" spans="1:17" x14ac:dyDescent="0.25">
      <c r="A726" s="2">
        <v>45568</v>
      </c>
      <c r="B726">
        <v>449.5</v>
      </c>
      <c r="C726">
        <v>39.700000000000003</v>
      </c>
      <c r="D726">
        <v>1.1031</v>
      </c>
      <c r="M726">
        <f t="shared" si="22"/>
        <v>64.413350000000008</v>
      </c>
      <c r="O726">
        <f t="shared" si="23"/>
        <v>67.482544578200006</v>
      </c>
      <c r="Q726">
        <f>O726*Table1[[#This Row],[Column4]]</f>
        <v>74.439994924212428</v>
      </c>
    </row>
    <row r="727" spans="1:17" x14ac:dyDescent="0.25">
      <c r="A727" s="2">
        <v>45569</v>
      </c>
      <c r="B727">
        <v>476</v>
      </c>
      <c r="C727">
        <v>41</v>
      </c>
      <c r="D727">
        <v>1.0973999999999999</v>
      </c>
      <c r="M727">
        <f t="shared" si="22"/>
        <v>68.210800000000006</v>
      </c>
      <c r="O727">
        <f t="shared" si="23"/>
        <v>69.692300446000004</v>
      </c>
      <c r="Q727">
        <f>O727*Table1[[#This Row],[Column4]]</f>
        <v>76.480330509440407</v>
      </c>
    </row>
    <row r="728" spans="1:17" x14ac:dyDescent="0.25">
      <c r="A728" s="2">
        <v>45572</v>
      </c>
      <c r="B728">
        <v>479</v>
      </c>
      <c r="C728">
        <v>40.924999999999997</v>
      </c>
      <c r="D728">
        <v>1.0975999999999999</v>
      </c>
      <c r="M728">
        <f t="shared" si="22"/>
        <v>68.64070000000001</v>
      </c>
      <c r="O728">
        <f t="shared" si="23"/>
        <v>69.564814530549995</v>
      </c>
      <c r="Q728">
        <f>O728*Table1[[#This Row],[Column4]]</f>
        <v>76.354340428731675</v>
      </c>
    </row>
    <row r="729" spans="1:17" x14ac:dyDescent="0.25">
      <c r="A729" s="2">
        <v>45573</v>
      </c>
      <c r="B729">
        <v>459</v>
      </c>
      <c r="C729">
        <v>38.6</v>
      </c>
      <c r="D729">
        <v>1.0980000000000001</v>
      </c>
      <c r="M729">
        <f t="shared" si="22"/>
        <v>65.77470000000001</v>
      </c>
      <c r="O729">
        <f t="shared" si="23"/>
        <v>65.612751151600008</v>
      </c>
      <c r="Q729">
        <f>O729*Table1[[#This Row],[Column4]]</f>
        <v>72.042800764456814</v>
      </c>
    </row>
    <row r="730" spans="1:17" x14ac:dyDescent="0.25">
      <c r="A730" s="2">
        <v>45574</v>
      </c>
      <c r="B730">
        <v>451.75</v>
      </c>
      <c r="C730">
        <v>38.549999999999997</v>
      </c>
      <c r="D730">
        <v>1.0939000000000001</v>
      </c>
      <c r="M730">
        <f t="shared" si="22"/>
        <v>64.735775000000004</v>
      </c>
      <c r="O730">
        <f t="shared" si="23"/>
        <v>65.527760541299997</v>
      </c>
      <c r="Q730">
        <f>O730*Table1[[#This Row],[Column4]]</f>
        <v>71.68081725612808</v>
      </c>
    </row>
    <row r="731" spans="1:17" x14ac:dyDescent="0.25">
      <c r="A731" s="2">
        <v>45575</v>
      </c>
      <c r="B731">
        <v>470.75</v>
      </c>
      <c r="C731">
        <v>40.049999999999997</v>
      </c>
      <c r="D731">
        <v>1.0933999999999999</v>
      </c>
      <c r="M731">
        <f t="shared" si="22"/>
        <v>67.458475000000007</v>
      </c>
      <c r="O731">
        <f t="shared" si="23"/>
        <v>68.077478850299997</v>
      </c>
      <c r="Q731">
        <f>O731*Table1[[#This Row],[Column4]]</f>
        <v>74.435915374918011</v>
      </c>
    </row>
    <row r="732" spans="1:17" x14ac:dyDescent="0.25">
      <c r="A732" s="2">
        <v>45576</v>
      </c>
      <c r="B732">
        <v>475.5</v>
      </c>
      <c r="C732">
        <v>39.65</v>
      </c>
      <c r="D732">
        <v>1.0936999999999999</v>
      </c>
      <c r="M732">
        <f t="shared" si="22"/>
        <v>68.139150000000001</v>
      </c>
      <c r="O732">
        <f t="shared" si="23"/>
        <v>67.397553967899995</v>
      </c>
      <c r="Q732">
        <f>O732*Table1[[#This Row],[Column4]]</f>
        <v>73.712704774692213</v>
      </c>
    </row>
    <row r="733" spans="1:17" x14ac:dyDescent="0.25">
      <c r="A733" s="2">
        <v>45579</v>
      </c>
      <c r="B733">
        <v>469.25</v>
      </c>
      <c r="C733">
        <v>40.4</v>
      </c>
      <c r="D733">
        <v>1.0909</v>
      </c>
      <c r="M733">
        <f t="shared" si="22"/>
        <v>67.243525000000005</v>
      </c>
      <c r="O733">
        <f t="shared" si="23"/>
        <v>68.672413122400002</v>
      </c>
      <c r="Q733">
        <f>O733*Table1[[#This Row],[Column4]]</f>
        <v>74.914735475226166</v>
      </c>
    </row>
    <row r="734" spans="1:17" x14ac:dyDescent="0.25">
      <c r="A734" s="2">
        <v>45580</v>
      </c>
      <c r="B734">
        <v>443.5</v>
      </c>
      <c r="C734">
        <v>39.950000000000003</v>
      </c>
      <c r="D734">
        <v>1.0892999999999999</v>
      </c>
      <c r="M734">
        <f t="shared" si="22"/>
        <v>63.553550000000001</v>
      </c>
      <c r="O734">
        <f t="shared" si="23"/>
        <v>67.907497629700003</v>
      </c>
      <c r="Q734">
        <f>O734*Table1[[#This Row],[Column4]]</f>
        <v>73.971637168032203</v>
      </c>
    </row>
    <row r="735" spans="1:17" x14ac:dyDescent="0.25">
      <c r="A735" s="2">
        <v>45581</v>
      </c>
      <c r="B735">
        <v>443.25</v>
      </c>
      <c r="C735">
        <v>39.5</v>
      </c>
      <c r="D735">
        <v>1.0862000000000001</v>
      </c>
      <c r="M735">
        <f t="shared" si="22"/>
        <v>63.517725000000006</v>
      </c>
      <c r="O735">
        <f t="shared" si="23"/>
        <v>67.142582137000005</v>
      </c>
      <c r="Q735">
        <f>O735*Table1[[#This Row],[Column4]]</f>
        <v>72.930272717209405</v>
      </c>
    </row>
    <row r="736" spans="1:17" x14ac:dyDescent="0.25">
      <c r="A736" s="2">
        <v>45582</v>
      </c>
      <c r="B736">
        <v>447.5</v>
      </c>
      <c r="C736">
        <v>39.6</v>
      </c>
      <c r="D736">
        <v>1.0831</v>
      </c>
      <c r="M736">
        <f t="shared" si="22"/>
        <v>64.126750000000001</v>
      </c>
      <c r="O736">
        <f t="shared" si="23"/>
        <v>67.312563357599998</v>
      </c>
      <c r="Q736">
        <f>O736*Table1[[#This Row],[Column4]]</f>
        <v>72.906237372616559</v>
      </c>
    </row>
    <row r="737" spans="1:17" x14ac:dyDescent="0.25">
      <c r="A737" s="2">
        <v>45583</v>
      </c>
      <c r="B737">
        <v>439.25</v>
      </c>
      <c r="C737">
        <v>39.299999999999997</v>
      </c>
      <c r="D737">
        <v>1.0867</v>
      </c>
      <c r="M737">
        <f t="shared" si="22"/>
        <v>62.944525000000006</v>
      </c>
      <c r="O737">
        <f t="shared" si="23"/>
        <v>66.80261969579999</v>
      </c>
      <c r="Q737">
        <f>O737*Table1[[#This Row],[Column4]]</f>
        <v>72.594406823425842</v>
      </c>
    </row>
    <row r="738" spans="1:17" x14ac:dyDescent="0.25">
      <c r="A738" s="2">
        <v>45586</v>
      </c>
      <c r="B738">
        <v>449</v>
      </c>
      <c r="C738">
        <v>39.950000000000003</v>
      </c>
      <c r="D738">
        <v>1.0814999999999999</v>
      </c>
      <c r="M738">
        <f t="shared" si="22"/>
        <v>64.341700000000003</v>
      </c>
      <c r="O738">
        <f t="shared" si="23"/>
        <v>67.907497629700003</v>
      </c>
      <c r="Q738">
        <f>O738*Table1[[#This Row],[Column4]]</f>
        <v>73.44195868652055</v>
      </c>
    </row>
    <row r="739" spans="1:17" x14ac:dyDescent="0.25">
      <c r="A739" s="2">
        <v>45587</v>
      </c>
      <c r="B739">
        <v>472.5</v>
      </c>
      <c r="C739">
        <v>40.98</v>
      </c>
      <c r="D739">
        <v>1.0799000000000001</v>
      </c>
      <c r="M739">
        <f t="shared" si="22"/>
        <v>67.709250000000011</v>
      </c>
      <c r="O739">
        <f t="shared" si="23"/>
        <v>69.65830420188</v>
      </c>
      <c r="Q739">
        <f>O739*Table1[[#This Row],[Column4]]</f>
        <v>75.224002707610211</v>
      </c>
    </row>
    <row r="740" spans="1:17" x14ac:dyDescent="0.25">
      <c r="A740" s="2">
        <v>45588</v>
      </c>
      <c r="B740">
        <v>469.75</v>
      </c>
      <c r="C740">
        <v>41.36</v>
      </c>
      <c r="D740">
        <v>1.0782</v>
      </c>
      <c r="M740">
        <f t="shared" si="22"/>
        <v>67.315175000000011</v>
      </c>
      <c r="O740">
        <f t="shared" si="23"/>
        <v>70.304232840159997</v>
      </c>
      <c r="Q740">
        <f>O740*Table1[[#This Row],[Column4]]</f>
        <v>75.802023848260518</v>
      </c>
    </row>
    <row r="741" spans="1:17" x14ac:dyDescent="0.25">
      <c r="A741" s="2">
        <v>45589</v>
      </c>
      <c r="B741">
        <v>461.25</v>
      </c>
      <c r="C741">
        <v>42.25</v>
      </c>
      <c r="D741">
        <v>1.0828</v>
      </c>
      <c r="M741">
        <f t="shared" si="22"/>
        <v>66.097125000000005</v>
      </c>
      <c r="O741">
        <f t="shared" si="23"/>
        <v>71.817065703500006</v>
      </c>
      <c r="Q741">
        <f>O741*Table1[[#This Row],[Column4]]</f>
        <v>77.763518743749799</v>
      </c>
    </row>
    <row r="742" spans="1:17" x14ac:dyDescent="0.25">
      <c r="A742" s="2">
        <v>45590</v>
      </c>
      <c r="B742">
        <v>474.75</v>
      </c>
      <c r="C742">
        <v>43.55</v>
      </c>
      <c r="D742">
        <v>1.0795999999999999</v>
      </c>
      <c r="M742">
        <f t="shared" si="22"/>
        <v>68.031675000000007</v>
      </c>
      <c r="O742">
        <f t="shared" si="23"/>
        <v>74.02682157129999</v>
      </c>
      <c r="Q742">
        <f>O742*Table1[[#This Row],[Column4]]</f>
        <v>79.919356568375463</v>
      </c>
    </row>
    <row r="743" spans="1:17" x14ac:dyDescent="0.25">
      <c r="A743" s="2">
        <v>45593</v>
      </c>
      <c r="B743">
        <v>449.25</v>
      </c>
      <c r="C743">
        <v>42.4</v>
      </c>
      <c r="D743">
        <v>1.0811999999999999</v>
      </c>
      <c r="M743">
        <f t="shared" si="22"/>
        <v>64.377525000000006</v>
      </c>
      <c r="O743">
        <f t="shared" si="23"/>
        <v>72.072037534399996</v>
      </c>
      <c r="Q743">
        <f>O743*Table1[[#This Row],[Column4]]</f>
        <v>77.924286982193266</v>
      </c>
    </row>
    <row r="744" spans="1:17" x14ac:dyDescent="0.25">
      <c r="A744" s="2">
        <v>45594</v>
      </c>
      <c r="B744">
        <v>435.75</v>
      </c>
      <c r="C744">
        <v>42.25</v>
      </c>
      <c r="D744">
        <v>1.0819000000000001</v>
      </c>
      <c r="M744">
        <f t="shared" si="22"/>
        <v>62.442975000000004</v>
      </c>
      <c r="O744">
        <f t="shared" si="23"/>
        <v>71.817065703500006</v>
      </c>
      <c r="Q744">
        <f>O744*Table1[[#This Row],[Column4]]</f>
        <v>77.698883384616664</v>
      </c>
    </row>
    <row r="745" spans="1:17" x14ac:dyDescent="0.25">
      <c r="A745" s="2">
        <v>45595</v>
      </c>
      <c r="B745">
        <v>449.75</v>
      </c>
      <c r="C745">
        <v>41.22</v>
      </c>
      <c r="D745">
        <v>1.0855999999999999</v>
      </c>
      <c r="M745">
        <f t="shared" si="22"/>
        <v>64.449175000000011</v>
      </c>
      <c r="O745">
        <f t="shared" si="23"/>
        <v>70.066259131319995</v>
      </c>
      <c r="Q745">
        <f>O745*Table1[[#This Row],[Column4]]</f>
        <v>76.063930912960984</v>
      </c>
    </row>
    <row r="746" spans="1:17" x14ac:dyDescent="0.25">
      <c r="A746" s="2">
        <v>45596</v>
      </c>
      <c r="B746">
        <v>456.25</v>
      </c>
      <c r="C746">
        <v>38.4</v>
      </c>
      <c r="D746">
        <v>1.0884</v>
      </c>
      <c r="M746">
        <f t="shared" si="22"/>
        <v>65.380625000000009</v>
      </c>
      <c r="O746">
        <f t="shared" si="23"/>
        <v>65.272788710399993</v>
      </c>
      <c r="Q746">
        <f>O746*Table1[[#This Row],[Column4]]</f>
        <v>71.042903232399354</v>
      </c>
    </row>
    <row r="747" spans="1:17" x14ac:dyDescent="0.25">
      <c r="A747" s="2">
        <v>45597</v>
      </c>
      <c r="B747">
        <v>439.25</v>
      </c>
      <c r="C747">
        <v>38.9</v>
      </c>
      <c r="D747">
        <v>1.0833999999999999</v>
      </c>
      <c r="M747">
        <f t="shared" si="22"/>
        <v>62.944525000000006</v>
      </c>
      <c r="O747">
        <f t="shared" si="23"/>
        <v>66.122694813400003</v>
      </c>
      <c r="Q747">
        <f>O747*Table1[[#This Row],[Column4]]</f>
        <v>71.637327560837562</v>
      </c>
    </row>
    <row r="748" spans="1:17" x14ac:dyDescent="0.25">
      <c r="A748" s="2">
        <v>45600</v>
      </c>
      <c r="B748">
        <v>456.25</v>
      </c>
      <c r="C748">
        <v>40.475000000000001</v>
      </c>
      <c r="D748">
        <v>1.0878000000000001</v>
      </c>
      <c r="M748">
        <f t="shared" si="22"/>
        <v>65.380625000000009</v>
      </c>
      <c r="O748">
        <f t="shared" si="23"/>
        <v>68.799899037850011</v>
      </c>
      <c r="Q748">
        <f>O748*Table1[[#This Row],[Column4]]</f>
        <v>74.840530173373253</v>
      </c>
    </row>
    <row r="749" spans="1:17" x14ac:dyDescent="0.25">
      <c r="A749" s="2">
        <v>45601</v>
      </c>
      <c r="B749">
        <v>474.75</v>
      </c>
      <c r="C749">
        <v>40.4</v>
      </c>
      <c r="D749">
        <v>1.093</v>
      </c>
      <c r="M749">
        <f t="shared" si="22"/>
        <v>68.031675000000007</v>
      </c>
      <c r="O749">
        <f t="shared" si="23"/>
        <v>68.672413122400002</v>
      </c>
      <c r="Q749">
        <f>O749*Table1[[#This Row],[Column4]]</f>
        <v>75.058947542783201</v>
      </c>
    </row>
    <row r="750" spans="1:17" x14ac:dyDescent="0.25">
      <c r="A750" s="2">
        <v>45602</v>
      </c>
      <c r="B750">
        <v>476.5</v>
      </c>
      <c r="C750">
        <v>40.6</v>
      </c>
      <c r="D750">
        <v>1.0729</v>
      </c>
      <c r="M750">
        <f t="shared" si="22"/>
        <v>68.282450000000011</v>
      </c>
      <c r="O750">
        <f t="shared" si="23"/>
        <v>69.012375563600003</v>
      </c>
      <c r="Q750">
        <f>O750*Table1[[#This Row],[Column4]]</f>
        <v>74.043377742186436</v>
      </c>
    </row>
    <row r="751" spans="1:17" x14ac:dyDescent="0.25">
      <c r="A751" s="2">
        <v>45603</v>
      </c>
      <c r="B751">
        <v>467.5</v>
      </c>
      <c r="C751">
        <v>41.6</v>
      </c>
      <c r="D751">
        <v>1.0805</v>
      </c>
      <c r="M751">
        <f t="shared" si="22"/>
        <v>66.992750000000001</v>
      </c>
      <c r="O751">
        <f t="shared" si="23"/>
        <v>70.712187769600007</v>
      </c>
      <c r="Q751">
        <f>O751*Table1[[#This Row],[Column4]]</f>
        <v>76.404518885052809</v>
      </c>
    </row>
    <row r="752" spans="1:17" x14ac:dyDescent="0.25">
      <c r="A752" s="2">
        <v>45604</v>
      </c>
      <c r="B752">
        <v>465.5</v>
      </c>
      <c r="C752">
        <v>42.1</v>
      </c>
      <c r="D752">
        <v>1.0718000000000001</v>
      </c>
      <c r="M752">
        <f t="shared" si="22"/>
        <v>66.706150000000008</v>
      </c>
      <c r="O752">
        <f t="shared" si="23"/>
        <v>71.562093872600002</v>
      </c>
      <c r="Q752">
        <f>O752*Table1[[#This Row],[Column4]]</f>
        <v>76.700252212652686</v>
      </c>
    </row>
    <row r="753" spans="1:17" x14ac:dyDescent="0.25">
      <c r="A753" s="2">
        <v>45607</v>
      </c>
      <c r="B753">
        <v>453.75</v>
      </c>
      <c r="C753">
        <v>43.9</v>
      </c>
      <c r="D753">
        <v>1.0654999999999999</v>
      </c>
      <c r="M753">
        <f t="shared" si="22"/>
        <v>65.022375000000011</v>
      </c>
      <c r="O753">
        <f t="shared" si="23"/>
        <v>74.621755843399995</v>
      </c>
      <c r="Q753">
        <f>O753*Table1[[#This Row],[Column4]]</f>
        <v>79.509480851142683</v>
      </c>
    </row>
    <row r="754" spans="1:17" x14ac:dyDescent="0.25">
      <c r="A754" s="2">
        <v>45608</v>
      </c>
      <c r="B754">
        <v>454.75</v>
      </c>
      <c r="C754">
        <v>43.55</v>
      </c>
      <c r="D754">
        <v>1.0623</v>
      </c>
      <c r="M754">
        <f t="shared" si="22"/>
        <v>65.165675000000007</v>
      </c>
      <c r="O754">
        <f t="shared" si="23"/>
        <v>74.02682157129999</v>
      </c>
      <c r="Q754">
        <f>O754*Table1[[#This Row],[Column4]]</f>
        <v>78.63869255519198</v>
      </c>
    </row>
    <row r="755" spans="1:17" x14ac:dyDescent="0.25">
      <c r="A755" s="2">
        <v>45609</v>
      </c>
      <c r="B755">
        <v>458.5</v>
      </c>
      <c r="C755">
        <v>43.85</v>
      </c>
      <c r="D755">
        <v>1.0564</v>
      </c>
      <c r="M755">
        <f t="shared" si="22"/>
        <v>65.703050000000005</v>
      </c>
      <c r="O755">
        <f t="shared" si="23"/>
        <v>74.536765233099999</v>
      </c>
      <c r="Q755">
        <f>O755*Table1[[#This Row],[Column4]]</f>
        <v>78.740638792246841</v>
      </c>
    </row>
    <row r="756" spans="1:17" x14ac:dyDescent="0.25">
      <c r="A756" s="2">
        <v>45610</v>
      </c>
      <c r="B756">
        <v>455.5</v>
      </c>
      <c r="C756">
        <v>46.35</v>
      </c>
      <c r="D756">
        <v>1.0529999999999999</v>
      </c>
      <c r="M756">
        <f t="shared" si="22"/>
        <v>65.273150000000001</v>
      </c>
      <c r="O756">
        <f t="shared" si="23"/>
        <v>78.786295748100002</v>
      </c>
      <c r="Q756">
        <f>O756*Table1[[#This Row],[Column4]]</f>
        <v>82.961969422749291</v>
      </c>
    </row>
    <row r="757" spans="1:17" x14ac:dyDescent="0.25">
      <c r="A757" s="2">
        <v>45611</v>
      </c>
      <c r="B757">
        <v>450.75</v>
      </c>
      <c r="C757">
        <v>45.75</v>
      </c>
      <c r="D757">
        <v>1.054</v>
      </c>
      <c r="M757">
        <f t="shared" si="22"/>
        <v>64.592475000000007</v>
      </c>
      <c r="O757">
        <f t="shared" si="23"/>
        <v>77.7664084245</v>
      </c>
      <c r="Q757">
        <f>O757*Table1[[#This Row],[Column4]]</f>
        <v>81.96579447942301</v>
      </c>
    </row>
    <row r="758" spans="1:17" x14ac:dyDescent="0.25">
      <c r="A758" s="2">
        <v>45614</v>
      </c>
      <c r="B758">
        <v>454</v>
      </c>
      <c r="C758">
        <v>47.1</v>
      </c>
      <c r="D758">
        <v>1.0598000000000001</v>
      </c>
      <c r="M758">
        <f t="shared" si="22"/>
        <v>65.058199999999999</v>
      </c>
      <c r="O758">
        <f t="shared" si="23"/>
        <v>80.061154902600009</v>
      </c>
      <c r="Q758">
        <f>O758*Table1[[#This Row],[Column4]]</f>
        <v>84.848811965775496</v>
      </c>
    </row>
    <row r="759" spans="1:17" x14ac:dyDescent="0.25">
      <c r="A759" s="2">
        <v>45615</v>
      </c>
      <c r="B759">
        <v>447</v>
      </c>
      <c r="C759">
        <v>46.01</v>
      </c>
      <c r="D759">
        <v>1.0596000000000001</v>
      </c>
      <c r="M759">
        <f t="shared" si="22"/>
        <v>64.05510000000001</v>
      </c>
      <c r="O759">
        <f t="shared" si="23"/>
        <v>78.208359598059999</v>
      </c>
      <c r="Q759">
        <f>O759*Table1[[#This Row],[Column4]]</f>
        <v>82.86957783010439</v>
      </c>
    </row>
    <row r="760" spans="1:17" x14ac:dyDescent="0.25">
      <c r="A760" s="2">
        <v>45616</v>
      </c>
      <c r="B760">
        <v>456.75</v>
      </c>
      <c r="C760">
        <v>46.68</v>
      </c>
      <c r="D760">
        <v>1.0544</v>
      </c>
      <c r="M760">
        <f t="shared" si="22"/>
        <v>65.452275</v>
      </c>
      <c r="O760">
        <f t="shared" si="23"/>
        <v>79.347233776080003</v>
      </c>
      <c r="Q760">
        <f>O760*Table1[[#This Row],[Column4]]</f>
        <v>83.663723293498762</v>
      </c>
    </row>
    <row r="761" spans="1:17" x14ac:dyDescent="0.25">
      <c r="A761" s="2">
        <v>45617</v>
      </c>
      <c r="B761">
        <v>456.5</v>
      </c>
      <c r="C761">
        <v>48.6</v>
      </c>
      <c r="D761">
        <v>1.0474000000000001</v>
      </c>
      <c r="M761">
        <f t="shared" si="22"/>
        <v>65.416450000000012</v>
      </c>
      <c r="O761">
        <f t="shared" si="23"/>
        <v>82.610873211600008</v>
      </c>
      <c r="Q761">
        <f>O761*Table1[[#This Row],[Column4]]</f>
        <v>86.526628601829856</v>
      </c>
    </row>
    <row r="762" spans="1:17" x14ac:dyDescent="0.25">
      <c r="A762" s="2">
        <v>45618</v>
      </c>
      <c r="B762">
        <v>466.75</v>
      </c>
      <c r="C762">
        <v>46.85</v>
      </c>
      <c r="D762">
        <v>1.0418000000000001</v>
      </c>
      <c r="M762">
        <f t="shared" si="22"/>
        <v>66.885275000000007</v>
      </c>
      <c r="O762">
        <f t="shared" si="23"/>
        <v>79.636201851100012</v>
      </c>
      <c r="Q762">
        <f>O762*Table1[[#This Row],[Column4]]</f>
        <v>82.964995088476002</v>
      </c>
    </row>
    <row r="763" spans="1:17" x14ac:dyDescent="0.25">
      <c r="A763" s="2">
        <v>45621</v>
      </c>
      <c r="B763">
        <v>451</v>
      </c>
      <c r="C763">
        <v>48</v>
      </c>
      <c r="D763">
        <v>1.0495000000000001</v>
      </c>
      <c r="M763">
        <f t="shared" si="22"/>
        <v>64.62830000000001</v>
      </c>
      <c r="O763">
        <f t="shared" si="23"/>
        <v>81.590985888000006</v>
      </c>
      <c r="Q763">
        <f>O763*Table1[[#This Row],[Column4]]</f>
        <v>85.629739689456017</v>
      </c>
    </row>
    <row r="764" spans="1:17" x14ac:dyDescent="0.25">
      <c r="A764" s="2">
        <v>45622</v>
      </c>
      <c r="B764">
        <v>456.25</v>
      </c>
      <c r="C764">
        <v>46.6</v>
      </c>
      <c r="D764">
        <v>1.0488999999999999</v>
      </c>
      <c r="M764">
        <f t="shared" si="22"/>
        <v>65.380625000000009</v>
      </c>
      <c r="O764">
        <f t="shared" si="23"/>
        <v>79.2112487996</v>
      </c>
      <c r="Q764">
        <f>O764*Table1[[#This Row],[Column4]]</f>
        <v>83.084678865900429</v>
      </c>
    </row>
    <row r="765" spans="1:17" x14ac:dyDescent="0.25">
      <c r="A765" s="2">
        <v>45623</v>
      </c>
      <c r="B765">
        <v>453.25</v>
      </c>
      <c r="C765">
        <v>46.5</v>
      </c>
      <c r="D765">
        <v>1.0566</v>
      </c>
      <c r="M765">
        <f t="shared" si="22"/>
        <v>64.950725000000006</v>
      </c>
      <c r="O765">
        <f t="shared" si="23"/>
        <v>79.041267579000007</v>
      </c>
      <c r="Q765">
        <f>O765*Table1[[#This Row],[Column4]]</f>
        <v>83.515003323971399</v>
      </c>
    </row>
    <row r="766" spans="1:17" x14ac:dyDescent="0.25">
      <c r="A766" s="2">
        <v>45624</v>
      </c>
      <c r="B766">
        <v>447.75</v>
      </c>
      <c r="C766">
        <v>46.28</v>
      </c>
      <c r="D766">
        <v>1.0551999999999999</v>
      </c>
      <c r="M766">
        <f t="shared" si="22"/>
        <v>64.162575000000004</v>
      </c>
      <c r="O766">
        <f t="shared" si="23"/>
        <v>78.667308893680001</v>
      </c>
      <c r="Q766">
        <f>O766*Table1[[#This Row],[Column4]]</f>
        <v>83.009744344611136</v>
      </c>
    </row>
    <row r="767" spans="1:17" x14ac:dyDescent="0.25">
      <c r="A767" s="2">
        <v>45625</v>
      </c>
      <c r="B767">
        <v>457</v>
      </c>
      <c r="C767">
        <v>47.3</v>
      </c>
      <c r="D767">
        <v>1.0577000000000001</v>
      </c>
      <c r="M767">
        <f t="shared" si="22"/>
        <v>65.488100000000003</v>
      </c>
      <c r="O767">
        <f t="shared" si="23"/>
        <v>80.401117343799996</v>
      </c>
      <c r="Q767">
        <f>O767*Table1[[#This Row],[Column4]]</f>
        <v>85.04026181453726</v>
      </c>
    </row>
    <row r="768" spans="1:17" x14ac:dyDescent="0.25">
      <c r="A768" s="2">
        <v>45628</v>
      </c>
      <c r="B768">
        <v>450</v>
      </c>
      <c r="C768">
        <v>48.45</v>
      </c>
      <c r="D768">
        <v>1.0498000000000001</v>
      </c>
      <c r="M768">
        <f t="shared" si="22"/>
        <v>64.484999999999999</v>
      </c>
      <c r="O768">
        <f t="shared" si="23"/>
        <v>82.355901380700004</v>
      </c>
      <c r="Q768">
        <f>O768*Table1[[#This Row],[Column4]]</f>
        <v>86.457225269458874</v>
      </c>
    </row>
    <row r="769" spans="1:17" x14ac:dyDescent="0.25">
      <c r="A769" s="2">
        <v>45629</v>
      </c>
      <c r="B769">
        <v>453.25</v>
      </c>
      <c r="C769">
        <v>48.45</v>
      </c>
      <c r="D769">
        <v>1.0508999999999999</v>
      </c>
      <c r="M769">
        <f t="shared" si="22"/>
        <v>64.950725000000006</v>
      </c>
      <c r="O769">
        <f t="shared" si="23"/>
        <v>82.355901380700004</v>
      </c>
      <c r="Q769">
        <f>O769*Table1[[#This Row],[Column4]]</f>
        <v>86.547816760977625</v>
      </c>
    </row>
    <row r="770" spans="1:17" x14ac:dyDescent="0.25">
      <c r="A770" s="2">
        <v>45630</v>
      </c>
      <c r="B770">
        <v>456.5</v>
      </c>
      <c r="C770">
        <v>47.25</v>
      </c>
      <c r="D770">
        <v>1.0510999999999999</v>
      </c>
      <c r="M770">
        <f t="shared" si="22"/>
        <v>65.416450000000012</v>
      </c>
      <c r="O770">
        <f t="shared" si="23"/>
        <v>80.316126733499999</v>
      </c>
      <c r="Q770">
        <f>O770*Table1[[#This Row],[Column4]]</f>
        <v>84.42028080958184</v>
      </c>
    </row>
    <row r="771" spans="1:17" x14ac:dyDescent="0.25">
      <c r="A771" s="2">
        <v>45631</v>
      </c>
      <c r="B771">
        <v>451.25</v>
      </c>
      <c r="C771">
        <v>46.55</v>
      </c>
      <c r="D771">
        <v>1.0586</v>
      </c>
      <c r="M771">
        <f t="shared" si="22"/>
        <v>64.664124999999999</v>
      </c>
      <c r="O771">
        <f t="shared" si="23"/>
        <v>79.126258189300003</v>
      </c>
      <c r="Q771">
        <f>O771*Table1[[#This Row],[Column4]]</f>
        <v>83.763056919192977</v>
      </c>
    </row>
    <row r="772" spans="1:17" x14ac:dyDescent="0.25">
      <c r="A772" s="2">
        <v>45632</v>
      </c>
      <c r="B772">
        <v>457.25</v>
      </c>
      <c r="C772">
        <v>46.45</v>
      </c>
      <c r="D772">
        <v>1.0568</v>
      </c>
      <c r="M772">
        <f t="shared" si="22"/>
        <v>65.523925000000006</v>
      </c>
      <c r="O772">
        <f t="shared" si="23"/>
        <v>78.95627696870001</v>
      </c>
      <c r="Q772">
        <f>O772*Table1[[#This Row],[Column4]]</f>
        <v>83.440993500522168</v>
      </c>
    </row>
    <row r="773" spans="1:17" x14ac:dyDescent="0.25">
      <c r="A773" s="2">
        <v>45635</v>
      </c>
      <c r="B773">
        <v>455.75</v>
      </c>
      <c r="C773">
        <v>45.01</v>
      </c>
      <c r="D773">
        <v>1.0553999999999999</v>
      </c>
      <c r="M773">
        <f t="shared" si="22"/>
        <v>65.308975000000004</v>
      </c>
      <c r="O773">
        <f t="shared" si="23"/>
        <v>76.508547392059995</v>
      </c>
      <c r="Q773">
        <f>O773*Table1[[#This Row],[Column4]]</f>
        <v>80.747120917580105</v>
      </c>
    </row>
    <row r="774" spans="1:17" x14ac:dyDescent="0.25">
      <c r="A774" s="2">
        <v>45636</v>
      </c>
      <c r="B774">
        <v>458.75</v>
      </c>
      <c r="C774">
        <v>45.69</v>
      </c>
      <c r="D774">
        <v>1.0527</v>
      </c>
      <c r="M774">
        <f t="shared" si="22"/>
        <v>65.738875000000007</v>
      </c>
      <c r="O774">
        <f t="shared" si="23"/>
        <v>77.664419692140001</v>
      </c>
      <c r="Q774">
        <f>O774*Table1[[#This Row],[Column4]]</f>
        <v>81.757334609915773</v>
      </c>
    </row>
    <row r="775" spans="1:17" x14ac:dyDescent="0.25">
      <c r="A775" s="2">
        <v>45637</v>
      </c>
      <c r="B775">
        <v>455.75</v>
      </c>
      <c r="C775">
        <v>44.685000000000002</v>
      </c>
      <c r="D775">
        <v>1.0496000000000001</v>
      </c>
      <c r="M775">
        <f t="shared" si="22"/>
        <v>65.308975000000004</v>
      </c>
      <c r="O775">
        <f t="shared" si="23"/>
        <v>75.956108425110003</v>
      </c>
      <c r="Q775">
        <f>O775*Table1[[#This Row],[Column4]]</f>
        <v>79.723531402995462</v>
      </c>
    </row>
    <row r="776" spans="1:17" x14ac:dyDescent="0.25">
      <c r="A776" s="2">
        <v>45638</v>
      </c>
      <c r="B776">
        <v>454.25</v>
      </c>
      <c r="C776">
        <v>42.55</v>
      </c>
      <c r="D776">
        <v>1.0468</v>
      </c>
      <c r="M776">
        <f t="shared" si="22"/>
        <v>65.094025000000002</v>
      </c>
      <c r="O776">
        <f t="shared" si="23"/>
        <v>72.3270093653</v>
      </c>
      <c r="Q776">
        <f>O776*Table1[[#This Row],[Column4]]</f>
        <v>75.711913403596043</v>
      </c>
    </row>
    <row r="777" spans="1:17" x14ac:dyDescent="0.25">
      <c r="A777" s="2">
        <v>45639</v>
      </c>
      <c r="B777">
        <v>461.25</v>
      </c>
      <c r="C777">
        <v>41.14</v>
      </c>
      <c r="D777">
        <v>1.0501</v>
      </c>
      <c r="M777">
        <f t="shared" ref="M777:M840" si="24">B777*0.1433</f>
        <v>66.097125000000005</v>
      </c>
      <c r="O777">
        <f t="shared" ref="O777:O840" si="25">C777*1.699812206</f>
        <v>69.930274154840006</v>
      </c>
      <c r="Q777">
        <f>O777*Table1[[#This Row],[Column4]]</f>
        <v>73.433780889997493</v>
      </c>
    </row>
    <row r="778" spans="1:17" x14ac:dyDescent="0.25">
      <c r="A778" s="2">
        <v>45642</v>
      </c>
      <c r="B778">
        <v>463</v>
      </c>
      <c r="C778">
        <v>39.770000000000003</v>
      </c>
      <c r="D778">
        <v>1.0511999999999999</v>
      </c>
      <c r="M778">
        <f t="shared" si="24"/>
        <v>66.34790000000001</v>
      </c>
      <c r="O778">
        <f t="shared" si="25"/>
        <v>67.601531432620007</v>
      </c>
      <c r="Q778">
        <f>O778*Table1[[#This Row],[Column4]]</f>
        <v>71.062729841970139</v>
      </c>
    </row>
    <row r="779" spans="1:17" x14ac:dyDescent="0.25">
      <c r="A779" s="2">
        <v>45643</v>
      </c>
      <c r="B779">
        <v>451.25</v>
      </c>
      <c r="C779">
        <v>41.92</v>
      </c>
      <c r="D779">
        <v>1.0490999999999999</v>
      </c>
      <c r="M779">
        <f t="shared" si="24"/>
        <v>64.664124999999999</v>
      </c>
      <c r="O779">
        <f t="shared" si="25"/>
        <v>71.256127675520005</v>
      </c>
      <c r="Q779">
        <f>O779*Table1[[#This Row],[Column4]]</f>
        <v>74.754803544388025</v>
      </c>
    </row>
    <row r="780" spans="1:17" x14ac:dyDescent="0.25">
      <c r="A780" s="2">
        <v>45644</v>
      </c>
      <c r="B780">
        <v>464.25</v>
      </c>
      <c r="C780">
        <v>41</v>
      </c>
      <c r="D780">
        <v>1.0353000000000001</v>
      </c>
      <c r="M780">
        <f t="shared" si="24"/>
        <v>66.527025000000009</v>
      </c>
      <c r="O780">
        <f t="shared" si="25"/>
        <v>69.692300446000004</v>
      </c>
      <c r="Q780">
        <f>O780*Table1[[#This Row],[Column4]]</f>
        <v>72.152438651743807</v>
      </c>
    </row>
    <row r="781" spans="1:17" x14ac:dyDescent="0.25">
      <c r="A781" s="2">
        <v>45645</v>
      </c>
      <c r="B781">
        <v>455.5</v>
      </c>
      <c r="C781">
        <v>43.54</v>
      </c>
      <c r="D781">
        <v>1.0363</v>
      </c>
      <c r="M781">
        <f t="shared" si="24"/>
        <v>65.273150000000001</v>
      </c>
      <c r="O781">
        <f t="shared" si="25"/>
        <v>74.009823449240002</v>
      </c>
      <c r="Q781">
        <f>O781*Table1[[#This Row],[Column4]]</f>
        <v>76.696380040447409</v>
      </c>
    </row>
    <row r="782" spans="1:17" x14ac:dyDescent="0.25">
      <c r="A782" s="2">
        <v>45646</v>
      </c>
      <c r="B782">
        <v>453.25</v>
      </c>
      <c r="C782">
        <v>43.895000000000003</v>
      </c>
      <c r="D782">
        <v>1.0429999999999999</v>
      </c>
      <c r="M782">
        <f t="shared" si="24"/>
        <v>64.950725000000006</v>
      </c>
      <c r="O782">
        <f t="shared" si="25"/>
        <v>74.613256782370001</v>
      </c>
      <c r="Q782">
        <f>O782*Table1[[#This Row],[Column4]]</f>
        <v>77.821626824011901</v>
      </c>
    </row>
    <row r="783" spans="1:17" x14ac:dyDescent="0.25">
      <c r="A783" s="2">
        <v>45649</v>
      </c>
      <c r="B783">
        <v>448.5</v>
      </c>
      <c r="C783">
        <v>45.674999999999997</v>
      </c>
      <c r="D783">
        <v>1.0405</v>
      </c>
      <c r="M783">
        <f t="shared" si="24"/>
        <v>64.270050000000012</v>
      </c>
      <c r="O783">
        <f t="shared" si="25"/>
        <v>77.638922509049991</v>
      </c>
      <c r="Q783">
        <f>O783*Table1[[#This Row],[Column4]]</f>
        <v>80.783298870666513</v>
      </c>
    </row>
    <row r="784" spans="1:17" x14ac:dyDescent="0.25">
      <c r="A784" s="2">
        <v>45650</v>
      </c>
      <c r="B784">
        <v>455.5</v>
      </c>
      <c r="C784">
        <v>45.85</v>
      </c>
      <c r="D784">
        <v>1.0399</v>
      </c>
      <c r="M784">
        <f t="shared" si="24"/>
        <v>65.273150000000001</v>
      </c>
      <c r="O784">
        <f t="shared" si="25"/>
        <v>77.936389645100007</v>
      </c>
      <c r="Q784">
        <f>O784*Table1[[#This Row],[Column4]]</f>
        <v>81.046051591939502</v>
      </c>
    </row>
    <row r="785" spans="1:17" x14ac:dyDescent="0.25">
      <c r="A785" s="2">
        <v>45651</v>
      </c>
      <c r="B785">
        <v>455.5</v>
      </c>
      <c r="C785">
        <v>45.85</v>
      </c>
      <c r="D785">
        <v>1.0407</v>
      </c>
      <c r="M785">
        <f t="shared" si="24"/>
        <v>65.273150000000001</v>
      </c>
      <c r="O785">
        <f t="shared" si="25"/>
        <v>77.936389645100007</v>
      </c>
      <c r="Q785">
        <f>O785*Table1[[#This Row],[Column4]]</f>
        <v>81.108400703655576</v>
      </c>
    </row>
    <row r="786" spans="1:17" x14ac:dyDescent="0.25">
      <c r="A786" s="2">
        <v>45652</v>
      </c>
      <c r="B786">
        <v>455.5</v>
      </c>
      <c r="C786">
        <v>45.85</v>
      </c>
      <c r="D786">
        <v>1.0422</v>
      </c>
      <c r="M786">
        <f t="shared" si="24"/>
        <v>65.273150000000001</v>
      </c>
      <c r="O786">
        <f t="shared" si="25"/>
        <v>77.936389645100007</v>
      </c>
      <c r="Q786">
        <f>O786*Table1[[#This Row],[Column4]]</f>
        <v>81.225305288123224</v>
      </c>
    </row>
    <row r="787" spans="1:17" x14ac:dyDescent="0.25">
      <c r="A787" s="2">
        <v>45653</v>
      </c>
      <c r="B787">
        <v>459</v>
      </c>
      <c r="C787">
        <v>47.6</v>
      </c>
      <c r="D787">
        <v>1.0426</v>
      </c>
      <c r="M787">
        <f t="shared" si="24"/>
        <v>65.77470000000001</v>
      </c>
      <c r="O787">
        <f t="shared" si="25"/>
        <v>80.911061005600004</v>
      </c>
      <c r="Q787">
        <f>O787*Table1[[#This Row],[Column4]]</f>
        <v>84.357872204438564</v>
      </c>
    </row>
    <row r="788" spans="1:17" x14ac:dyDescent="0.25">
      <c r="A788" s="2">
        <v>45656</v>
      </c>
      <c r="B788">
        <v>457</v>
      </c>
      <c r="C788">
        <v>47.725000000000001</v>
      </c>
      <c r="D788">
        <v>1.0407</v>
      </c>
      <c r="M788">
        <f t="shared" si="24"/>
        <v>65.488100000000003</v>
      </c>
      <c r="O788">
        <f t="shared" si="25"/>
        <v>81.12353753135001</v>
      </c>
      <c r="Q788">
        <f>O788*Table1[[#This Row],[Column4]]</f>
        <v>84.425265508875952</v>
      </c>
    </row>
    <row r="789" spans="1:17" x14ac:dyDescent="0.25">
      <c r="A789" s="2">
        <v>45657</v>
      </c>
      <c r="B789">
        <v>459.5</v>
      </c>
      <c r="C789">
        <v>50</v>
      </c>
      <c r="D789">
        <v>1.0354000000000001</v>
      </c>
      <c r="M789">
        <f t="shared" si="24"/>
        <v>65.846350000000001</v>
      </c>
      <c r="O789">
        <f t="shared" si="25"/>
        <v>84.9906103</v>
      </c>
      <c r="Q789">
        <f>O789*Table1[[#This Row],[Column4]]</f>
        <v>87.999277904620016</v>
      </c>
    </row>
    <row r="790" spans="1:17" x14ac:dyDescent="0.25">
      <c r="A790" s="2">
        <v>45658</v>
      </c>
      <c r="B790">
        <v>459.5</v>
      </c>
      <c r="C790">
        <v>50</v>
      </c>
      <c r="D790">
        <v>1.0356000000000001</v>
      </c>
      <c r="M790">
        <f t="shared" si="24"/>
        <v>65.846350000000001</v>
      </c>
      <c r="O790">
        <f t="shared" si="25"/>
        <v>84.9906103</v>
      </c>
      <c r="Q790">
        <f>O790*Table1[[#This Row],[Column4]]</f>
        <v>88.016276026680003</v>
      </c>
    </row>
    <row r="791" spans="1:17" x14ac:dyDescent="0.25">
      <c r="A791" s="2">
        <v>45659</v>
      </c>
      <c r="B791">
        <v>465.5</v>
      </c>
      <c r="C791">
        <v>49.8</v>
      </c>
      <c r="D791">
        <v>1.0265</v>
      </c>
      <c r="M791">
        <f t="shared" si="24"/>
        <v>66.706150000000008</v>
      </c>
      <c r="O791">
        <f t="shared" si="25"/>
        <v>84.650647858799999</v>
      </c>
      <c r="Q791">
        <f>O791*Table1[[#This Row],[Column4]]</f>
        <v>86.893890027058191</v>
      </c>
    </row>
    <row r="792" spans="1:17" x14ac:dyDescent="0.25">
      <c r="A792" s="2">
        <v>45660</v>
      </c>
      <c r="B792">
        <v>468.25</v>
      </c>
      <c r="C792">
        <v>49.55</v>
      </c>
      <c r="D792">
        <v>1.0307999999999999</v>
      </c>
      <c r="M792">
        <f t="shared" si="24"/>
        <v>67.100225000000009</v>
      </c>
      <c r="O792">
        <f t="shared" si="25"/>
        <v>84.225694807300002</v>
      </c>
      <c r="Q792">
        <f>O792*Table1[[#This Row],[Column4]]</f>
        <v>86.819846207364833</v>
      </c>
    </row>
    <row r="793" spans="1:17" x14ac:dyDescent="0.25">
      <c r="A793" s="2">
        <v>45663</v>
      </c>
      <c r="B793">
        <v>464.25</v>
      </c>
      <c r="C793">
        <v>47.1</v>
      </c>
      <c r="D793">
        <v>1.0389999999999999</v>
      </c>
      <c r="M793">
        <f t="shared" si="24"/>
        <v>66.527025000000009</v>
      </c>
      <c r="O793">
        <f t="shared" si="25"/>
        <v>80.061154902600009</v>
      </c>
      <c r="Q793">
        <f>O793*Table1[[#This Row],[Column4]]</f>
        <v>83.183539943801406</v>
      </c>
    </row>
    <row r="794" spans="1:17" x14ac:dyDescent="0.25">
      <c r="A794" s="2">
        <v>45664</v>
      </c>
      <c r="B794">
        <v>464</v>
      </c>
      <c r="C794">
        <v>47.875</v>
      </c>
      <c r="D794">
        <v>1.034</v>
      </c>
      <c r="M794">
        <f t="shared" si="24"/>
        <v>66.491200000000006</v>
      </c>
      <c r="O794">
        <f t="shared" si="25"/>
        <v>81.37850936225</v>
      </c>
      <c r="Q794">
        <f>O794*Table1[[#This Row],[Column4]]</f>
        <v>84.145378680566509</v>
      </c>
    </row>
    <row r="795" spans="1:17" x14ac:dyDescent="0.25">
      <c r="A795" s="2">
        <v>45665</v>
      </c>
      <c r="B795">
        <v>462.5</v>
      </c>
      <c r="C795">
        <v>45.26</v>
      </c>
      <c r="D795">
        <v>1.0318000000000001</v>
      </c>
      <c r="M795">
        <f t="shared" si="24"/>
        <v>66.276250000000005</v>
      </c>
      <c r="O795">
        <f t="shared" si="25"/>
        <v>76.933500443559993</v>
      </c>
      <c r="Q795">
        <f>O795*Table1[[#This Row],[Column4]]</f>
        <v>79.37998575766521</v>
      </c>
    </row>
    <row r="796" spans="1:17" x14ac:dyDescent="0.25">
      <c r="A796" s="2">
        <v>45666</v>
      </c>
      <c r="B796">
        <v>468</v>
      </c>
      <c r="C796">
        <v>45.22</v>
      </c>
      <c r="D796">
        <v>1.03</v>
      </c>
      <c r="M796">
        <f t="shared" si="24"/>
        <v>67.064400000000006</v>
      </c>
      <c r="O796">
        <f t="shared" si="25"/>
        <v>76.865507955319998</v>
      </c>
      <c r="Q796">
        <f>O796*Table1[[#This Row],[Column4]]</f>
        <v>79.171473193979594</v>
      </c>
    </row>
    <row r="797" spans="1:17" x14ac:dyDescent="0.25">
      <c r="A797" s="2">
        <v>45667</v>
      </c>
      <c r="B797">
        <v>477.25</v>
      </c>
      <c r="C797">
        <v>45.4</v>
      </c>
      <c r="D797">
        <v>1.0244</v>
      </c>
      <c r="M797">
        <f t="shared" si="24"/>
        <v>68.389925000000005</v>
      </c>
      <c r="O797">
        <f t="shared" si="25"/>
        <v>77.171474152399995</v>
      </c>
      <c r="Q797">
        <f>O797*Table1[[#This Row],[Column4]]</f>
        <v>79.054458121718554</v>
      </c>
    </row>
    <row r="798" spans="1:17" x14ac:dyDescent="0.25">
      <c r="A798" s="2">
        <v>45670</v>
      </c>
      <c r="B798">
        <v>491</v>
      </c>
      <c r="C798">
        <v>48.45</v>
      </c>
      <c r="D798">
        <v>1.0245</v>
      </c>
      <c r="M798">
        <f t="shared" si="24"/>
        <v>70.360300000000009</v>
      </c>
      <c r="O798">
        <f t="shared" si="25"/>
        <v>82.355901380700004</v>
      </c>
      <c r="Q798">
        <f>O798*Table1[[#This Row],[Column4]]</f>
        <v>84.373620964527149</v>
      </c>
    </row>
    <row r="799" spans="1:17" x14ac:dyDescent="0.25">
      <c r="A799" s="2">
        <v>45671</v>
      </c>
      <c r="B799">
        <v>481</v>
      </c>
      <c r="C799">
        <v>47.23</v>
      </c>
      <c r="D799">
        <v>1.0307999999999999</v>
      </c>
      <c r="M799">
        <f t="shared" si="24"/>
        <v>68.927300000000002</v>
      </c>
      <c r="O799">
        <f t="shared" si="25"/>
        <v>80.282130489379995</v>
      </c>
      <c r="Q799">
        <f>O799*Table1[[#This Row],[Column4]]</f>
        <v>82.75482010845289</v>
      </c>
    </row>
    <row r="800" spans="1:17" x14ac:dyDescent="0.25">
      <c r="A800" s="2">
        <v>45672</v>
      </c>
      <c r="B800">
        <v>486</v>
      </c>
      <c r="C800">
        <v>47.1</v>
      </c>
      <c r="D800">
        <v>1.0288999999999999</v>
      </c>
      <c r="M800">
        <f t="shared" si="24"/>
        <v>69.643799999999999</v>
      </c>
      <c r="O800">
        <f t="shared" si="25"/>
        <v>80.061154902600009</v>
      </c>
      <c r="Q800">
        <f>O800*Table1[[#This Row],[Column4]]</f>
        <v>82.374922279285144</v>
      </c>
    </row>
    <row r="801" spans="1:17" x14ac:dyDescent="0.25">
      <c r="A801" s="2">
        <v>45673</v>
      </c>
      <c r="B801">
        <v>482.25</v>
      </c>
      <c r="C801">
        <v>46.45</v>
      </c>
      <c r="D801">
        <v>1.0301</v>
      </c>
      <c r="L801" s="6"/>
      <c r="M801">
        <f t="shared" si="24"/>
        <v>69.106425000000002</v>
      </c>
      <c r="O801">
        <f t="shared" si="25"/>
        <v>78.95627696870001</v>
      </c>
      <c r="Q801">
        <f>O801*Table1[[#This Row],[Column4]]</f>
        <v>81.332860905457878</v>
      </c>
    </row>
    <row r="802" spans="1:17" x14ac:dyDescent="0.25">
      <c r="A802" s="2">
        <v>45674</v>
      </c>
      <c r="B802">
        <v>483.75</v>
      </c>
      <c r="C802">
        <v>46.75</v>
      </c>
      <c r="D802">
        <v>1.0273000000000001</v>
      </c>
      <c r="L802" s="6"/>
      <c r="M802">
        <f t="shared" si="24"/>
        <v>69.321375000000003</v>
      </c>
      <c r="O802">
        <f t="shared" si="25"/>
        <v>79.466220630500004</v>
      </c>
      <c r="Q802">
        <f>O802*Table1[[#This Row],[Column4]]</f>
        <v>81.635648453712662</v>
      </c>
    </row>
    <row r="803" spans="1:17" x14ac:dyDescent="0.25">
      <c r="A803" s="2">
        <v>45677</v>
      </c>
      <c r="B803">
        <v>476.5</v>
      </c>
      <c r="C803">
        <v>47.6</v>
      </c>
      <c r="D803">
        <v>1.0416000000000001</v>
      </c>
      <c r="L803" s="6"/>
      <c r="M803">
        <f t="shared" si="24"/>
        <v>68.282450000000011</v>
      </c>
      <c r="O803">
        <f t="shared" si="25"/>
        <v>80.911061005600004</v>
      </c>
      <c r="Q803">
        <f>O803*Table1[[#This Row],[Column4]]</f>
        <v>84.27696114343297</v>
      </c>
    </row>
    <row r="804" spans="1:17" x14ac:dyDescent="0.25">
      <c r="A804" s="2">
        <v>45678</v>
      </c>
      <c r="B804">
        <v>481.25</v>
      </c>
      <c r="C804">
        <v>49.83</v>
      </c>
      <c r="D804">
        <v>1.0427999999999999</v>
      </c>
      <c r="L804" s="6"/>
      <c r="M804">
        <f t="shared" si="24"/>
        <v>68.963125000000005</v>
      </c>
      <c r="O804">
        <f t="shared" si="25"/>
        <v>84.701642224980006</v>
      </c>
      <c r="Q804">
        <f>O804*Table1[[#This Row],[Column4]]</f>
        <v>88.32687251220915</v>
      </c>
    </row>
    <row r="805" spans="1:17" x14ac:dyDescent="0.25">
      <c r="A805" s="2">
        <v>45679</v>
      </c>
      <c r="B805">
        <v>472</v>
      </c>
      <c r="C805">
        <v>48.774999999999999</v>
      </c>
      <c r="D805">
        <v>1.0408999999999999</v>
      </c>
      <c r="L805" s="6"/>
      <c r="M805">
        <f t="shared" si="24"/>
        <v>67.637600000000006</v>
      </c>
      <c r="O805">
        <f t="shared" si="25"/>
        <v>82.908340347649997</v>
      </c>
      <c r="Q805">
        <f>O805*Table1[[#This Row],[Column4]]</f>
        <v>86.299291467868883</v>
      </c>
    </row>
    <row r="806" spans="1:17" x14ac:dyDescent="0.25">
      <c r="A806" s="2">
        <v>45680</v>
      </c>
      <c r="B806">
        <v>464.75</v>
      </c>
      <c r="C806">
        <v>49.024999999999999</v>
      </c>
      <c r="D806">
        <v>1.0415000000000001</v>
      </c>
      <c r="L806" s="6"/>
      <c r="M806">
        <f t="shared" si="24"/>
        <v>66.598675</v>
      </c>
      <c r="O806">
        <f t="shared" si="25"/>
        <v>83.333293399149994</v>
      </c>
      <c r="Q806">
        <f>O806*Table1[[#This Row],[Column4]]</f>
        <v>86.791625075214725</v>
      </c>
    </row>
    <row r="807" spans="1:17" x14ac:dyDescent="0.25">
      <c r="A807" s="2">
        <v>45681</v>
      </c>
      <c r="B807">
        <v>463</v>
      </c>
      <c r="C807">
        <v>49.85</v>
      </c>
      <c r="D807">
        <v>1.0497000000000001</v>
      </c>
      <c r="L807" s="6"/>
      <c r="M807">
        <f t="shared" si="24"/>
        <v>66.34790000000001</v>
      </c>
      <c r="O807">
        <f t="shared" si="25"/>
        <v>84.73563846910001</v>
      </c>
      <c r="Q807">
        <f>O807*Table1[[#This Row],[Column4]]</f>
        <v>88.946999701014292</v>
      </c>
    </row>
    <row r="808" spans="1:17" x14ac:dyDescent="0.25">
      <c r="A808" s="2">
        <v>45684</v>
      </c>
      <c r="B808">
        <v>455</v>
      </c>
      <c r="C808">
        <v>47.96</v>
      </c>
      <c r="D808">
        <v>1.0491999999999999</v>
      </c>
      <c r="L808" s="6"/>
      <c r="M808">
        <f t="shared" si="24"/>
        <v>65.20150000000001</v>
      </c>
      <c r="O808">
        <f t="shared" si="25"/>
        <v>81.522993399759997</v>
      </c>
      <c r="Q808">
        <f>O808*Table1[[#This Row],[Column4]]</f>
        <v>85.533924675028189</v>
      </c>
    </row>
    <row r="809" spans="1:17" x14ac:dyDescent="0.25">
      <c r="A809" s="2">
        <v>45685</v>
      </c>
      <c r="B809">
        <v>452</v>
      </c>
      <c r="C809">
        <v>48.46</v>
      </c>
      <c r="D809">
        <v>1.0429999999999999</v>
      </c>
      <c r="L809" s="6"/>
      <c r="M809">
        <f t="shared" si="24"/>
        <v>64.771600000000007</v>
      </c>
      <c r="O809">
        <f t="shared" si="25"/>
        <v>82.372899502760006</v>
      </c>
      <c r="Q809">
        <f>O809*Table1[[#This Row],[Column4]]</f>
        <v>85.914934181378683</v>
      </c>
    </row>
    <row r="810" spans="1:17" x14ac:dyDescent="0.25">
      <c r="A810" s="2">
        <v>45686</v>
      </c>
      <c r="B810">
        <v>456.5</v>
      </c>
      <c r="C810">
        <v>51.45</v>
      </c>
      <c r="D810">
        <v>1.0421</v>
      </c>
      <c r="L810" s="6"/>
      <c r="M810">
        <f t="shared" si="24"/>
        <v>65.416450000000012</v>
      </c>
      <c r="O810">
        <f t="shared" si="25"/>
        <v>87.455337998700003</v>
      </c>
      <c r="Q810">
        <f>O810*Table1[[#This Row],[Column4]]</f>
        <v>91.137207728445276</v>
      </c>
    </row>
    <row r="811" spans="1:17" x14ac:dyDescent="0.25">
      <c r="A811" s="2">
        <v>45687</v>
      </c>
      <c r="B811">
        <v>456</v>
      </c>
      <c r="C811">
        <v>51.5</v>
      </c>
      <c r="D811">
        <v>1.0390999999999999</v>
      </c>
      <c r="L811" s="6"/>
      <c r="M811">
        <f t="shared" si="24"/>
        <v>65.344800000000006</v>
      </c>
      <c r="O811">
        <f t="shared" si="25"/>
        <v>87.540328608999999</v>
      </c>
      <c r="Q811">
        <f>O811*Table1[[#This Row],[Column4]]</f>
        <v>90.96315545761189</v>
      </c>
    </row>
    <row r="812" spans="1:17" x14ac:dyDescent="0.25">
      <c r="A812" s="2">
        <v>45688</v>
      </c>
      <c r="B812">
        <v>457</v>
      </c>
      <c r="C812">
        <v>53.9</v>
      </c>
      <c r="D812">
        <v>1.0362</v>
      </c>
      <c r="L812" s="6"/>
      <c r="M812">
        <f t="shared" si="24"/>
        <v>65.488100000000003</v>
      </c>
      <c r="O812">
        <f t="shared" si="25"/>
        <v>91.619877903399995</v>
      </c>
      <c r="Q812">
        <f>O812*Table1[[#This Row],[Column4]]</f>
        <v>94.936517483503081</v>
      </c>
    </row>
    <row r="813" spans="1:17" x14ac:dyDescent="0.25">
      <c r="A813" s="2">
        <v>45691</v>
      </c>
      <c r="B813">
        <v>461</v>
      </c>
      <c r="C813">
        <v>53.87</v>
      </c>
      <c r="D813">
        <v>1.0344</v>
      </c>
      <c r="L813" s="6"/>
      <c r="M813">
        <f t="shared" si="24"/>
        <v>66.061300000000003</v>
      </c>
      <c r="O813">
        <f t="shared" si="25"/>
        <v>91.568883537220003</v>
      </c>
      <c r="Q813">
        <f>O813*Table1[[#This Row],[Column4]]</f>
        <v>94.718853130900371</v>
      </c>
    </row>
    <row r="814" spans="1:17" x14ac:dyDescent="0.25">
      <c r="A814" s="2">
        <v>45692</v>
      </c>
      <c r="B814">
        <v>466.75</v>
      </c>
      <c r="C814">
        <v>52.274999999999999</v>
      </c>
      <c r="D814">
        <v>1.0379</v>
      </c>
      <c r="L814" s="6"/>
      <c r="M814">
        <f t="shared" si="24"/>
        <v>66.885275000000007</v>
      </c>
      <c r="O814">
        <f t="shared" si="25"/>
        <v>88.857683068650005</v>
      </c>
      <c r="Q814">
        <f>O814*Table1[[#This Row],[Column4]]</f>
        <v>92.225389256951843</v>
      </c>
    </row>
    <row r="815" spans="1:17" x14ac:dyDescent="0.25">
      <c r="A815" s="2">
        <v>45693</v>
      </c>
      <c r="B815">
        <v>462.25</v>
      </c>
      <c r="C815">
        <v>53.45</v>
      </c>
      <c r="D815">
        <v>1.0403</v>
      </c>
      <c r="L815" s="6"/>
      <c r="M815">
        <f t="shared" si="24"/>
        <v>66.240425000000002</v>
      </c>
      <c r="O815">
        <f t="shared" si="25"/>
        <v>90.854962410700011</v>
      </c>
      <c r="Q815">
        <f>O815*Table1[[#This Row],[Column4]]</f>
        <v>94.516417395851221</v>
      </c>
    </row>
    <row r="816" spans="1:17" x14ac:dyDescent="0.25">
      <c r="A816" s="2">
        <v>45694</v>
      </c>
      <c r="B816">
        <v>470.25</v>
      </c>
      <c r="C816">
        <v>54.3</v>
      </c>
      <c r="D816">
        <v>1.0383</v>
      </c>
      <c r="L816" s="6"/>
      <c r="M816">
        <f t="shared" si="24"/>
        <v>67.386825000000002</v>
      </c>
      <c r="O816">
        <f t="shared" si="25"/>
        <v>92.299802785799997</v>
      </c>
      <c r="Q816">
        <f>O816*Table1[[#This Row],[Column4]]</f>
        <v>95.834885232496134</v>
      </c>
    </row>
    <row r="817" spans="1:17" x14ac:dyDescent="0.25">
      <c r="A817" s="2">
        <v>45695</v>
      </c>
      <c r="B817">
        <v>472.5</v>
      </c>
      <c r="C817">
        <v>55.95</v>
      </c>
      <c r="D817">
        <v>1.0327999999999999</v>
      </c>
      <c r="L817" s="6"/>
      <c r="M817">
        <f t="shared" si="24"/>
        <v>67.709250000000011</v>
      </c>
      <c r="O817">
        <f t="shared" si="25"/>
        <v>95.104492925700001</v>
      </c>
      <c r="Q817">
        <f>O817*Table1[[#This Row],[Column4]]</f>
        <v>98.223920293662957</v>
      </c>
    </row>
    <row r="818" spans="1:17" x14ac:dyDescent="0.25">
      <c r="A818" s="2">
        <v>45698</v>
      </c>
      <c r="B818">
        <v>477.5</v>
      </c>
      <c r="C818">
        <v>58.375</v>
      </c>
      <c r="D818">
        <v>1.0306999999999999</v>
      </c>
      <c r="L818" s="6"/>
      <c r="M818">
        <f t="shared" si="24"/>
        <v>68.425750000000008</v>
      </c>
      <c r="O818">
        <f t="shared" si="25"/>
        <v>99.226537525250009</v>
      </c>
      <c r="Q818">
        <f>O818*Table1[[#This Row],[Column4]]</f>
        <v>102.27279222727518</v>
      </c>
    </row>
    <row r="819" spans="1:17" x14ac:dyDescent="0.25">
      <c r="A819" s="2">
        <v>45699</v>
      </c>
      <c r="B819">
        <v>484.5</v>
      </c>
      <c r="C819">
        <v>56.4</v>
      </c>
      <c r="D819">
        <v>1.0361</v>
      </c>
      <c r="L819" s="6"/>
      <c r="M819">
        <f t="shared" si="24"/>
        <v>69.428850000000011</v>
      </c>
      <c r="O819">
        <f t="shared" si="25"/>
        <v>95.869408418399999</v>
      </c>
      <c r="Q819">
        <f>O819*Table1[[#This Row],[Column4]]</f>
        <v>99.330294062304247</v>
      </c>
    </row>
    <row r="820" spans="1:17" x14ac:dyDescent="0.25">
      <c r="A820" s="2">
        <v>45700</v>
      </c>
      <c r="B820">
        <v>473.75</v>
      </c>
      <c r="C820">
        <v>53.05</v>
      </c>
      <c r="D820">
        <v>1.0383</v>
      </c>
      <c r="L820" s="6"/>
      <c r="M820">
        <f t="shared" si="24"/>
        <v>67.888375000000011</v>
      </c>
      <c r="O820">
        <f t="shared" si="25"/>
        <v>90.175037528299995</v>
      </c>
      <c r="Q820">
        <f>O820*Table1[[#This Row],[Column4]]</f>
        <v>93.62874146563388</v>
      </c>
    </row>
    <row r="821" spans="1:17" x14ac:dyDescent="0.25">
      <c r="A821" s="2">
        <v>45701</v>
      </c>
      <c r="B821">
        <v>469.5</v>
      </c>
      <c r="C821">
        <v>51.05</v>
      </c>
      <c r="D821">
        <v>1.0465</v>
      </c>
      <c r="L821" s="6"/>
      <c r="M821">
        <f t="shared" si="24"/>
        <v>67.279350000000008</v>
      </c>
      <c r="O821">
        <f t="shared" si="25"/>
        <v>86.775413116300001</v>
      </c>
      <c r="Q821">
        <f>O821*Table1[[#This Row],[Column4]]</f>
        <v>90.810469826207949</v>
      </c>
    </row>
    <row r="822" spans="1:17" x14ac:dyDescent="0.25">
      <c r="A822" s="2">
        <v>45702</v>
      </c>
      <c r="B822">
        <v>465</v>
      </c>
      <c r="C822">
        <v>50.61</v>
      </c>
      <c r="D822">
        <v>1.0491999999999999</v>
      </c>
      <c r="L822" s="6"/>
      <c r="M822">
        <f t="shared" si="24"/>
        <v>66.634500000000003</v>
      </c>
      <c r="O822">
        <f t="shared" si="25"/>
        <v>86.027495745660005</v>
      </c>
      <c r="Q822">
        <f>O822*Table1[[#This Row],[Column4]]</f>
        <v>90.260048536346474</v>
      </c>
    </row>
    <row r="823" spans="1:17" x14ac:dyDescent="0.25">
      <c r="A823" s="2">
        <v>45705</v>
      </c>
      <c r="B823">
        <v>465.75</v>
      </c>
      <c r="C823">
        <v>47.8</v>
      </c>
      <c r="D823">
        <v>1.0484</v>
      </c>
      <c r="L823" s="6"/>
      <c r="M823">
        <f t="shared" si="24"/>
        <v>66.741975000000011</v>
      </c>
      <c r="O823">
        <f t="shared" si="25"/>
        <v>81.251023446799991</v>
      </c>
      <c r="Q823">
        <f>O823*Table1[[#This Row],[Column4]]</f>
        <v>85.183572981625105</v>
      </c>
    </row>
    <row r="824" spans="1:17" x14ac:dyDescent="0.25">
      <c r="A824" s="2">
        <v>45706</v>
      </c>
      <c r="B824">
        <v>468.75</v>
      </c>
      <c r="C824">
        <v>49.6</v>
      </c>
      <c r="D824">
        <v>1.0446</v>
      </c>
      <c r="L824" s="6"/>
      <c r="M824">
        <f t="shared" si="24"/>
        <v>67.171875</v>
      </c>
      <c r="O824">
        <f t="shared" si="25"/>
        <v>84.310685417599998</v>
      </c>
      <c r="Q824">
        <f>O824*Table1[[#This Row],[Column4]]</f>
        <v>88.070941987224955</v>
      </c>
    </row>
    <row r="825" spans="1:17" x14ac:dyDescent="0.25">
      <c r="A825" s="2">
        <v>45707</v>
      </c>
      <c r="B825">
        <v>463.25</v>
      </c>
      <c r="C825">
        <v>47.1</v>
      </c>
      <c r="D825">
        <v>1.0423</v>
      </c>
      <c r="L825" s="6"/>
      <c r="M825">
        <f t="shared" si="24"/>
        <v>66.383724999999998</v>
      </c>
      <c r="O825">
        <f t="shared" si="25"/>
        <v>80.061154902600009</v>
      </c>
      <c r="Q825">
        <f>O825*Table1[[#This Row],[Column4]]</f>
        <v>83.447741754979987</v>
      </c>
    </row>
    <row r="826" spans="1:17" x14ac:dyDescent="0.25">
      <c r="A826" s="2">
        <v>45708</v>
      </c>
      <c r="B826">
        <v>469</v>
      </c>
      <c r="C826">
        <v>47.484999999999999</v>
      </c>
      <c r="D826">
        <v>1.0501</v>
      </c>
      <c r="L826" s="6"/>
      <c r="M826">
        <f t="shared" si="24"/>
        <v>67.207700000000003</v>
      </c>
      <c r="O826">
        <f t="shared" si="25"/>
        <v>80.71558260191</v>
      </c>
      <c r="Q826">
        <f>O826*Table1[[#This Row],[Column4]]</f>
        <v>84.75943329026569</v>
      </c>
    </row>
    <row r="827" spans="1:17" x14ac:dyDescent="0.25">
      <c r="A827" s="2">
        <v>45709</v>
      </c>
      <c r="B827">
        <v>458.75</v>
      </c>
      <c r="C827">
        <v>46.06</v>
      </c>
      <c r="D827">
        <v>1.0458000000000001</v>
      </c>
      <c r="L827" s="6"/>
      <c r="M827">
        <f t="shared" si="24"/>
        <v>65.738875000000007</v>
      </c>
      <c r="O827">
        <f t="shared" si="25"/>
        <v>78.29335020836001</v>
      </c>
      <c r="Q827">
        <f>O827*Table1[[#This Row],[Column4]]</f>
        <v>81.879185647902901</v>
      </c>
    </row>
    <row r="828" spans="1:17" x14ac:dyDescent="0.25">
      <c r="A828" s="2">
        <v>45712</v>
      </c>
      <c r="B828">
        <v>463.25</v>
      </c>
      <c r="C828">
        <v>47.2</v>
      </c>
      <c r="D828">
        <v>1.0468</v>
      </c>
      <c r="L828" s="6"/>
      <c r="M828">
        <f t="shared" si="24"/>
        <v>66.383724999999998</v>
      </c>
      <c r="O828">
        <f t="shared" si="25"/>
        <v>80.231136123200002</v>
      </c>
      <c r="Q828">
        <f>O828*Table1[[#This Row],[Column4]]</f>
        <v>83.98595329376576</v>
      </c>
    </row>
    <row r="829" spans="1:17" x14ac:dyDescent="0.25">
      <c r="A829" s="2">
        <v>45713</v>
      </c>
      <c r="B829">
        <v>451.5</v>
      </c>
      <c r="C829">
        <v>43.9</v>
      </c>
      <c r="D829">
        <v>1.0513999999999999</v>
      </c>
      <c r="L829" s="6"/>
      <c r="M829">
        <f t="shared" si="24"/>
        <v>64.699950000000001</v>
      </c>
      <c r="O829">
        <f t="shared" si="25"/>
        <v>74.621755843399995</v>
      </c>
      <c r="Q829">
        <f>O829*Table1[[#This Row],[Column4]]</f>
        <v>78.457314093750753</v>
      </c>
    </row>
    <row r="830" spans="1:17" x14ac:dyDescent="0.25">
      <c r="A830" s="2">
        <v>45714</v>
      </c>
      <c r="B830">
        <v>452.25</v>
      </c>
      <c r="C830">
        <v>41.4</v>
      </c>
      <c r="D830">
        <v>1.0485</v>
      </c>
      <c r="L830" s="6"/>
      <c r="M830">
        <f t="shared" si="24"/>
        <v>64.807425000000009</v>
      </c>
      <c r="O830">
        <f t="shared" si="25"/>
        <v>70.372225328400006</v>
      </c>
      <c r="Q830">
        <f>O830*Table1[[#This Row],[Column4]]</f>
        <v>73.785278256827411</v>
      </c>
    </row>
    <row r="831" spans="1:17" x14ac:dyDescent="0.25">
      <c r="A831" s="2">
        <v>45715</v>
      </c>
      <c r="B831">
        <v>454</v>
      </c>
      <c r="C831">
        <v>45.15</v>
      </c>
      <c r="D831">
        <v>1.0398000000000001</v>
      </c>
      <c r="L831" s="6"/>
      <c r="M831">
        <f t="shared" si="24"/>
        <v>65.058199999999999</v>
      </c>
      <c r="O831">
        <f t="shared" si="25"/>
        <v>76.746521100899997</v>
      </c>
      <c r="Q831">
        <f>O831*Table1[[#This Row],[Column4]]</f>
        <v>79.801032640715817</v>
      </c>
    </row>
    <row r="832" spans="1:17" x14ac:dyDescent="0.25">
      <c r="A832" s="2">
        <v>45716</v>
      </c>
      <c r="B832">
        <v>451</v>
      </c>
      <c r="C832">
        <v>44.4</v>
      </c>
      <c r="D832">
        <v>1.0375000000000001</v>
      </c>
      <c r="L832" s="6"/>
      <c r="M832">
        <f t="shared" si="24"/>
        <v>64.62830000000001</v>
      </c>
      <c r="O832">
        <f t="shared" si="25"/>
        <v>75.471661946400005</v>
      </c>
      <c r="Q832">
        <f>O832*Table1[[#This Row],[Column4]]</f>
        <v>78.301849269390019</v>
      </c>
    </row>
    <row r="833" spans="1:17" x14ac:dyDescent="0.25">
      <c r="A833" s="2">
        <v>45719</v>
      </c>
      <c r="B833">
        <v>443</v>
      </c>
      <c r="C833">
        <v>45.2</v>
      </c>
      <c r="D833">
        <v>1.0487</v>
      </c>
      <c r="L833" s="6"/>
      <c r="M833">
        <f t="shared" si="24"/>
        <v>63.481900000000003</v>
      </c>
      <c r="O833">
        <f t="shared" si="25"/>
        <v>76.831511711200008</v>
      </c>
      <c r="Q833">
        <f>O833*Table1[[#This Row],[Column4]]</f>
        <v>80.573206331535445</v>
      </c>
    </row>
    <row r="834" spans="1:17" x14ac:dyDescent="0.25">
      <c r="A834" s="2">
        <v>45720</v>
      </c>
      <c r="B834">
        <v>428.25</v>
      </c>
      <c r="C834">
        <v>42.8</v>
      </c>
      <c r="D834">
        <v>1.0626</v>
      </c>
      <c r="L834" s="6"/>
      <c r="M834">
        <f t="shared" si="24"/>
        <v>61.368225000000002</v>
      </c>
      <c r="O834">
        <f t="shared" si="25"/>
        <v>72.751962416799998</v>
      </c>
      <c r="Q834">
        <f>O834*Table1[[#This Row],[Column4]]</f>
        <v>77.306235264091683</v>
      </c>
    </row>
    <row r="835" spans="1:17" x14ac:dyDescent="0.25">
      <c r="A835" s="2">
        <v>45721</v>
      </c>
      <c r="B835">
        <v>415.25</v>
      </c>
      <c r="C835">
        <v>41.024999999999999</v>
      </c>
      <c r="D835">
        <v>1.0789</v>
      </c>
      <c r="L835" s="6"/>
      <c r="M835">
        <f t="shared" si="24"/>
        <v>59.505325000000006</v>
      </c>
      <c r="O835">
        <f t="shared" si="25"/>
        <v>69.734795751150003</v>
      </c>
      <c r="Q835">
        <f>O835*Table1[[#This Row],[Column4]]</f>
        <v>75.236871135915734</v>
      </c>
    </row>
    <row r="836" spans="1:17" x14ac:dyDescent="0.25">
      <c r="A836" s="2">
        <v>45722</v>
      </c>
      <c r="B836">
        <v>418</v>
      </c>
      <c r="C836">
        <v>37.85</v>
      </c>
      <c r="D836">
        <v>1.0785</v>
      </c>
      <c r="L836" s="6"/>
      <c r="M836">
        <f t="shared" si="24"/>
        <v>59.899400000000007</v>
      </c>
      <c r="O836">
        <f t="shared" si="25"/>
        <v>64.337891997100002</v>
      </c>
      <c r="Q836">
        <f>O836*Table1[[#This Row],[Column4]]</f>
        <v>69.388416518872347</v>
      </c>
    </row>
    <row r="837" spans="1:17" x14ac:dyDescent="0.25">
      <c r="A837" s="2">
        <v>45723</v>
      </c>
      <c r="B837">
        <v>428.75</v>
      </c>
      <c r="C837">
        <v>38.79</v>
      </c>
      <c r="D837">
        <v>1.0832999999999999</v>
      </c>
      <c r="L837" s="6"/>
      <c r="M837">
        <f t="shared" si="24"/>
        <v>61.439875000000008</v>
      </c>
      <c r="O837">
        <f t="shared" si="25"/>
        <v>65.935715470740007</v>
      </c>
      <c r="Q837">
        <f>O837*Table1[[#This Row],[Column4]]</f>
        <v>71.428160569452643</v>
      </c>
    </row>
    <row r="838" spans="1:17" x14ac:dyDescent="0.25">
      <c r="A838" s="2">
        <v>45726</v>
      </c>
      <c r="B838">
        <v>419.5</v>
      </c>
      <c r="C838">
        <v>41.075000000000003</v>
      </c>
      <c r="D838">
        <v>1.0833999999999999</v>
      </c>
      <c r="L838" s="6"/>
      <c r="M838">
        <f t="shared" si="24"/>
        <v>60.114350000000002</v>
      </c>
      <c r="O838">
        <f t="shared" si="25"/>
        <v>69.819786361450014</v>
      </c>
      <c r="Q838">
        <f>O838*Table1[[#This Row],[Column4]]</f>
        <v>75.642756543994935</v>
      </c>
    </row>
    <row r="839" spans="1:17" x14ac:dyDescent="0.25">
      <c r="A839" s="2">
        <v>45727</v>
      </c>
      <c r="B839">
        <v>424.5</v>
      </c>
      <c r="C839">
        <v>43.48</v>
      </c>
      <c r="D839">
        <v>1.0919000000000001</v>
      </c>
      <c r="L839" s="6"/>
      <c r="M839">
        <f t="shared" si="24"/>
        <v>60.830850000000005</v>
      </c>
      <c r="O839">
        <f t="shared" si="25"/>
        <v>73.907834716880004</v>
      </c>
      <c r="Q839">
        <f>O839*Table1[[#This Row],[Column4]]</f>
        <v>80.699964727361277</v>
      </c>
    </row>
    <row r="840" spans="1:17" x14ac:dyDescent="0.25">
      <c r="A840" s="2">
        <v>45728</v>
      </c>
      <c r="B840">
        <v>431.25</v>
      </c>
      <c r="C840">
        <v>41.85</v>
      </c>
      <c r="D840">
        <v>1.0888</v>
      </c>
      <c r="L840" s="6"/>
      <c r="M840">
        <f t="shared" si="24"/>
        <v>61.798125000000006</v>
      </c>
      <c r="O840">
        <f t="shared" si="25"/>
        <v>71.137140821100004</v>
      </c>
      <c r="Q840">
        <f>O840*Table1[[#This Row],[Column4]]</f>
        <v>77.454118926013678</v>
      </c>
    </row>
    <row r="841" spans="1:17" x14ac:dyDescent="0.25">
      <c r="A841" s="2">
        <v>45729</v>
      </c>
      <c r="B841">
        <v>426.5</v>
      </c>
      <c r="C841">
        <v>40.67</v>
      </c>
      <c r="D841">
        <v>1.0851999999999999</v>
      </c>
      <c r="L841" s="6"/>
      <c r="M841">
        <f t="shared" ref="M841:M904" si="26">B841*0.1433</f>
        <v>61.117450000000005</v>
      </c>
      <c r="O841">
        <f t="shared" ref="O841:O904" si="27">C841*1.699812206</f>
        <v>69.131362418020004</v>
      </c>
      <c r="Q841">
        <f>O841*Table1[[#This Row],[Column4]]</f>
        <v>75.0213544960353</v>
      </c>
    </row>
    <row r="842" spans="1:17" x14ac:dyDescent="0.25">
      <c r="A842" s="2">
        <v>45730</v>
      </c>
      <c r="B842">
        <v>428.25</v>
      </c>
      <c r="C842">
        <v>42.225000000000001</v>
      </c>
      <c r="D842">
        <v>1.0879000000000001</v>
      </c>
      <c r="L842" s="6"/>
      <c r="M842">
        <f t="shared" si="26"/>
        <v>61.368225000000002</v>
      </c>
      <c r="O842">
        <f t="shared" si="27"/>
        <v>71.774570398350008</v>
      </c>
      <c r="Q842">
        <f>O842*Table1[[#This Row],[Column4]]</f>
        <v>78.083555136364978</v>
      </c>
    </row>
    <row r="843" spans="1:17" x14ac:dyDescent="0.25">
      <c r="A843" s="2">
        <v>45733</v>
      </c>
      <c r="B843">
        <v>430</v>
      </c>
      <c r="C843">
        <v>41.3</v>
      </c>
      <c r="D843">
        <v>1.0922000000000001</v>
      </c>
      <c r="L843" s="6"/>
      <c r="M843">
        <f t="shared" si="26"/>
        <v>61.619000000000007</v>
      </c>
      <c r="O843">
        <f t="shared" si="27"/>
        <v>70.202244107799999</v>
      </c>
      <c r="Q843">
        <f>O843*Table1[[#This Row],[Column4]]</f>
        <v>76.674891014539156</v>
      </c>
    </row>
    <row r="844" spans="1:17" x14ac:dyDescent="0.25">
      <c r="A844" s="2">
        <v>45734</v>
      </c>
      <c r="B844">
        <v>427</v>
      </c>
      <c r="C844">
        <v>40.549999999999997</v>
      </c>
      <c r="D844">
        <v>1.0945</v>
      </c>
      <c r="L844" s="6"/>
      <c r="M844">
        <f t="shared" si="26"/>
        <v>61.189100000000003</v>
      </c>
      <c r="O844">
        <f t="shared" si="27"/>
        <v>68.927384953299992</v>
      </c>
      <c r="Q844">
        <f>O844*Table1[[#This Row],[Column4]]</f>
        <v>75.441022831386846</v>
      </c>
    </row>
    <row r="845" spans="1:17" x14ac:dyDescent="0.25">
      <c r="A845" s="2">
        <v>45735</v>
      </c>
      <c r="B845">
        <v>426</v>
      </c>
      <c r="C845">
        <v>43.98</v>
      </c>
      <c r="D845">
        <v>1.0903</v>
      </c>
      <c r="L845" s="6"/>
      <c r="M845">
        <f t="shared" si="26"/>
        <v>61.045800000000007</v>
      </c>
      <c r="O845">
        <f t="shared" si="27"/>
        <v>74.757740819879999</v>
      </c>
      <c r="Q845">
        <f>O845*Table1[[#This Row],[Column4]]</f>
        <v>81.508364815915172</v>
      </c>
    </row>
    <row r="846" spans="1:17" x14ac:dyDescent="0.25">
      <c r="A846" s="2">
        <v>45736</v>
      </c>
      <c r="B846">
        <v>431</v>
      </c>
      <c r="C846">
        <v>42.9</v>
      </c>
      <c r="D846">
        <v>1.0851</v>
      </c>
      <c r="L846" s="6"/>
      <c r="M846">
        <f t="shared" si="26"/>
        <v>61.762300000000003</v>
      </c>
      <c r="O846">
        <f t="shared" si="27"/>
        <v>72.921943637400005</v>
      </c>
      <c r="Q846">
        <f>O846*Table1[[#This Row],[Column4]]</f>
        <v>79.127601040942736</v>
      </c>
    </row>
    <row r="847" spans="1:17" x14ac:dyDescent="0.25">
      <c r="A847" s="2">
        <v>45737</v>
      </c>
      <c r="B847">
        <v>432.25</v>
      </c>
      <c r="C847">
        <v>42.62</v>
      </c>
      <c r="D847">
        <v>1.0818000000000001</v>
      </c>
      <c r="L847" s="6"/>
      <c r="M847">
        <f t="shared" si="26"/>
        <v>61.941425000000002</v>
      </c>
      <c r="O847">
        <f t="shared" si="27"/>
        <v>72.445996219720001</v>
      </c>
      <c r="Q847">
        <f>O847*Table1[[#This Row],[Column4]]</f>
        <v>78.372078710493099</v>
      </c>
    </row>
    <row r="848" spans="1:17" x14ac:dyDescent="0.25">
      <c r="A848" s="2">
        <v>45740</v>
      </c>
      <c r="B848">
        <v>439.5</v>
      </c>
      <c r="C848">
        <v>42.3</v>
      </c>
      <c r="D848">
        <v>1.0801000000000001</v>
      </c>
      <c r="L848" s="6"/>
      <c r="M848">
        <f t="shared" si="26"/>
        <v>62.980350000000001</v>
      </c>
      <c r="O848">
        <f t="shared" si="27"/>
        <v>71.902056313800003</v>
      </c>
      <c r="Q848">
        <f>O848*Table1[[#This Row],[Column4]]</f>
        <v>77.661411024535383</v>
      </c>
    </row>
    <row r="849" spans="1:17" x14ac:dyDescent="0.25">
      <c r="A849" s="2">
        <v>45741</v>
      </c>
      <c r="B849">
        <v>433.5</v>
      </c>
      <c r="C849">
        <v>41.15</v>
      </c>
      <c r="D849">
        <v>1.0790999999999999</v>
      </c>
      <c r="L849" s="6"/>
      <c r="M849">
        <f t="shared" si="26"/>
        <v>62.120550000000001</v>
      </c>
      <c r="O849">
        <f t="shared" si="27"/>
        <v>69.947272276899994</v>
      </c>
      <c r="Q849">
        <f>O849*Table1[[#This Row],[Column4]]</f>
        <v>75.480101514002783</v>
      </c>
    </row>
    <row r="850" spans="1:17" x14ac:dyDescent="0.25">
      <c r="A850" s="2">
        <v>45742</v>
      </c>
      <c r="B850">
        <v>441.25</v>
      </c>
      <c r="C850">
        <v>40.75</v>
      </c>
      <c r="D850">
        <v>1.0753999999999999</v>
      </c>
      <c r="L850" s="6"/>
      <c r="M850">
        <f t="shared" si="26"/>
        <v>63.231125000000006</v>
      </c>
      <c r="O850">
        <f t="shared" si="27"/>
        <v>69.267347394500007</v>
      </c>
      <c r="Q850">
        <f>O850*Table1[[#This Row],[Column4]]</f>
        <v>74.490105388045308</v>
      </c>
    </row>
    <row r="851" spans="1:17" x14ac:dyDescent="0.25">
      <c r="A851" s="2">
        <v>45743</v>
      </c>
      <c r="B851">
        <v>440</v>
      </c>
      <c r="C851">
        <v>41</v>
      </c>
      <c r="D851">
        <v>1.0801000000000001</v>
      </c>
      <c r="L851" s="6"/>
      <c r="M851">
        <f t="shared" si="26"/>
        <v>63.052000000000007</v>
      </c>
      <c r="O851">
        <f t="shared" si="27"/>
        <v>69.692300446000004</v>
      </c>
      <c r="Q851">
        <f>O851*Table1[[#This Row],[Column4]]</f>
        <v>75.274653711724611</v>
      </c>
    </row>
    <row r="852" spans="1:17" x14ac:dyDescent="0.25">
      <c r="A852" s="2">
        <v>45744</v>
      </c>
      <c r="B852">
        <v>437</v>
      </c>
      <c r="C852">
        <v>40.4</v>
      </c>
      <c r="D852">
        <v>1.0828</v>
      </c>
      <c r="L852" s="6"/>
      <c r="M852">
        <f t="shared" si="26"/>
        <v>62.622100000000003</v>
      </c>
      <c r="O852">
        <f t="shared" si="27"/>
        <v>68.672413122400002</v>
      </c>
      <c r="Q852">
        <f>O852*Table1[[#This Row],[Column4]]</f>
        <v>74.358488928934719</v>
      </c>
    </row>
    <row r="853" spans="1:17" x14ac:dyDescent="0.25">
      <c r="A853" s="2">
        <v>45747</v>
      </c>
      <c r="B853">
        <v>448.75</v>
      </c>
      <c r="C853">
        <v>40.51</v>
      </c>
      <c r="D853">
        <v>1.0815999999999999</v>
      </c>
      <c r="L853" s="6"/>
      <c r="M853">
        <f t="shared" si="26"/>
        <v>64.305875</v>
      </c>
      <c r="O853">
        <f t="shared" si="27"/>
        <v>68.859392465059997</v>
      </c>
      <c r="Q853">
        <f>O853*Table1[[#This Row],[Column4]]</f>
        <v>74.478318890208882</v>
      </c>
    </row>
    <row r="854" spans="1:17" x14ac:dyDescent="0.25">
      <c r="A854" s="2">
        <v>45748</v>
      </c>
      <c r="B854">
        <v>445</v>
      </c>
      <c r="C854">
        <v>42.67</v>
      </c>
      <c r="D854">
        <v>1.0792999999999999</v>
      </c>
      <c r="L854" s="6"/>
      <c r="M854">
        <f t="shared" si="26"/>
        <v>63.768500000000003</v>
      </c>
      <c r="O854">
        <f t="shared" si="27"/>
        <v>72.530986830019998</v>
      </c>
      <c r="Q854">
        <f>O854*Table1[[#This Row],[Column4]]</f>
        <v>78.282694085640586</v>
      </c>
    </row>
    <row r="855" spans="1:17" x14ac:dyDescent="0.25">
      <c r="A855" s="2">
        <v>45749</v>
      </c>
      <c r="B855">
        <v>449.25</v>
      </c>
      <c r="C855">
        <v>40.93</v>
      </c>
      <c r="D855">
        <v>1.0852999999999999</v>
      </c>
      <c r="L855" s="6"/>
      <c r="M855">
        <f t="shared" si="26"/>
        <v>64.377525000000006</v>
      </c>
      <c r="O855">
        <f t="shared" si="27"/>
        <v>69.573313591580003</v>
      </c>
      <c r="Q855">
        <f>O855*Table1[[#This Row],[Column4]]</f>
        <v>75.507917240941779</v>
      </c>
    </row>
    <row r="856" spans="1:17" x14ac:dyDescent="0.25">
      <c r="A856" s="2">
        <v>45750</v>
      </c>
      <c r="B856">
        <v>418.75</v>
      </c>
      <c r="C856">
        <v>39.479999999999997</v>
      </c>
      <c r="D856">
        <v>1.1052</v>
      </c>
      <c r="L856" s="6"/>
      <c r="M856">
        <f t="shared" si="26"/>
        <v>60.006875000000008</v>
      </c>
      <c r="O856">
        <f t="shared" si="27"/>
        <v>67.108585892880001</v>
      </c>
      <c r="Q856">
        <f>O856*Table1[[#This Row],[Column4]]</f>
        <v>74.168409128810978</v>
      </c>
    </row>
    <row r="857" spans="1:17" x14ac:dyDescent="0.25">
      <c r="A857" s="2">
        <v>45751</v>
      </c>
      <c r="B857">
        <v>388</v>
      </c>
      <c r="C857">
        <v>36.549999999999997</v>
      </c>
      <c r="D857">
        <v>1.0955999999999999</v>
      </c>
      <c r="L857" s="6"/>
      <c r="M857">
        <f t="shared" si="26"/>
        <v>55.600400000000008</v>
      </c>
      <c r="O857">
        <f t="shared" si="27"/>
        <v>62.128136129299996</v>
      </c>
      <c r="Q857">
        <f>O857*Table1[[#This Row],[Column4]]</f>
        <v>68.067585943261065</v>
      </c>
    </row>
    <row r="858" spans="1:17" x14ac:dyDescent="0.25">
      <c r="A858" s="2">
        <v>45754</v>
      </c>
      <c r="B858">
        <v>394</v>
      </c>
      <c r="C858">
        <v>35.700000000000003</v>
      </c>
      <c r="D858">
        <v>1.0911999999999999</v>
      </c>
      <c r="L858" s="6"/>
      <c r="M858">
        <f t="shared" si="26"/>
        <v>56.460200000000007</v>
      </c>
      <c r="O858">
        <f t="shared" si="27"/>
        <v>60.683295754200003</v>
      </c>
      <c r="Q858">
        <f>O858*Table1[[#This Row],[Column4]]</f>
        <v>66.217612326983044</v>
      </c>
    </row>
    <row r="859" spans="1:17" x14ac:dyDescent="0.25">
      <c r="A859" s="2">
        <v>45755</v>
      </c>
      <c r="B859">
        <v>388.25</v>
      </c>
      <c r="C859">
        <v>35.619999999999997</v>
      </c>
      <c r="D859">
        <v>1.0958000000000001</v>
      </c>
      <c r="L859" s="6"/>
      <c r="M859">
        <f t="shared" si="26"/>
        <v>55.636225000000003</v>
      </c>
      <c r="O859">
        <f t="shared" si="27"/>
        <v>60.54731077772</v>
      </c>
      <c r="Q859">
        <f>O859*Table1[[#This Row],[Column4]]</f>
        <v>66.347743150225583</v>
      </c>
    </row>
    <row r="860" spans="1:17" x14ac:dyDescent="0.25">
      <c r="A860" s="2">
        <v>45756</v>
      </c>
      <c r="B860">
        <v>365</v>
      </c>
      <c r="C860">
        <v>33.475000000000001</v>
      </c>
      <c r="D860">
        <v>1.0949</v>
      </c>
      <c r="L860" s="6"/>
      <c r="M860">
        <f t="shared" si="26"/>
        <v>52.304500000000004</v>
      </c>
      <c r="O860">
        <f t="shared" si="27"/>
        <v>56.901213595850002</v>
      </c>
      <c r="Q860">
        <f>O860*Table1[[#This Row],[Column4]]</f>
        <v>62.301138766096166</v>
      </c>
    </row>
    <row r="861" spans="1:17" x14ac:dyDescent="0.25">
      <c r="A861" s="2">
        <v>45757</v>
      </c>
      <c r="B861">
        <v>378.5</v>
      </c>
      <c r="C861">
        <v>33.414999999999999</v>
      </c>
      <c r="D861">
        <v>1.1201000000000001</v>
      </c>
      <c r="L861" s="6"/>
      <c r="M861">
        <f t="shared" si="26"/>
        <v>54.239050000000006</v>
      </c>
      <c r="O861">
        <f t="shared" si="27"/>
        <v>56.799224863490004</v>
      </c>
      <c r="Q861">
        <f>O861*Table1[[#This Row],[Column4]]</f>
        <v>63.620811769595157</v>
      </c>
    </row>
    <row r="862" spans="1:17" x14ac:dyDescent="0.25">
      <c r="A862" s="2">
        <v>45758</v>
      </c>
      <c r="B862">
        <v>383.25</v>
      </c>
      <c r="C862">
        <v>33.6</v>
      </c>
      <c r="D862">
        <v>1.1355</v>
      </c>
      <c r="L862" s="6"/>
      <c r="M862">
        <f t="shared" si="26"/>
        <v>54.919725000000007</v>
      </c>
      <c r="O862">
        <f t="shared" si="27"/>
        <v>57.113690121600001</v>
      </c>
      <c r="Q862">
        <f>O862*Table1[[#This Row],[Column4]]</f>
        <v>64.852595133076804</v>
      </c>
    </row>
    <row r="863" spans="1:17" x14ac:dyDescent="0.25">
      <c r="A863" s="2">
        <v>45761</v>
      </c>
      <c r="B863">
        <v>394.75</v>
      </c>
      <c r="C863">
        <v>34.625</v>
      </c>
      <c r="D863">
        <v>1.1351</v>
      </c>
      <c r="L863" s="6"/>
      <c r="M863">
        <f t="shared" si="26"/>
        <v>56.567675000000001</v>
      </c>
      <c r="O863">
        <f t="shared" si="27"/>
        <v>58.855997632750004</v>
      </c>
      <c r="Q863">
        <f>O863*Table1[[#This Row],[Column4]]</f>
        <v>66.807442912934533</v>
      </c>
    </row>
    <row r="864" spans="1:17" x14ac:dyDescent="0.25">
      <c r="A864" s="2">
        <v>45762</v>
      </c>
      <c r="B864">
        <v>391.25</v>
      </c>
      <c r="C864">
        <v>34.274999999999999</v>
      </c>
      <c r="D864">
        <v>1.1282000000000001</v>
      </c>
      <c r="L864" s="6"/>
      <c r="M864">
        <f t="shared" si="26"/>
        <v>56.066125000000007</v>
      </c>
      <c r="O864">
        <f t="shared" si="27"/>
        <v>58.261063360649999</v>
      </c>
      <c r="Q864">
        <f>O864*Table1[[#This Row],[Column4]]</f>
        <v>65.73013168348534</v>
      </c>
    </row>
    <row r="865" spans="1:17" x14ac:dyDescent="0.25">
      <c r="A865" s="2">
        <v>45763</v>
      </c>
      <c r="B865">
        <v>399.25</v>
      </c>
      <c r="C865">
        <v>35.5</v>
      </c>
      <c r="D865">
        <v>1.1398999999999999</v>
      </c>
      <c r="L865" s="6"/>
      <c r="M865">
        <f t="shared" si="26"/>
        <v>57.212525000000007</v>
      </c>
      <c r="O865">
        <f t="shared" si="27"/>
        <v>60.343333313000002</v>
      </c>
      <c r="Q865">
        <f>O865*Table1[[#This Row],[Column4]]</f>
        <v>68.785365643488703</v>
      </c>
    </row>
    <row r="866" spans="1:17" x14ac:dyDescent="0.25">
      <c r="A866" s="2">
        <v>45764</v>
      </c>
      <c r="B866">
        <v>406.75</v>
      </c>
      <c r="C866">
        <v>35.575000000000003</v>
      </c>
      <c r="D866">
        <v>1.1365000000000001</v>
      </c>
      <c r="L866" s="6"/>
      <c r="M866">
        <f t="shared" si="26"/>
        <v>58.287275000000001</v>
      </c>
      <c r="O866">
        <f t="shared" si="27"/>
        <v>60.470819228450004</v>
      </c>
      <c r="Q866">
        <f>O866*Table1[[#This Row],[Column4]]</f>
        <v>68.725086053133438</v>
      </c>
    </row>
    <row r="867" spans="1:17" x14ac:dyDescent="0.25">
      <c r="A867" s="2">
        <v>45765</v>
      </c>
      <c r="B867">
        <v>406.75</v>
      </c>
      <c r="C867">
        <v>35.575000000000003</v>
      </c>
      <c r="D867">
        <v>1.1393</v>
      </c>
      <c r="L867" s="6"/>
      <c r="M867">
        <f t="shared" si="26"/>
        <v>58.287275000000001</v>
      </c>
      <c r="O867">
        <f t="shared" si="27"/>
        <v>60.470819228450004</v>
      </c>
      <c r="Q867">
        <f>O867*Table1[[#This Row],[Column4]]</f>
        <v>68.89440434697309</v>
      </c>
    </row>
    <row r="868" spans="1:17" x14ac:dyDescent="0.25">
      <c r="A868" s="2">
        <v>45768</v>
      </c>
      <c r="B868">
        <v>406.75</v>
      </c>
      <c r="C868">
        <v>35.575000000000003</v>
      </c>
      <c r="D868">
        <v>1.1515</v>
      </c>
      <c r="L868" s="6"/>
      <c r="M868">
        <f t="shared" si="26"/>
        <v>58.287275000000001</v>
      </c>
      <c r="O868">
        <f t="shared" si="27"/>
        <v>60.470819228450004</v>
      </c>
      <c r="Q868">
        <f>O868*Table1[[#This Row],[Column4]]</f>
        <v>69.632148341560182</v>
      </c>
    </row>
    <row r="869" spans="1:17" x14ac:dyDescent="0.25">
      <c r="A869" s="2">
        <v>45769</v>
      </c>
      <c r="B869">
        <v>413.25</v>
      </c>
      <c r="C869">
        <v>34.18</v>
      </c>
      <c r="D869">
        <v>1.1420999999999999</v>
      </c>
      <c r="L869" s="6"/>
      <c r="M869">
        <f t="shared" si="26"/>
        <v>59.218725000000006</v>
      </c>
      <c r="O869">
        <f t="shared" si="27"/>
        <v>58.099581201079999</v>
      </c>
      <c r="Q869">
        <f>O869*Table1[[#This Row],[Column4]]</f>
        <v>66.355531689753462</v>
      </c>
    </row>
    <row r="870" spans="1:17" x14ac:dyDescent="0.25">
      <c r="A870" s="2">
        <v>45770</v>
      </c>
      <c r="B870">
        <v>398.5</v>
      </c>
      <c r="C870">
        <v>34.1</v>
      </c>
      <c r="D870">
        <v>1.1315999999999999</v>
      </c>
      <c r="L870" s="6"/>
      <c r="M870">
        <f t="shared" si="26"/>
        <v>57.105050000000006</v>
      </c>
      <c r="O870">
        <f t="shared" si="27"/>
        <v>57.963596224600003</v>
      </c>
      <c r="Q870">
        <f>O870*Table1[[#This Row],[Column4]]</f>
        <v>65.591605487757363</v>
      </c>
    </row>
    <row r="871" spans="1:17" x14ac:dyDescent="0.25">
      <c r="A871" s="2">
        <v>45771</v>
      </c>
      <c r="B871">
        <v>400.75</v>
      </c>
      <c r="C871">
        <v>33.615000000000002</v>
      </c>
      <c r="D871">
        <v>1.139</v>
      </c>
      <c r="L871" s="6"/>
      <c r="M871">
        <f t="shared" si="26"/>
        <v>57.427475000000001</v>
      </c>
      <c r="O871">
        <f t="shared" si="27"/>
        <v>57.139187304690005</v>
      </c>
      <c r="Q871">
        <f>O871*Table1[[#This Row],[Column4]]</f>
        <v>65.081534340041912</v>
      </c>
    </row>
    <row r="872" spans="1:17" x14ac:dyDescent="0.25">
      <c r="A872" s="2">
        <v>45772</v>
      </c>
      <c r="B872">
        <v>404.25</v>
      </c>
      <c r="C872">
        <v>32.08</v>
      </c>
      <c r="D872">
        <v>1.1365000000000001</v>
      </c>
      <c r="L872" s="6"/>
      <c r="M872">
        <f t="shared" si="26"/>
        <v>57.929025000000003</v>
      </c>
      <c r="O872">
        <f t="shared" si="27"/>
        <v>54.529975568479998</v>
      </c>
      <c r="Q872">
        <f>O872*Table1[[#This Row],[Column4]]</f>
        <v>61.973317233577518</v>
      </c>
    </row>
    <row r="873" spans="1:17" x14ac:dyDescent="0.25">
      <c r="A873" s="2">
        <v>45775</v>
      </c>
      <c r="B873">
        <v>398.5</v>
      </c>
      <c r="C873">
        <v>31.844999999999999</v>
      </c>
      <c r="D873">
        <v>1.1419999999999999</v>
      </c>
      <c r="L873" s="6"/>
      <c r="M873">
        <f t="shared" si="26"/>
        <v>57.105050000000006</v>
      </c>
      <c r="O873">
        <f t="shared" si="27"/>
        <v>54.130519700069996</v>
      </c>
      <c r="Q873">
        <f>O873*Table1[[#This Row],[Column4]]</f>
        <v>61.817053497479932</v>
      </c>
    </row>
    <row r="874" spans="1:17" x14ac:dyDescent="0.25">
      <c r="A874" s="2">
        <v>45776</v>
      </c>
      <c r="B874">
        <v>395.75</v>
      </c>
      <c r="C874">
        <v>31.625</v>
      </c>
      <c r="D874">
        <v>1.1387</v>
      </c>
      <c r="L874" s="6"/>
      <c r="M874">
        <f t="shared" si="26"/>
        <v>56.710975000000005</v>
      </c>
      <c r="O874">
        <f t="shared" si="27"/>
        <v>53.756561014749998</v>
      </c>
      <c r="Q874">
        <f>O874*Table1[[#This Row],[Column4]]</f>
        <v>61.212596027495827</v>
      </c>
    </row>
    <row r="875" spans="1:17" x14ac:dyDescent="0.25">
      <c r="A875" s="2">
        <v>45777</v>
      </c>
      <c r="B875">
        <v>386</v>
      </c>
      <c r="C875">
        <v>32.08</v>
      </c>
      <c r="D875">
        <v>1.1328</v>
      </c>
      <c r="L875" s="6"/>
      <c r="M875">
        <f t="shared" si="26"/>
        <v>55.313800000000008</v>
      </c>
      <c r="O875">
        <f t="shared" si="27"/>
        <v>54.529975568479998</v>
      </c>
      <c r="Q875">
        <f>O875*Table1[[#This Row],[Column4]]</f>
        <v>61.771556323974146</v>
      </c>
    </row>
    <row r="876" spans="1:17" x14ac:dyDescent="0.25">
      <c r="A876" s="2">
        <v>45778</v>
      </c>
      <c r="B876">
        <v>390.75</v>
      </c>
      <c r="C876">
        <v>32.08</v>
      </c>
      <c r="D876">
        <v>1.129</v>
      </c>
      <c r="L876" s="6"/>
      <c r="M876">
        <f t="shared" si="26"/>
        <v>55.994475000000001</v>
      </c>
      <c r="O876">
        <f t="shared" si="27"/>
        <v>54.529975568479998</v>
      </c>
      <c r="Q876">
        <f>O876*Table1[[#This Row],[Column4]]</f>
        <v>61.564342416813915</v>
      </c>
    </row>
    <row r="877" spans="1:17" x14ac:dyDescent="0.25">
      <c r="A877" s="2">
        <v>45779</v>
      </c>
      <c r="B877">
        <v>374.5</v>
      </c>
      <c r="C877">
        <v>33.049999999999997</v>
      </c>
      <c r="D877">
        <v>1.1296999999999999</v>
      </c>
      <c r="L877" s="6"/>
      <c r="M877">
        <f t="shared" si="26"/>
        <v>53.665850000000006</v>
      </c>
      <c r="O877">
        <f t="shared" si="27"/>
        <v>56.178793408299995</v>
      </c>
      <c r="Q877">
        <f>O877*Table1[[#This Row],[Column4]]</f>
        <v>63.4651829133565</v>
      </c>
    </row>
    <row r="878" spans="1:17" x14ac:dyDescent="0.25">
      <c r="A878" s="2">
        <v>45782</v>
      </c>
      <c r="B878">
        <v>374.5</v>
      </c>
      <c r="C878">
        <v>33</v>
      </c>
      <c r="D878">
        <v>1.1315</v>
      </c>
      <c r="L878" s="6"/>
      <c r="M878">
        <f t="shared" si="26"/>
        <v>53.665850000000006</v>
      </c>
      <c r="O878">
        <f t="shared" si="27"/>
        <v>56.093802797999999</v>
      </c>
      <c r="Q878">
        <f>O878*Table1[[#This Row],[Column4]]</f>
        <v>63.470137865936998</v>
      </c>
    </row>
    <row r="879" spans="1:17" x14ac:dyDescent="0.25">
      <c r="A879" s="2">
        <v>45783</v>
      </c>
      <c r="B879">
        <v>383</v>
      </c>
      <c r="C879">
        <v>34.75</v>
      </c>
      <c r="D879">
        <v>1.137</v>
      </c>
      <c r="L879" s="6"/>
      <c r="M879">
        <f t="shared" si="26"/>
        <v>54.883900000000004</v>
      </c>
      <c r="O879">
        <f t="shared" si="27"/>
        <v>59.068474158500003</v>
      </c>
      <c r="Q879">
        <f>O879*Table1[[#This Row],[Column4]]</f>
        <v>67.160855118214499</v>
      </c>
    </row>
    <row r="880" spans="1:17" x14ac:dyDescent="0.25">
      <c r="A880" s="2">
        <v>45784</v>
      </c>
      <c r="B880">
        <v>381</v>
      </c>
      <c r="C880">
        <v>34.33</v>
      </c>
      <c r="D880">
        <v>1.1301000000000001</v>
      </c>
      <c r="L880" s="6"/>
      <c r="M880">
        <f t="shared" si="26"/>
        <v>54.597300000000004</v>
      </c>
      <c r="O880">
        <f t="shared" si="27"/>
        <v>58.354553031979997</v>
      </c>
      <c r="Q880">
        <f>O880*Table1[[#This Row],[Column4]]</f>
        <v>65.946480381440594</v>
      </c>
    </row>
    <row r="881" spans="1:17" x14ac:dyDescent="0.25">
      <c r="A881" s="2">
        <v>45785</v>
      </c>
      <c r="B881">
        <v>390.75</v>
      </c>
      <c r="C881">
        <v>35.625</v>
      </c>
      <c r="D881">
        <v>1.1228</v>
      </c>
      <c r="L881" s="6"/>
      <c r="M881">
        <f t="shared" si="26"/>
        <v>55.994475000000001</v>
      </c>
      <c r="O881">
        <f t="shared" si="27"/>
        <v>60.555809838750001</v>
      </c>
      <c r="Q881">
        <f>O881*Table1[[#This Row],[Column4]]</f>
        <v>67.992063286948508</v>
      </c>
    </row>
    <row r="882" spans="1:17" x14ac:dyDescent="0.25">
      <c r="A882" s="2">
        <v>45786</v>
      </c>
      <c r="B882">
        <v>394.75</v>
      </c>
      <c r="C882">
        <v>34.75</v>
      </c>
      <c r="D882">
        <v>1.125</v>
      </c>
      <c r="L882" s="6"/>
      <c r="M882">
        <f t="shared" si="26"/>
        <v>56.567675000000001</v>
      </c>
      <c r="O882">
        <f t="shared" si="27"/>
        <v>59.068474158500003</v>
      </c>
      <c r="Q882">
        <f>O882*Table1[[#This Row],[Column4]]</f>
        <v>66.452033428312504</v>
      </c>
    </row>
    <row r="883" spans="1:17" x14ac:dyDescent="0.25">
      <c r="A883" s="2">
        <v>45789</v>
      </c>
      <c r="B883">
        <v>406.25</v>
      </c>
      <c r="C883">
        <v>35.1</v>
      </c>
      <c r="D883">
        <v>1.1087</v>
      </c>
      <c r="L883" s="6"/>
      <c r="M883">
        <f t="shared" si="26"/>
        <v>58.215625000000003</v>
      </c>
      <c r="O883">
        <f t="shared" si="27"/>
        <v>59.663408430600001</v>
      </c>
      <c r="Q883">
        <f>O883*Table1[[#This Row],[Column4]]</f>
        <v>66.148820927006227</v>
      </c>
    </row>
    <row r="884" spans="1:17" x14ac:dyDescent="0.25">
      <c r="A884" s="2">
        <v>45790</v>
      </c>
      <c r="B884">
        <v>403.25</v>
      </c>
      <c r="C884">
        <v>35.75</v>
      </c>
      <c r="D884">
        <v>1.1185</v>
      </c>
      <c r="L884" s="6"/>
      <c r="M884">
        <f t="shared" si="26"/>
        <v>57.785725000000006</v>
      </c>
      <c r="O884">
        <f t="shared" si="27"/>
        <v>60.7682863645</v>
      </c>
      <c r="Q884">
        <f>O884*Table1[[#This Row],[Column4]]</f>
        <v>67.969328298693256</v>
      </c>
    </row>
    <row r="885" spans="1:17" x14ac:dyDescent="0.25">
      <c r="A885" s="2">
        <v>45791</v>
      </c>
      <c r="B885">
        <v>403</v>
      </c>
      <c r="C885">
        <v>34.83</v>
      </c>
      <c r="D885">
        <v>1.1174999999999999</v>
      </c>
      <c r="L885" s="6"/>
      <c r="M885">
        <f t="shared" si="26"/>
        <v>57.749900000000004</v>
      </c>
      <c r="O885">
        <f t="shared" si="27"/>
        <v>59.204459134979999</v>
      </c>
      <c r="Q885">
        <f>O885*Table1[[#This Row],[Column4]]</f>
        <v>66.160983083340142</v>
      </c>
    </row>
    <row r="886" spans="1:17" x14ac:dyDescent="0.25">
      <c r="A886" s="2">
        <v>45792</v>
      </c>
      <c r="B886">
        <v>400.25</v>
      </c>
      <c r="C886">
        <v>35.375</v>
      </c>
      <c r="D886">
        <v>1.1187</v>
      </c>
      <c r="L886" s="6"/>
      <c r="M886">
        <f t="shared" si="26"/>
        <v>57.355825000000003</v>
      </c>
      <c r="O886">
        <f t="shared" si="27"/>
        <v>60.130856787250003</v>
      </c>
      <c r="Q886">
        <f>O886*Table1[[#This Row],[Column4]]</f>
        <v>67.268389487896584</v>
      </c>
    </row>
    <row r="887" spans="1:17" x14ac:dyDescent="0.25">
      <c r="A887" s="2">
        <v>45793</v>
      </c>
      <c r="B887">
        <v>404.25</v>
      </c>
      <c r="C887">
        <v>35.174999999999997</v>
      </c>
      <c r="D887">
        <v>1.1163000000000001</v>
      </c>
      <c r="L887" s="6"/>
      <c r="M887">
        <f t="shared" si="26"/>
        <v>57.929025000000003</v>
      </c>
      <c r="O887">
        <f t="shared" si="27"/>
        <v>59.790894346049996</v>
      </c>
      <c r="Q887">
        <f>O887*Table1[[#This Row],[Column4]]</f>
        <v>66.744575358495609</v>
      </c>
    </row>
    <row r="888" spans="1:17" x14ac:dyDescent="0.25">
      <c r="A888" s="2">
        <v>45796</v>
      </c>
      <c r="B888">
        <v>407.75</v>
      </c>
      <c r="C888">
        <v>35.225000000000001</v>
      </c>
      <c r="D888">
        <v>1.1240000000000001</v>
      </c>
      <c r="L888" s="6"/>
      <c r="M888">
        <f t="shared" si="26"/>
        <v>58.430575000000005</v>
      </c>
      <c r="O888">
        <f t="shared" si="27"/>
        <v>59.875884956350006</v>
      </c>
      <c r="Q888">
        <f>O888*Table1[[#This Row],[Column4]]</f>
        <v>67.300494690937413</v>
      </c>
    </row>
    <row r="889" spans="1:17" x14ac:dyDescent="0.25">
      <c r="A889" s="2">
        <v>45797</v>
      </c>
      <c r="B889">
        <v>406.5</v>
      </c>
      <c r="C889">
        <v>37.049999999999997</v>
      </c>
      <c r="D889">
        <v>1.1283000000000001</v>
      </c>
      <c r="L889" s="6"/>
      <c r="M889">
        <f t="shared" si="26"/>
        <v>58.251450000000006</v>
      </c>
      <c r="O889">
        <f t="shared" si="27"/>
        <v>62.978042232299998</v>
      </c>
      <c r="Q889">
        <f>O889*Table1[[#This Row],[Column4]]</f>
        <v>71.058125050704092</v>
      </c>
    </row>
    <row r="890" spans="1:17" x14ac:dyDescent="0.25">
      <c r="A890" s="2">
        <v>45798</v>
      </c>
      <c r="B890">
        <v>408.25</v>
      </c>
      <c r="C890">
        <v>36.575000000000003</v>
      </c>
      <c r="D890">
        <v>1.1331</v>
      </c>
      <c r="L890" s="6"/>
      <c r="M890">
        <f t="shared" si="26"/>
        <v>58.502225000000003</v>
      </c>
      <c r="O890">
        <f t="shared" si="27"/>
        <v>62.170631434450009</v>
      </c>
      <c r="Q890">
        <f>O890*Table1[[#This Row],[Column4]]</f>
        <v>70.445542478375302</v>
      </c>
    </row>
    <row r="891" spans="1:17" x14ac:dyDescent="0.25">
      <c r="A891" s="2">
        <v>45799</v>
      </c>
      <c r="B891">
        <v>401.75</v>
      </c>
      <c r="C891">
        <v>36.340000000000003</v>
      </c>
      <c r="D891">
        <v>1.1281000000000001</v>
      </c>
      <c r="L891" s="6"/>
      <c r="M891">
        <f t="shared" si="26"/>
        <v>57.570775000000005</v>
      </c>
      <c r="O891">
        <f t="shared" si="27"/>
        <v>61.771175566040007</v>
      </c>
      <c r="Q891">
        <f>O891*Table1[[#This Row],[Column4]]</f>
        <v>69.684063156049731</v>
      </c>
    </row>
    <row r="892" spans="1:17" x14ac:dyDescent="0.25">
      <c r="A892" s="2">
        <v>45800</v>
      </c>
      <c r="B892">
        <v>408.5</v>
      </c>
      <c r="C892">
        <v>36.575000000000003</v>
      </c>
      <c r="D892">
        <v>1.1362000000000001</v>
      </c>
      <c r="L892" s="6"/>
      <c r="M892">
        <f t="shared" si="26"/>
        <v>58.538050000000005</v>
      </c>
      <c r="O892">
        <f t="shared" si="27"/>
        <v>62.170631434450009</v>
      </c>
      <c r="Q892">
        <f>O892*Table1[[#This Row],[Column4]]</f>
        <v>70.638271435822105</v>
      </c>
    </row>
    <row r="893" spans="1:17" x14ac:dyDescent="0.25">
      <c r="A893" s="2">
        <v>45803</v>
      </c>
      <c r="B893">
        <v>408.5</v>
      </c>
      <c r="C893">
        <v>37.25</v>
      </c>
      <c r="D893">
        <v>1.1387</v>
      </c>
      <c r="L893" s="6"/>
      <c r="M893">
        <f t="shared" si="26"/>
        <v>58.538050000000005</v>
      </c>
      <c r="O893">
        <f t="shared" si="27"/>
        <v>63.318004673499999</v>
      </c>
      <c r="Q893">
        <f>O893*Table1[[#This Row],[Column4]]</f>
        <v>72.100211921714447</v>
      </c>
    </row>
    <row r="894" spans="1:17" x14ac:dyDescent="0.25">
      <c r="A894" s="2">
        <v>45804</v>
      </c>
      <c r="B894">
        <v>395.75</v>
      </c>
      <c r="C894">
        <v>36.700000000000003</v>
      </c>
      <c r="D894">
        <v>1.1328</v>
      </c>
      <c r="L894" s="6"/>
      <c r="M894">
        <f t="shared" si="26"/>
        <v>56.710975000000005</v>
      </c>
      <c r="O894">
        <f t="shared" si="27"/>
        <v>62.383107960200007</v>
      </c>
      <c r="Q894">
        <f>O894*Table1[[#This Row],[Column4]]</f>
        <v>70.667584697314567</v>
      </c>
    </row>
    <row r="895" spans="1:17" x14ac:dyDescent="0.25">
      <c r="A895" s="2">
        <v>45805</v>
      </c>
      <c r="B895">
        <v>414.25</v>
      </c>
      <c r="C895">
        <v>36.549999999999997</v>
      </c>
      <c r="D895">
        <v>1.1292</v>
      </c>
      <c r="L895" s="6"/>
      <c r="M895">
        <f t="shared" si="26"/>
        <v>59.362025000000003</v>
      </c>
      <c r="O895">
        <f t="shared" si="27"/>
        <v>62.128136129299996</v>
      </c>
      <c r="Q895">
        <f>O895*Table1[[#This Row],[Column4]]</f>
        <v>70.15509131720556</v>
      </c>
    </row>
    <row r="896" spans="1:17" x14ac:dyDescent="0.25">
      <c r="A896" s="2">
        <v>45806</v>
      </c>
      <c r="B896">
        <v>404.75</v>
      </c>
      <c r="C896">
        <v>35.145000000000003</v>
      </c>
      <c r="D896">
        <v>1.137</v>
      </c>
      <c r="L896" s="6"/>
      <c r="M896">
        <f t="shared" si="26"/>
        <v>58.000675000000001</v>
      </c>
      <c r="O896">
        <f t="shared" si="27"/>
        <v>59.73989997987001</v>
      </c>
      <c r="Q896">
        <f>O896*Table1[[#This Row],[Column4]]</f>
        <v>67.924266277112196</v>
      </c>
    </row>
    <row r="897" spans="1:17" x14ac:dyDescent="0.25">
      <c r="A897" s="2">
        <v>45807</v>
      </c>
      <c r="B897">
        <v>393.25</v>
      </c>
      <c r="C897">
        <v>33.75</v>
      </c>
      <c r="D897">
        <v>1.1347</v>
      </c>
      <c r="L897" s="6"/>
      <c r="M897">
        <f t="shared" si="26"/>
        <v>56.352725000000007</v>
      </c>
      <c r="O897">
        <f t="shared" si="27"/>
        <v>57.368661952499998</v>
      </c>
      <c r="Q897">
        <f>O897*Table1[[#This Row],[Column4]]</f>
        <v>65.096220717501751</v>
      </c>
    </row>
    <row r="898" spans="1:17" x14ac:dyDescent="0.25">
      <c r="A898" s="2">
        <v>45810</v>
      </c>
      <c r="B898">
        <v>397.25</v>
      </c>
      <c r="C898">
        <v>35</v>
      </c>
      <c r="D898">
        <v>1.1440999999999999</v>
      </c>
      <c r="L898" s="6"/>
      <c r="M898">
        <f t="shared" si="26"/>
        <v>56.925925000000007</v>
      </c>
      <c r="O898">
        <f t="shared" si="27"/>
        <v>59.49342721</v>
      </c>
      <c r="Q898">
        <f>O898*Table1[[#This Row],[Column4]]</f>
        <v>68.06643007096099</v>
      </c>
    </row>
    <row r="899" spans="1:17" x14ac:dyDescent="0.25">
      <c r="A899" s="2">
        <v>45811</v>
      </c>
      <c r="B899">
        <v>414.25</v>
      </c>
      <c r="C899">
        <v>35.85</v>
      </c>
      <c r="D899">
        <v>1.1372</v>
      </c>
      <c r="L899" s="6"/>
      <c r="M899">
        <f t="shared" si="26"/>
        <v>59.362025000000003</v>
      </c>
      <c r="O899">
        <f t="shared" si="27"/>
        <v>60.938267585100007</v>
      </c>
      <c r="Q899">
        <f>O899*Table1[[#This Row],[Column4]]</f>
        <v>69.298997897775735</v>
      </c>
    </row>
    <row r="900" spans="1:17" x14ac:dyDescent="0.25">
      <c r="A900" s="2">
        <v>45812</v>
      </c>
      <c r="B900">
        <v>400.5</v>
      </c>
      <c r="C900">
        <v>35.65</v>
      </c>
      <c r="D900">
        <v>1.1416999999999999</v>
      </c>
      <c r="L900" s="6"/>
      <c r="M900">
        <f t="shared" si="26"/>
        <v>57.391650000000006</v>
      </c>
      <c r="O900">
        <f t="shared" si="27"/>
        <v>60.598305143899999</v>
      </c>
      <c r="Q900">
        <f>O900*Table1[[#This Row],[Column4]]</f>
        <v>69.185084982790627</v>
      </c>
    </row>
    <row r="901" spans="1:17" x14ac:dyDescent="0.25">
      <c r="A901" s="2">
        <v>45813</v>
      </c>
      <c r="B901">
        <v>408.75</v>
      </c>
      <c r="C901">
        <v>36.575000000000003</v>
      </c>
      <c r="D901">
        <v>1.1445000000000001</v>
      </c>
      <c r="L901" s="6"/>
      <c r="M901">
        <f t="shared" si="26"/>
        <v>58.573875000000001</v>
      </c>
      <c r="O901">
        <f t="shared" si="27"/>
        <v>62.170631434450009</v>
      </c>
      <c r="Q901">
        <f>O901*Table1[[#This Row],[Column4]]</f>
        <v>71.154287676728046</v>
      </c>
    </row>
    <row r="902" spans="1:17" x14ac:dyDescent="0.25">
      <c r="A902" s="2">
        <v>45814</v>
      </c>
      <c r="B902">
        <v>410.75</v>
      </c>
      <c r="C902">
        <v>36.5</v>
      </c>
      <c r="D902">
        <v>1.1396999999999999</v>
      </c>
      <c r="L902" s="6"/>
      <c r="M902">
        <f t="shared" si="26"/>
        <v>58.860475000000001</v>
      </c>
      <c r="O902">
        <f t="shared" si="27"/>
        <v>62.043145518999999</v>
      </c>
      <c r="Q902">
        <f>O902*Table1[[#This Row],[Column4]]</f>
        <v>70.710572948004298</v>
      </c>
    </row>
    <row r="903" spans="1:17" x14ac:dyDescent="0.25">
      <c r="A903" s="2">
        <v>45817</v>
      </c>
      <c r="B903">
        <v>414</v>
      </c>
      <c r="C903">
        <v>35.575000000000003</v>
      </c>
      <c r="D903">
        <v>1.1422000000000001</v>
      </c>
      <c r="L903" s="6"/>
      <c r="M903">
        <f t="shared" si="26"/>
        <v>59.326200000000007</v>
      </c>
      <c r="O903">
        <f t="shared" si="27"/>
        <v>60.470819228450004</v>
      </c>
      <c r="Q903">
        <f>O903*Table1[[#This Row],[Column4]]</f>
        <v>69.0697697227356</v>
      </c>
    </row>
    <row r="904" spans="1:17" x14ac:dyDescent="0.25">
      <c r="A904" s="2">
        <v>45818</v>
      </c>
      <c r="B904">
        <v>421</v>
      </c>
      <c r="C904">
        <v>34.78</v>
      </c>
      <c r="D904">
        <v>1.1425000000000001</v>
      </c>
      <c r="L904" s="6"/>
      <c r="M904">
        <f t="shared" si="26"/>
        <v>60.329300000000003</v>
      </c>
      <c r="O904">
        <f t="shared" si="27"/>
        <v>59.119468524680002</v>
      </c>
      <c r="Q904">
        <f>O904*Table1[[#This Row],[Column4]]</f>
        <v>67.543992789446904</v>
      </c>
    </row>
    <row r="905" spans="1:17" x14ac:dyDescent="0.25">
      <c r="A905" s="2">
        <v>45819</v>
      </c>
      <c r="B905">
        <v>421</v>
      </c>
      <c r="C905">
        <v>35.884999999999998</v>
      </c>
      <c r="D905">
        <v>1.1487000000000001</v>
      </c>
      <c r="L905" s="6"/>
      <c r="M905">
        <f t="shared" ref="M905:M956" si="28">B905*0.1433</f>
        <v>60.329300000000003</v>
      </c>
      <c r="O905">
        <f t="shared" ref="O905:O956" si="29">C905*1.699812206</f>
        <v>60.997761012310001</v>
      </c>
      <c r="Q905">
        <f>O905*Table1[[#This Row],[Column4]]</f>
        <v>70.068128074840502</v>
      </c>
    </row>
    <row r="906" spans="1:17" x14ac:dyDescent="0.25">
      <c r="A906" s="2">
        <v>45820</v>
      </c>
      <c r="B906">
        <v>434.5</v>
      </c>
      <c r="C906">
        <v>36.75</v>
      </c>
      <c r="D906">
        <v>1.1584000000000001</v>
      </c>
      <c r="L906" s="6"/>
      <c r="M906">
        <f t="shared" si="28"/>
        <v>62.263850000000005</v>
      </c>
      <c r="O906">
        <f t="shared" si="29"/>
        <v>62.468098570500004</v>
      </c>
      <c r="Q906">
        <f>O906*Table1[[#This Row],[Column4]]</f>
        <v>72.363045384067206</v>
      </c>
    </row>
    <row r="907" spans="1:17" x14ac:dyDescent="0.25">
      <c r="A907" s="2">
        <v>45821</v>
      </c>
      <c r="B907">
        <v>456.25</v>
      </c>
      <c r="C907">
        <v>37.5</v>
      </c>
      <c r="D907">
        <v>1.1549</v>
      </c>
      <c r="L907" s="6"/>
      <c r="M907">
        <f t="shared" si="28"/>
        <v>65.380625000000009</v>
      </c>
      <c r="O907">
        <f t="shared" si="29"/>
        <v>63.742957725000004</v>
      </c>
      <c r="Q907">
        <f>O907*Table1[[#This Row],[Column4]]</f>
        <v>73.616741876602504</v>
      </c>
    </row>
    <row r="908" spans="1:17" x14ac:dyDescent="0.25">
      <c r="A908" s="2">
        <v>45824</v>
      </c>
      <c r="B908">
        <v>449.75</v>
      </c>
      <c r="C908">
        <v>37.75</v>
      </c>
      <c r="D908">
        <v>1.1560999999999999</v>
      </c>
      <c r="L908" s="6"/>
      <c r="M908">
        <f t="shared" si="28"/>
        <v>64.449175000000011</v>
      </c>
      <c r="O908">
        <f t="shared" si="29"/>
        <v>64.167910776500008</v>
      </c>
      <c r="Q908">
        <f>O908*Table1[[#This Row],[Column4]]</f>
        <v>74.184521648711652</v>
      </c>
    </row>
    <row r="909" spans="1:17" x14ac:dyDescent="0.25">
      <c r="A909" s="2">
        <v>45825</v>
      </c>
      <c r="B909">
        <v>467.75</v>
      </c>
      <c r="C909">
        <v>39</v>
      </c>
      <c r="D909">
        <v>1.1479999999999999</v>
      </c>
      <c r="L909" s="6"/>
      <c r="M909">
        <f t="shared" si="28"/>
        <v>67.028575000000004</v>
      </c>
      <c r="O909">
        <f t="shared" si="29"/>
        <v>66.292676033999996</v>
      </c>
      <c r="Q909">
        <f>O909*Table1[[#This Row],[Column4]]</f>
        <v>76.103992087031983</v>
      </c>
    </row>
    <row r="910" spans="1:17" x14ac:dyDescent="0.25">
      <c r="A910" s="2">
        <v>45826</v>
      </c>
      <c r="B910">
        <v>461.25</v>
      </c>
      <c r="C910">
        <v>39.024999999999999</v>
      </c>
      <c r="D910">
        <v>1.1479999999999999</v>
      </c>
      <c r="L910" s="6"/>
      <c r="M910">
        <f t="shared" si="28"/>
        <v>66.097125000000005</v>
      </c>
      <c r="O910">
        <f t="shared" si="29"/>
        <v>66.335171339149994</v>
      </c>
      <c r="Q910">
        <f>O910*Table1[[#This Row],[Column4]]</f>
        <v>76.152776697344194</v>
      </c>
    </row>
    <row r="911" spans="1:17" x14ac:dyDescent="0.25">
      <c r="A911" s="2">
        <v>45827</v>
      </c>
      <c r="B911">
        <v>484</v>
      </c>
      <c r="C911">
        <v>41.274999999999999</v>
      </c>
      <c r="D911">
        <v>1.1495</v>
      </c>
      <c r="L911" s="6"/>
      <c r="M911">
        <f t="shared" si="28"/>
        <v>69.357200000000006</v>
      </c>
      <c r="O911">
        <f t="shared" si="29"/>
        <v>70.15974880265</v>
      </c>
      <c r="Q911">
        <f>O911*Table1[[#This Row],[Column4]]</f>
        <v>80.648631248646169</v>
      </c>
    </row>
    <row r="912" spans="1:17" x14ac:dyDescent="0.25">
      <c r="A912" s="2">
        <v>45828</v>
      </c>
      <c r="B912">
        <v>472.75</v>
      </c>
      <c r="C912">
        <v>40.950000000000003</v>
      </c>
      <c r="D912">
        <v>1.1523000000000001</v>
      </c>
      <c r="L912" s="6"/>
      <c r="M912">
        <f t="shared" si="28"/>
        <v>67.745075</v>
      </c>
      <c r="O912">
        <f t="shared" si="29"/>
        <v>69.607309835700008</v>
      </c>
      <c r="Q912">
        <f>O912*Table1[[#This Row],[Column4]]</f>
        <v>80.208503123677133</v>
      </c>
    </row>
    <row r="913" spans="1:17" x14ac:dyDescent="0.25">
      <c r="A913" s="2">
        <v>45831</v>
      </c>
      <c r="B913">
        <v>468.25</v>
      </c>
      <c r="C913">
        <v>40.5</v>
      </c>
      <c r="D913">
        <v>1.1577999999999999</v>
      </c>
      <c r="L913" s="6"/>
      <c r="M913">
        <f t="shared" si="28"/>
        <v>67.100225000000009</v>
      </c>
      <c r="O913">
        <f t="shared" si="29"/>
        <v>68.842394342999995</v>
      </c>
      <c r="Q913">
        <f>O913*Table1[[#This Row],[Column4]]</f>
        <v>79.705724170325396</v>
      </c>
    </row>
    <row r="914" spans="1:17" x14ac:dyDescent="0.25">
      <c r="A914" s="2">
        <v>45832</v>
      </c>
      <c r="B914">
        <v>418</v>
      </c>
      <c r="C914">
        <v>35.299999999999997</v>
      </c>
      <c r="D914">
        <v>1.1609</v>
      </c>
      <c r="L914" s="6"/>
      <c r="M914">
        <f t="shared" si="28"/>
        <v>59.899400000000007</v>
      </c>
      <c r="O914">
        <f t="shared" si="29"/>
        <v>60.003370871799994</v>
      </c>
      <c r="Q914">
        <f>O914*Table1[[#This Row],[Column4]]</f>
        <v>69.657913245072621</v>
      </c>
    </row>
    <row r="915" spans="1:17" x14ac:dyDescent="0.25">
      <c r="A915" s="2">
        <v>45833</v>
      </c>
      <c r="B915">
        <v>424</v>
      </c>
      <c r="C915">
        <v>35.380000000000003</v>
      </c>
      <c r="D915">
        <v>1.1658999999999999</v>
      </c>
      <c r="L915" s="6"/>
      <c r="M915">
        <f t="shared" si="28"/>
        <v>60.759200000000007</v>
      </c>
      <c r="O915">
        <f t="shared" si="29"/>
        <v>60.139355848280005</v>
      </c>
      <c r="Q915">
        <f>O915*Table1[[#This Row],[Column4]]</f>
        <v>70.116474983509647</v>
      </c>
    </row>
    <row r="916" spans="1:17" x14ac:dyDescent="0.25">
      <c r="A916" s="2">
        <v>45834</v>
      </c>
      <c r="B916">
        <v>429.5</v>
      </c>
      <c r="C916">
        <v>33.5</v>
      </c>
      <c r="D916">
        <v>1.1700999999999999</v>
      </c>
      <c r="L916" s="6"/>
      <c r="M916">
        <f t="shared" si="28"/>
        <v>61.547350000000002</v>
      </c>
      <c r="O916">
        <f t="shared" si="29"/>
        <v>56.943708901000001</v>
      </c>
      <c r="Q916">
        <f>O916*Table1[[#This Row],[Column4]]</f>
        <v>66.6298337850601</v>
      </c>
    </row>
    <row r="917" spans="1:17" x14ac:dyDescent="0.25">
      <c r="A917" s="2">
        <v>45835</v>
      </c>
      <c r="B917">
        <v>424</v>
      </c>
      <c r="C917">
        <v>32.869999999999997</v>
      </c>
      <c r="D917">
        <v>1.1718</v>
      </c>
      <c r="L917" s="6"/>
      <c r="M917">
        <f t="shared" si="28"/>
        <v>60.759200000000007</v>
      </c>
      <c r="O917">
        <f t="shared" si="29"/>
        <v>55.872827211219999</v>
      </c>
      <c r="Q917">
        <f>O917*Table1[[#This Row],[Column4]]</f>
        <v>65.471778926107589</v>
      </c>
    </row>
    <row r="918" spans="1:17" x14ac:dyDescent="0.25">
      <c r="A918" s="2">
        <v>45838</v>
      </c>
      <c r="B918">
        <v>421.5</v>
      </c>
      <c r="C918">
        <v>32.1</v>
      </c>
      <c r="D918">
        <v>1.1787000000000001</v>
      </c>
      <c r="L918" s="6"/>
      <c r="M918">
        <f t="shared" si="28"/>
        <v>60.400950000000002</v>
      </c>
      <c r="O918">
        <f t="shared" si="29"/>
        <v>54.563971812600002</v>
      </c>
      <c r="Q918">
        <f>O918*Table1[[#This Row],[Column4]]</f>
        <v>64.314553575511624</v>
      </c>
    </row>
    <row r="919" spans="1:17" x14ac:dyDescent="0.25">
      <c r="A919" s="2">
        <v>45839</v>
      </c>
      <c r="B919">
        <v>416.75</v>
      </c>
      <c r="C919">
        <v>33.75</v>
      </c>
      <c r="D919">
        <v>1.1806000000000001</v>
      </c>
      <c r="L919" s="6"/>
      <c r="M919">
        <f t="shared" si="28"/>
        <v>59.720275000000008</v>
      </c>
      <c r="O919">
        <f t="shared" si="29"/>
        <v>57.368661952499998</v>
      </c>
      <c r="Q919">
        <f>O919*Table1[[#This Row],[Column4]]</f>
        <v>67.729442301121509</v>
      </c>
    </row>
    <row r="920" spans="1:17" x14ac:dyDescent="0.25">
      <c r="A920" s="2">
        <v>45840</v>
      </c>
      <c r="B920">
        <v>427.75</v>
      </c>
      <c r="C920">
        <v>33.244999999999997</v>
      </c>
      <c r="D920">
        <v>1.1798999999999999</v>
      </c>
      <c r="L920" s="6"/>
      <c r="M920">
        <f t="shared" si="28"/>
        <v>61.296575000000004</v>
      </c>
      <c r="O920">
        <f t="shared" si="29"/>
        <v>56.510256788469995</v>
      </c>
      <c r="Q920">
        <f>O920*Table1[[#This Row],[Column4]]</f>
        <v>66.67645198471574</v>
      </c>
    </row>
    <row r="921" spans="1:17" x14ac:dyDescent="0.25">
      <c r="A921" s="2">
        <v>45841</v>
      </c>
      <c r="B921">
        <v>429.5</v>
      </c>
      <c r="C921">
        <v>33.85</v>
      </c>
      <c r="D921">
        <v>1.1757</v>
      </c>
      <c r="L921" s="6"/>
      <c r="M921">
        <f t="shared" si="28"/>
        <v>61.547350000000002</v>
      </c>
      <c r="O921">
        <f t="shared" si="29"/>
        <v>57.538643173100006</v>
      </c>
      <c r="Q921">
        <f>O921*Table1[[#This Row],[Column4]]</f>
        <v>67.648182778613673</v>
      </c>
    </row>
    <row r="922" spans="1:17" x14ac:dyDescent="0.25">
      <c r="A922" s="2">
        <v>45842</v>
      </c>
      <c r="B922">
        <v>429.5</v>
      </c>
      <c r="C922">
        <v>33.4</v>
      </c>
      <c r="D922">
        <v>1.1778</v>
      </c>
      <c r="L922" s="6"/>
      <c r="M922">
        <f t="shared" si="28"/>
        <v>61.547350000000002</v>
      </c>
      <c r="O922">
        <f t="shared" si="29"/>
        <v>56.7737276804</v>
      </c>
      <c r="Q922">
        <f>O922*Table1[[#This Row],[Column4]]</f>
        <v>66.868096461975114</v>
      </c>
    </row>
    <row r="923" spans="1:17" x14ac:dyDescent="0.25">
      <c r="A923" s="2">
        <v>45845</v>
      </c>
      <c r="B923">
        <v>429.75</v>
      </c>
      <c r="C923">
        <v>34.049999999999997</v>
      </c>
      <c r="D923">
        <v>1.1709000000000001</v>
      </c>
      <c r="L923" s="6"/>
      <c r="M923">
        <f t="shared" si="28"/>
        <v>61.583175000000004</v>
      </c>
      <c r="O923">
        <f t="shared" si="29"/>
        <v>57.8786056143</v>
      </c>
      <c r="Q923">
        <f>O923*Table1[[#This Row],[Column4]]</f>
        <v>67.770059313783875</v>
      </c>
    </row>
    <row r="924" spans="1:17" x14ac:dyDescent="0.25">
      <c r="A924" s="2">
        <v>45846</v>
      </c>
      <c r="B924">
        <v>438</v>
      </c>
      <c r="C924">
        <v>34.6</v>
      </c>
      <c r="D924">
        <v>1.1725000000000001</v>
      </c>
      <c r="L924" s="6"/>
      <c r="M924">
        <f t="shared" si="28"/>
        <v>62.765400000000007</v>
      </c>
      <c r="O924">
        <f t="shared" si="29"/>
        <v>58.813502327600006</v>
      </c>
      <c r="Q924">
        <f>O924*Table1[[#This Row],[Column4]]</f>
        <v>68.958831479111012</v>
      </c>
    </row>
    <row r="925" spans="1:17" x14ac:dyDescent="0.25">
      <c r="A925" s="2">
        <v>45847</v>
      </c>
      <c r="B925">
        <v>438.75</v>
      </c>
      <c r="C925">
        <v>34.65</v>
      </c>
      <c r="D925">
        <v>1.1719999999999999</v>
      </c>
      <c r="L925" s="6"/>
      <c r="M925">
        <f t="shared" si="28"/>
        <v>62.872875000000008</v>
      </c>
      <c r="O925">
        <f t="shared" si="29"/>
        <v>58.898492937900002</v>
      </c>
      <c r="Q925">
        <f>O925*Table1[[#This Row],[Column4]]</f>
        <v>69.029033723218802</v>
      </c>
    </row>
    <row r="926" spans="1:17" x14ac:dyDescent="0.25">
      <c r="A926" s="2">
        <v>45848</v>
      </c>
      <c r="B926">
        <v>433.5</v>
      </c>
      <c r="C926">
        <v>35.1</v>
      </c>
      <c r="D926">
        <v>1.1700999999999999</v>
      </c>
      <c r="L926" s="6"/>
      <c r="M926">
        <f t="shared" si="28"/>
        <v>62.120550000000001</v>
      </c>
      <c r="O926">
        <f t="shared" si="29"/>
        <v>59.663408430600001</v>
      </c>
      <c r="Q926">
        <f>O926*Table1[[#This Row],[Column4]]</f>
        <v>69.812154204645054</v>
      </c>
    </row>
    <row r="927" spans="1:17" x14ac:dyDescent="0.25">
      <c r="A927" s="2">
        <v>45849</v>
      </c>
      <c r="B927">
        <v>436.25</v>
      </c>
      <c r="C927">
        <v>35.65</v>
      </c>
      <c r="D927">
        <v>1.1689000000000001</v>
      </c>
      <c r="L927" s="6"/>
      <c r="M927">
        <f t="shared" si="28"/>
        <v>62.514625000000002</v>
      </c>
      <c r="O927">
        <f t="shared" si="29"/>
        <v>60.598305143899999</v>
      </c>
      <c r="Q927">
        <f>O927*Table1[[#This Row],[Column4]]</f>
        <v>70.833358882704715</v>
      </c>
    </row>
    <row r="928" spans="1:17" x14ac:dyDescent="0.25">
      <c r="A928" s="2">
        <v>45852</v>
      </c>
      <c r="B928">
        <v>430.75</v>
      </c>
      <c r="C928">
        <v>35.35</v>
      </c>
      <c r="D928">
        <v>1.1664000000000001</v>
      </c>
      <c r="L928" s="6"/>
      <c r="M928">
        <f t="shared" si="28"/>
        <v>61.726475000000008</v>
      </c>
      <c r="O928">
        <f t="shared" si="29"/>
        <v>60.088361482100005</v>
      </c>
      <c r="Q928">
        <f>O928*Table1[[#This Row],[Column4]]</f>
        <v>70.087064832721452</v>
      </c>
    </row>
    <row r="929" spans="1:17" x14ac:dyDescent="0.25">
      <c r="A929" s="2">
        <v>45853</v>
      </c>
      <c r="B929">
        <v>428.75</v>
      </c>
      <c r="C929">
        <v>34.450000000000003</v>
      </c>
      <c r="D929">
        <v>1.1600999999999999</v>
      </c>
      <c r="L929" s="6"/>
      <c r="M929">
        <f t="shared" si="28"/>
        <v>61.439875000000008</v>
      </c>
      <c r="O929">
        <f t="shared" si="29"/>
        <v>58.558530496700008</v>
      </c>
      <c r="Q929">
        <f>O929*Table1[[#This Row],[Column4]]</f>
        <v>67.93375122922167</v>
      </c>
    </row>
    <row r="930" spans="1:17" x14ac:dyDescent="0.25">
      <c r="A930" s="2">
        <v>45854</v>
      </c>
      <c r="B930">
        <v>424.75</v>
      </c>
      <c r="C930">
        <v>34.75</v>
      </c>
      <c r="D930">
        <v>1.1640999999999999</v>
      </c>
      <c r="L930" s="6"/>
      <c r="M930">
        <f t="shared" si="28"/>
        <v>60.866675000000008</v>
      </c>
      <c r="O930">
        <f t="shared" si="29"/>
        <v>59.068474158500003</v>
      </c>
      <c r="Q930">
        <f>O930*Table1[[#This Row],[Column4]]</f>
        <v>68.761610767909843</v>
      </c>
    </row>
    <row r="931" spans="1:17" x14ac:dyDescent="0.25">
      <c r="A931" s="2">
        <v>45855</v>
      </c>
      <c r="B931">
        <v>432</v>
      </c>
      <c r="C931">
        <v>34.4</v>
      </c>
      <c r="D931">
        <v>1.1596</v>
      </c>
      <c r="L931" s="6"/>
      <c r="M931">
        <f t="shared" si="28"/>
        <v>61.905600000000007</v>
      </c>
      <c r="O931">
        <f t="shared" si="29"/>
        <v>58.473539886399998</v>
      </c>
      <c r="Q931">
        <f>O931*Table1[[#This Row],[Column4]]</f>
        <v>67.805916852269434</v>
      </c>
    </row>
    <row r="932" spans="1:17" x14ac:dyDescent="0.25">
      <c r="A932" s="2">
        <v>45856</v>
      </c>
      <c r="B932">
        <v>431.25</v>
      </c>
      <c r="C932">
        <v>33.700000000000003</v>
      </c>
      <c r="D932">
        <v>1.1626000000000001</v>
      </c>
      <c r="L932" s="6"/>
      <c r="M932">
        <f t="shared" si="28"/>
        <v>61.798125000000006</v>
      </c>
      <c r="O932">
        <f t="shared" si="29"/>
        <v>57.283671342200009</v>
      </c>
      <c r="Q932">
        <f>O932*Table1[[#This Row],[Column4]]</f>
        <v>66.597996302441729</v>
      </c>
    </row>
    <row r="933" spans="1:17" x14ac:dyDescent="0.25">
      <c r="A933" s="2">
        <v>45859</v>
      </c>
      <c r="B933">
        <v>431.75</v>
      </c>
      <c r="C933">
        <v>33.409999999999997</v>
      </c>
      <c r="D933">
        <v>1.1694</v>
      </c>
      <c r="L933" s="6"/>
      <c r="M933">
        <f t="shared" si="28"/>
        <v>61.869775000000004</v>
      </c>
      <c r="O933">
        <f t="shared" si="29"/>
        <v>56.790725802459995</v>
      </c>
      <c r="Q933">
        <f>O933*Table1[[#This Row],[Column4]]</f>
        <v>66.411074753396719</v>
      </c>
    </row>
    <row r="934" spans="1:17" x14ac:dyDescent="0.25">
      <c r="A934" s="2">
        <v>45860</v>
      </c>
      <c r="B934">
        <v>425</v>
      </c>
      <c r="C934">
        <v>33.325000000000003</v>
      </c>
      <c r="D934">
        <v>1.1754</v>
      </c>
      <c r="L934" s="6"/>
      <c r="M934">
        <f t="shared" si="28"/>
        <v>60.902500000000003</v>
      </c>
      <c r="O934">
        <f t="shared" si="29"/>
        <v>56.646241764950005</v>
      </c>
      <c r="Q934">
        <f>O934*Table1[[#This Row],[Column4]]</f>
        <v>66.581992570522232</v>
      </c>
    </row>
    <row r="935" spans="1:17" x14ac:dyDescent="0.25">
      <c r="A935" s="2">
        <v>45861</v>
      </c>
      <c r="B935">
        <v>428.75</v>
      </c>
      <c r="C935">
        <v>32.65</v>
      </c>
      <c r="D935">
        <v>1.1771</v>
      </c>
      <c r="L935" s="6"/>
      <c r="M935">
        <f t="shared" si="28"/>
        <v>61.439875000000008</v>
      </c>
      <c r="O935">
        <f t="shared" si="29"/>
        <v>55.498868525900001</v>
      </c>
      <c r="Q935">
        <f>O935*Table1[[#This Row],[Column4]]</f>
        <v>65.327718141836897</v>
      </c>
    </row>
    <row r="936" spans="1:17" x14ac:dyDescent="0.25">
      <c r="A936" s="2">
        <v>45862</v>
      </c>
      <c r="B936">
        <v>434.75</v>
      </c>
      <c r="C936">
        <v>32.25</v>
      </c>
      <c r="D936">
        <v>1.1749000000000001</v>
      </c>
      <c r="L936" s="6"/>
      <c r="M936">
        <f t="shared" si="28"/>
        <v>62.299675000000008</v>
      </c>
      <c r="O936">
        <f t="shared" si="29"/>
        <v>54.818943643499999</v>
      </c>
      <c r="Q936">
        <f>O936*Table1[[#This Row],[Column4]]</f>
        <v>64.406776886748148</v>
      </c>
    </row>
    <row r="937" spans="1:17" x14ac:dyDescent="0.25">
      <c r="A937" s="2">
        <v>45863</v>
      </c>
      <c r="B937">
        <v>421.75</v>
      </c>
      <c r="C937">
        <v>32.43</v>
      </c>
      <c r="D937">
        <v>1.1741999999999999</v>
      </c>
      <c r="L937" s="6"/>
      <c r="M937">
        <f t="shared" si="28"/>
        <v>60.436775000000004</v>
      </c>
      <c r="O937">
        <f t="shared" si="29"/>
        <v>55.124909840580003</v>
      </c>
      <c r="Q937">
        <f>O937*Table1[[#This Row],[Column4]]</f>
        <v>64.727669134809034</v>
      </c>
    </row>
    <row r="938" spans="1:17" x14ac:dyDescent="0.25">
      <c r="A938" s="2">
        <v>45866</v>
      </c>
      <c r="B938">
        <v>430</v>
      </c>
      <c r="C938">
        <v>33.049999999999997</v>
      </c>
      <c r="D938">
        <v>1.1589</v>
      </c>
      <c r="L938" s="6"/>
      <c r="M938">
        <f t="shared" si="28"/>
        <v>61.619000000000007</v>
      </c>
      <c r="O938">
        <f t="shared" si="29"/>
        <v>56.178793408299995</v>
      </c>
      <c r="Q938">
        <f>O938*Table1[[#This Row],[Column4]]</f>
        <v>65.105603680878872</v>
      </c>
    </row>
    <row r="939" spans="1:17" x14ac:dyDescent="0.25">
      <c r="A939" s="2">
        <v>45867</v>
      </c>
      <c r="B939">
        <v>432</v>
      </c>
      <c r="C939">
        <v>34.18</v>
      </c>
      <c r="D939">
        <v>1.1547000000000001</v>
      </c>
      <c r="L939" s="6"/>
      <c r="M939">
        <f t="shared" si="28"/>
        <v>61.905600000000007</v>
      </c>
      <c r="O939">
        <f t="shared" si="29"/>
        <v>58.099581201079999</v>
      </c>
      <c r="Q939">
        <f>O939*Table1[[#This Row],[Column4]]</f>
        <v>67.087586412887077</v>
      </c>
    </row>
    <row r="940" spans="1:17" x14ac:dyDescent="0.25">
      <c r="A940" s="2">
        <v>45868</v>
      </c>
      <c r="B940">
        <v>446.5</v>
      </c>
      <c r="C940">
        <v>34.4</v>
      </c>
      <c r="D940">
        <v>1.1405000000000001</v>
      </c>
      <c r="L940" s="6"/>
      <c r="M940">
        <f t="shared" si="28"/>
        <v>63.983450000000005</v>
      </c>
      <c r="O940">
        <f t="shared" si="29"/>
        <v>58.473539886399998</v>
      </c>
      <c r="Q940">
        <f>O940*Table1[[#This Row],[Column4]]</f>
        <v>66.689072240439202</v>
      </c>
    </row>
    <row r="941" spans="1:17" x14ac:dyDescent="0.25">
      <c r="A941" s="2">
        <v>45869</v>
      </c>
      <c r="B941">
        <v>432</v>
      </c>
      <c r="C941">
        <v>34.549999999999997</v>
      </c>
      <c r="D941">
        <v>1.1415</v>
      </c>
      <c r="L941" s="6"/>
      <c r="M941">
        <f t="shared" si="28"/>
        <v>61.905600000000007</v>
      </c>
      <c r="O941">
        <f t="shared" si="29"/>
        <v>58.728511717299995</v>
      </c>
      <c r="Q941">
        <f>O941*Table1[[#This Row],[Column4]]</f>
        <v>67.038596125297943</v>
      </c>
    </row>
    <row r="942" spans="1:17" x14ac:dyDescent="0.25">
      <c r="A942" s="2">
        <v>45870</v>
      </c>
      <c r="B942">
        <v>425.5</v>
      </c>
      <c r="C942">
        <v>33.774999999999999</v>
      </c>
      <c r="D942">
        <v>1.1587000000000001</v>
      </c>
      <c r="L942" s="6"/>
      <c r="M942">
        <f t="shared" si="28"/>
        <v>60.974150000000002</v>
      </c>
      <c r="O942">
        <f t="shared" si="29"/>
        <v>57.411157257649997</v>
      </c>
      <c r="Q942">
        <f>O942*Table1[[#This Row],[Column4]]</f>
        <v>66.522307914439054</v>
      </c>
    </row>
    <row r="943" spans="1:17" x14ac:dyDescent="0.25">
      <c r="A943" s="2">
        <v>45873</v>
      </c>
      <c r="B943">
        <v>424.25</v>
      </c>
      <c r="C943">
        <v>34.15</v>
      </c>
      <c r="D943">
        <v>1.1571</v>
      </c>
      <c r="L943" s="6"/>
      <c r="M943">
        <f t="shared" si="28"/>
        <v>60.795025000000003</v>
      </c>
      <c r="O943">
        <f t="shared" si="29"/>
        <v>58.0485868349</v>
      </c>
      <c r="Q943">
        <f>O943*Table1[[#This Row],[Column4]]</f>
        <v>67.168019826662785</v>
      </c>
    </row>
    <row r="944" spans="1:17" x14ac:dyDescent="0.25">
      <c r="A944" s="2">
        <v>45874</v>
      </c>
      <c r="B944">
        <v>420.25</v>
      </c>
      <c r="C944">
        <v>34.35</v>
      </c>
      <c r="D944">
        <v>1.1575</v>
      </c>
      <c r="L944" s="6"/>
      <c r="M944">
        <f t="shared" si="28"/>
        <v>60.221825000000003</v>
      </c>
      <c r="O944">
        <f t="shared" si="29"/>
        <v>58.388549276100001</v>
      </c>
      <c r="Q944">
        <f>O944*Table1[[#This Row],[Column4]]</f>
        <v>67.584745787085751</v>
      </c>
    </row>
    <row r="945" spans="1:17" x14ac:dyDescent="0.25">
      <c r="A945" s="2">
        <v>45875</v>
      </c>
      <c r="B945">
        <v>430</v>
      </c>
      <c r="C945">
        <v>33.25</v>
      </c>
      <c r="D945">
        <v>1.1659999999999999</v>
      </c>
      <c r="L945" s="6"/>
      <c r="M945">
        <f t="shared" si="28"/>
        <v>61.619000000000007</v>
      </c>
      <c r="O945">
        <f t="shared" si="29"/>
        <v>56.518755849500003</v>
      </c>
      <c r="Q945">
        <f>O945*Table1[[#This Row],[Column4]]</f>
        <v>65.900869320517003</v>
      </c>
    </row>
    <row r="946" spans="1:17" x14ac:dyDescent="0.25">
      <c r="A946" s="2">
        <v>45876</v>
      </c>
      <c r="B946">
        <v>421.5</v>
      </c>
      <c r="C946">
        <v>33.024999999999999</v>
      </c>
      <c r="D946">
        <v>1.1666000000000001</v>
      </c>
      <c r="L946" s="6"/>
      <c r="M946">
        <f t="shared" si="28"/>
        <v>60.400950000000002</v>
      </c>
      <c r="O946">
        <f t="shared" si="29"/>
        <v>56.136298103149997</v>
      </c>
      <c r="Q946">
        <f>O946*Table1[[#This Row],[Column4]]</f>
        <v>65.488605367134795</v>
      </c>
    </row>
    <row r="947" spans="1:17" x14ac:dyDescent="0.25">
      <c r="A947" s="2">
        <v>45877</v>
      </c>
      <c r="B947">
        <v>421.75</v>
      </c>
      <c r="C947">
        <v>32.174999999999997</v>
      </c>
      <c r="D947">
        <v>1.1640999999999999</v>
      </c>
      <c r="L947" s="6"/>
      <c r="M947">
        <f t="shared" si="28"/>
        <v>60.436775000000004</v>
      </c>
      <c r="O947">
        <f t="shared" si="29"/>
        <v>54.691457728049997</v>
      </c>
      <c r="Q947">
        <f>O947*Table1[[#This Row],[Column4]]</f>
        <v>63.666325941222993</v>
      </c>
    </row>
    <row r="948" spans="1:17" x14ac:dyDescent="0.25">
      <c r="A948" s="2">
        <v>45880</v>
      </c>
      <c r="B948">
        <v>417.25</v>
      </c>
      <c r="C948">
        <v>33.125</v>
      </c>
      <c r="D948">
        <v>1.1615</v>
      </c>
      <c r="L948" s="6"/>
      <c r="M948">
        <f t="shared" si="28"/>
        <v>59.791925000000006</v>
      </c>
      <c r="O948">
        <f t="shared" si="29"/>
        <v>56.306279323750005</v>
      </c>
      <c r="Q948">
        <f>O948*Table1[[#This Row],[Column4]]</f>
        <v>65.399743434535623</v>
      </c>
    </row>
    <row r="949" spans="1:17" x14ac:dyDescent="0.25">
      <c r="A949" s="2">
        <v>45881</v>
      </c>
      <c r="B949">
        <v>417.25</v>
      </c>
      <c r="C949">
        <v>32.450000000000003</v>
      </c>
      <c r="D949">
        <v>1.1675</v>
      </c>
      <c r="L949" s="6"/>
      <c r="M949">
        <f t="shared" si="28"/>
        <v>59.791925000000006</v>
      </c>
      <c r="O949">
        <f t="shared" si="29"/>
        <v>55.158906084700007</v>
      </c>
      <c r="Q949">
        <f>O949*Table1[[#This Row],[Column4]]</f>
        <v>64.398022853887255</v>
      </c>
    </row>
    <row r="950" spans="1:17" x14ac:dyDescent="0.25">
      <c r="A950" s="2">
        <v>45882</v>
      </c>
      <c r="B950">
        <v>406</v>
      </c>
      <c r="C950">
        <v>32.68</v>
      </c>
      <c r="D950">
        <v>1.1705000000000001</v>
      </c>
      <c r="L950" s="6"/>
      <c r="M950">
        <f t="shared" si="28"/>
        <v>58.179800000000007</v>
      </c>
      <c r="O950">
        <f t="shared" si="29"/>
        <v>55.54986289208</v>
      </c>
      <c r="Q950">
        <f>O950*Table1[[#This Row],[Column4]]</f>
        <v>65.021114515179647</v>
      </c>
    </row>
    <row r="951" spans="1:17" x14ac:dyDescent="0.25">
      <c r="A951" s="2">
        <v>45883</v>
      </c>
      <c r="B951">
        <v>413</v>
      </c>
      <c r="C951">
        <v>32.229999999999997</v>
      </c>
      <c r="D951">
        <v>1.1648000000000001</v>
      </c>
      <c r="L951" s="6"/>
      <c r="M951">
        <f t="shared" si="28"/>
        <v>59.182900000000004</v>
      </c>
      <c r="O951">
        <f t="shared" si="29"/>
        <v>54.784947399379995</v>
      </c>
      <c r="Q951">
        <f>O951*Table1[[#This Row],[Column4]]</f>
        <v>63.813506730797819</v>
      </c>
    </row>
    <row r="952" spans="1:17" x14ac:dyDescent="0.25">
      <c r="A952" s="2">
        <v>45884</v>
      </c>
      <c r="B952">
        <v>408.75</v>
      </c>
      <c r="C952">
        <v>30.88</v>
      </c>
      <c r="D952">
        <v>1.1702999999999999</v>
      </c>
      <c r="L952" s="6"/>
      <c r="M952">
        <f t="shared" si="28"/>
        <v>58.573875000000001</v>
      </c>
      <c r="O952">
        <f t="shared" si="29"/>
        <v>52.49020092128</v>
      </c>
      <c r="Q952">
        <f>O952*Table1[[#This Row],[Column4]]</f>
        <v>61.429282138173981</v>
      </c>
    </row>
    <row r="953" spans="1:17" x14ac:dyDescent="0.25">
      <c r="A953" s="2">
        <v>45887</v>
      </c>
      <c r="B953">
        <v>408.75</v>
      </c>
      <c r="C953">
        <v>30.975000000000001</v>
      </c>
      <c r="D953">
        <v>1.1660999999999999</v>
      </c>
      <c r="L953" s="1"/>
      <c r="M953">
        <f t="shared" si="28"/>
        <v>58.573875000000001</v>
      </c>
      <c r="O953">
        <f t="shared" si="29"/>
        <v>52.651683080850006</v>
      </c>
      <c r="Q953">
        <f>O953*Table1[[#This Row],[Column4]]</f>
        <v>61.397127640579185</v>
      </c>
    </row>
    <row r="954" spans="1:17" x14ac:dyDescent="0.25">
      <c r="A954" s="2">
        <v>45888</v>
      </c>
      <c r="B954">
        <v>407.25</v>
      </c>
      <c r="C954">
        <v>31.074999999999999</v>
      </c>
      <c r="D954">
        <v>1.1647000000000001</v>
      </c>
      <c r="L954" s="1"/>
      <c r="M954">
        <f t="shared" si="28"/>
        <v>58.358925000000006</v>
      </c>
      <c r="O954">
        <f t="shared" si="29"/>
        <v>52.821664301449999</v>
      </c>
      <c r="Q954">
        <f>O954*Table1[[#This Row],[Column4]]</f>
        <v>61.521392411898816</v>
      </c>
    </row>
    <row r="955" spans="1:17" x14ac:dyDescent="0.25">
      <c r="A955" s="2">
        <v>45889</v>
      </c>
      <c r="B955">
        <v>412.25</v>
      </c>
      <c r="C955">
        <v>32.15</v>
      </c>
      <c r="D955">
        <v>1.1652</v>
      </c>
      <c r="L955" s="1"/>
      <c r="M955">
        <f t="shared" si="28"/>
        <v>59.075425000000003</v>
      </c>
      <c r="O955">
        <f t="shared" si="29"/>
        <v>54.648962422899999</v>
      </c>
      <c r="Q955">
        <f>O955*Table1[[#This Row],[Column4]]</f>
        <v>63.676971015163076</v>
      </c>
    </row>
    <row r="956" spans="1:17" x14ac:dyDescent="0.25">
      <c r="A956" s="2">
        <v>45890</v>
      </c>
      <c r="B956">
        <v>412.25</v>
      </c>
      <c r="C956">
        <v>32.450000000000003</v>
      </c>
      <c r="D956">
        <v>1.1649</v>
      </c>
      <c r="L956" s="1"/>
      <c r="M956">
        <f t="shared" si="28"/>
        <v>59.075425000000003</v>
      </c>
      <c r="O956">
        <f t="shared" si="29"/>
        <v>55.158906084700007</v>
      </c>
      <c r="Q956">
        <f>O956*Table1[[#This Row],[Column4]]</f>
        <v>64.254609698067043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951"/>
  <sheetViews>
    <sheetView topLeftCell="A934" workbookViewId="0">
      <selection activeCell="F963" sqref="F963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2</v>
      </c>
      <c r="B1" t="s">
        <v>11</v>
      </c>
      <c r="C1" t="s">
        <v>5</v>
      </c>
    </row>
    <row r="2" spans="1:3" x14ac:dyDescent="0.25">
      <c r="A2" s="2">
        <f>'TTF vs 1%'!A8</f>
        <v>44564</v>
      </c>
      <c r="B2">
        <f>'TTF vs 1%'!Q8</f>
        <v>125.7781991172421</v>
      </c>
      <c r="C2">
        <f>'JKM vs 380'!J8</f>
        <v>176.929</v>
      </c>
    </row>
    <row r="3" spans="1:3" x14ac:dyDescent="0.25">
      <c r="A3" s="2">
        <f>'TTF vs 1%'!A9</f>
        <v>44565</v>
      </c>
      <c r="B3">
        <f>'TTF vs 1%'!Q9</f>
        <v>169.02672505196483</v>
      </c>
      <c r="C3">
        <f>'JKM vs 380'!J9</f>
        <v>189.92099999999999</v>
      </c>
    </row>
    <row r="4" spans="1:3" x14ac:dyDescent="0.25">
      <c r="A4" s="2">
        <f>'TTF vs 1%'!A10</f>
        <v>44566</v>
      </c>
      <c r="B4">
        <f>'TTF vs 1%'!Q10</f>
        <v>184.62408286736641</v>
      </c>
      <c r="C4">
        <f>'JKM vs 380'!J10</f>
        <v>198.30199999999999</v>
      </c>
    </row>
    <row r="5" spans="1:3" x14ac:dyDescent="0.25">
      <c r="A5" s="2">
        <f>'TTF vs 1%'!A11</f>
        <v>44567</v>
      </c>
      <c r="B5">
        <f>'TTF vs 1%'!Q11</f>
        <v>188.18722921358358</v>
      </c>
      <c r="C5">
        <f>'JKM vs 380'!J11</f>
        <v>197.60599999999999</v>
      </c>
    </row>
    <row r="6" spans="1:3" x14ac:dyDescent="0.25">
      <c r="A6" s="2">
        <f>'TTF vs 1%'!A12</f>
        <v>44568</v>
      </c>
      <c r="B6">
        <f>'TTF vs 1%'!Q12</f>
        <v>162.20287994534399</v>
      </c>
      <c r="C6">
        <f>'JKM vs 380'!J12</f>
        <v>196.91</v>
      </c>
    </row>
    <row r="7" spans="1:3" x14ac:dyDescent="0.25">
      <c r="A7" s="2">
        <f>'TTF vs 1%'!A13</f>
        <v>44571</v>
      </c>
      <c r="B7">
        <f>'TTF vs 1%'!Q13</f>
        <v>162.34310595327798</v>
      </c>
      <c r="C7">
        <f>'JKM vs 380'!J13</f>
        <v>192.93699999999998</v>
      </c>
    </row>
    <row r="8" spans="1:3" x14ac:dyDescent="0.25">
      <c r="A8" s="2">
        <f>'TTF vs 1%'!A14</f>
        <v>44572</v>
      </c>
      <c r="B8">
        <f>'TTF vs 1%'!Q14</f>
        <v>156.5062992993762</v>
      </c>
      <c r="C8">
        <f>'JKM vs 380'!J14</f>
        <v>190.90699999999998</v>
      </c>
    </row>
    <row r="9" spans="1:3" x14ac:dyDescent="0.25">
      <c r="A9" s="2">
        <f>'TTF vs 1%'!A15</f>
        <v>44573</v>
      </c>
      <c r="B9">
        <f>'TTF vs 1%'!Q15</f>
        <v>144.41069061331112</v>
      </c>
      <c r="C9">
        <f>'JKM vs 380'!J15</f>
        <v>191.4</v>
      </c>
    </row>
    <row r="10" spans="1:3" x14ac:dyDescent="0.25">
      <c r="A10" s="2">
        <f>'TTF vs 1%'!A16</f>
        <v>44574</v>
      </c>
      <c r="B10">
        <f>'TTF vs 1%'!Q16</f>
        <v>164.04611380622524</v>
      </c>
      <c r="C10">
        <f>'JKM vs 380'!J16</f>
        <v>189.10899999999998</v>
      </c>
    </row>
    <row r="11" spans="1:3" x14ac:dyDescent="0.25">
      <c r="A11" s="2">
        <f>'TTF vs 1%'!A17</f>
        <v>44575</v>
      </c>
      <c r="B11">
        <f>'TTF vs 1%'!Q17</f>
        <v>161.76728606943445</v>
      </c>
      <c r="C11">
        <f>'JKM vs 380'!J17</f>
        <v>190.50099999999998</v>
      </c>
    </row>
    <row r="12" spans="1:3" x14ac:dyDescent="0.25">
      <c r="A12" s="2">
        <f>'TTF vs 1%'!A18</f>
        <v>44578</v>
      </c>
      <c r="B12">
        <f>'TTF vs 1%'!Q18</f>
        <v>149.79901031572081</v>
      </c>
      <c r="C12">
        <f>'JKM vs 380'!J18</f>
        <v>190.50099999999998</v>
      </c>
    </row>
    <row r="13" spans="1:3" x14ac:dyDescent="0.25">
      <c r="A13" s="2">
        <f>'TTF vs 1%'!A19</f>
        <v>44579</v>
      </c>
      <c r="B13">
        <f>'TTF vs 1%'!Q19</f>
        <v>154.0029858636</v>
      </c>
      <c r="C13">
        <f>'JKM vs 380'!J19</f>
        <v>133.023</v>
      </c>
    </row>
    <row r="14" spans="1:3" x14ac:dyDescent="0.25">
      <c r="A14" s="2">
        <f>'TTF vs 1%'!A20</f>
        <v>44580</v>
      </c>
      <c r="B14">
        <f>'TTF vs 1%'!Q20</f>
        <v>141.42591386924641</v>
      </c>
      <c r="C14">
        <f>'JKM vs 380'!J20</f>
        <v>122.61199999999999</v>
      </c>
    </row>
    <row r="15" spans="1:3" x14ac:dyDescent="0.25">
      <c r="A15" s="2">
        <f>'TTF vs 1%'!A21</f>
        <v>44581</v>
      </c>
      <c r="B15">
        <f>'TTF vs 1%'!Q21</f>
        <v>151.13424679977788</v>
      </c>
      <c r="C15">
        <f>'JKM vs 380'!J21</f>
        <v>119.04499999999999</v>
      </c>
    </row>
    <row r="16" spans="1:3" x14ac:dyDescent="0.25">
      <c r="A16" s="2">
        <f>'TTF vs 1%'!A22</f>
        <v>44582</v>
      </c>
      <c r="B16">
        <f>'TTF vs 1%'!Q22</f>
        <v>152.91157044237153</v>
      </c>
      <c r="C16">
        <f>'JKM vs 380'!J22</f>
        <v>128.12199999999999</v>
      </c>
    </row>
    <row r="17" spans="1:3" x14ac:dyDescent="0.25">
      <c r="A17" s="2">
        <f>'TTF vs 1%'!A23</f>
        <v>44585</v>
      </c>
      <c r="B17">
        <f>'TTF vs 1%'!Q23</f>
        <v>176.63777018930631</v>
      </c>
      <c r="C17">
        <f>'JKM vs 380'!J23</f>
        <v>146.102</v>
      </c>
    </row>
    <row r="18" spans="1:3" x14ac:dyDescent="0.25">
      <c r="A18" s="2">
        <f>'TTF vs 1%'!A24</f>
        <v>44586</v>
      </c>
      <c r="B18">
        <f>'TTF vs 1%'!Q24</f>
        <v>180.4739828673564</v>
      </c>
      <c r="C18">
        <f>'JKM vs 380'!J24</f>
        <v>150.82899999999998</v>
      </c>
    </row>
    <row r="19" spans="1:3" x14ac:dyDescent="0.25">
      <c r="A19" s="2">
        <f>'TTF vs 1%'!A25</f>
        <v>44587</v>
      </c>
      <c r="B19">
        <f>'TTF vs 1%'!Q25</f>
        <v>172.62170888080041</v>
      </c>
      <c r="C19">
        <f>'JKM vs 380'!J25</f>
        <v>149.785</v>
      </c>
    </row>
    <row r="20" spans="1:3" x14ac:dyDescent="0.25">
      <c r="A20" s="2">
        <f>'TTF vs 1%'!A26</f>
        <v>44588</v>
      </c>
      <c r="B20">
        <f>'TTF vs 1%'!Q26</f>
        <v>172.0152158856996</v>
      </c>
      <c r="C20">
        <f>'JKM vs 380'!J26</f>
        <v>146.595</v>
      </c>
    </row>
    <row r="21" spans="1:3" x14ac:dyDescent="0.25">
      <c r="A21" s="2">
        <f>'TTF vs 1%'!A27</f>
        <v>44589</v>
      </c>
      <c r="B21">
        <f>'TTF vs 1%'!Q27</f>
        <v>175.33010465923053</v>
      </c>
      <c r="C21">
        <f>'JKM vs 380'!J27</f>
        <v>155.49799999999999</v>
      </c>
    </row>
    <row r="22" spans="1:3" x14ac:dyDescent="0.25">
      <c r="A22" s="2">
        <f>'TTF vs 1%'!A28</f>
        <v>44592</v>
      </c>
      <c r="B22">
        <f>'TTF vs 1%'!Q28</f>
        <v>162.42330309315705</v>
      </c>
      <c r="C22">
        <f>'JKM vs 380'!J28</f>
        <v>143.31800000000001</v>
      </c>
    </row>
    <row r="23" spans="1:3" x14ac:dyDescent="0.25">
      <c r="A23" s="2">
        <f>'TTF vs 1%'!A29</f>
        <v>44593</v>
      </c>
      <c r="B23">
        <f>'TTF vs 1%'!Q29</f>
        <v>145.23494655012254</v>
      </c>
      <c r="C23">
        <f>'JKM vs 380'!J29</f>
        <v>137.48899999999998</v>
      </c>
    </row>
    <row r="24" spans="1:3" x14ac:dyDescent="0.25">
      <c r="A24" s="2">
        <f>'TTF vs 1%'!A30</f>
        <v>44594</v>
      </c>
      <c r="B24">
        <f>'TTF vs 1%'!Q30</f>
        <v>148.73475789354421</v>
      </c>
      <c r="C24">
        <f>'JKM vs 380'!J30</f>
        <v>140.35999999999999</v>
      </c>
    </row>
    <row r="25" spans="1:3" x14ac:dyDescent="0.25">
      <c r="A25" s="2">
        <f>'TTF vs 1%'!A31</f>
        <v>44595</v>
      </c>
      <c r="B25">
        <f>'TTF vs 1%'!Q31</f>
        <v>156.85996222695658</v>
      </c>
      <c r="C25">
        <f>'JKM vs 380'!J31</f>
        <v>141.172</v>
      </c>
    </row>
    <row r="26" spans="1:3" x14ac:dyDescent="0.25">
      <c r="A26" s="2">
        <f>'TTF vs 1%'!A32</f>
        <v>44596</v>
      </c>
      <c r="B26">
        <f>'TTF vs 1%'!Q32</f>
        <v>158.80298356339105</v>
      </c>
      <c r="C26">
        <f>'JKM vs 380'!J32</f>
        <v>147.03</v>
      </c>
    </row>
    <row r="27" spans="1:3" x14ac:dyDescent="0.25">
      <c r="A27" s="2">
        <f>'TTF vs 1%'!A33</f>
        <v>44599</v>
      </c>
      <c r="B27">
        <f>'TTF vs 1%'!Q33</f>
        <v>150.731697273153</v>
      </c>
      <c r="C27">
        <f>'JKM vs 380'!J33</f>
        <v>145.58000000000001</v>
      </c>
    </row>
    <row r="28" spans="1:3" x14ac:dyDescent="0.25">
      <c r="A28" s="2">
        <f>'TTF vs 1%'!A34</f>
        <v>44600</v>
      </c>
      <c r="B28">
        <f>'TTF vs 1%'!Q34</f>
        <v>146.49534030274953</v>
      </c>
      <c r="C28">
        <f>'JKM vs 380'!J34</f>
        <v>146.76900000000001</v>
      </c>
    </row>
    <row r="29" spans="1:3" x14ac:dyDescent="0.25">
      <c r="A29" s="2">
        <f>'TTF vs 1%'!A35</f>
        <v>44601</v>
      </c>
      <c r="B29">
        <f>'TTF vs 1%'!Q35</f>
        <v>146.81787966883797</v>
      </c>
      <c r="C29">
        <f>'JKM vs 380'!J35</f>
        <v>143.34700000000001</v>
      </c>
    </row>
    <row r="30" spans="1:3" x14ac:dyDescent="0.25">
      <c r="A30" s="2">
        <f>'TTF vs 1%'!A36</f>
        <v>44602</v>
      </c>
      <c r="B30">
        <f>'TTF vs 1%'!Q36</f>
        <v>141.80581339822641</v>
      </c>
      <c r="C30">
        <f>'JKM vs 380'!J36</f>
        <v>143.81100000000001</v>
      </c>
    </row>
    <row r="31" spans="1:3" x14ac:dyDescent="0.25">
      <c r="A31" s="2">
        <f>'TTF vs 1%'!A37</f>
        <v>44603</v>
      </c>
      <c r="B31">
        <f>'TTF vs 1%'!Q37</f>
        <v>147.39751563108402</v>
      </c>
      <c r="C31">
        <f>'JKM vs 380'!J37</f>
        <v>142.506</v>
      </c>
    </row>
    <row r="32" spans="1:3" x14ac:dyDescent="0.25">
      <c r="A32" s="2">
        <f>'TTF vs 1%'!A38</f>
        <v>44606</v>
      </c>
      <c r="B32">
        <f>'TTF vs 1%'!Q38</f>
        <v>155.00749838579674</v>
      </c>
      <c r="C32">
        <f>'JKM vs 380'!J38</f>
        <v>144.333</v>
      </c>
    </row>
    <row r="33" spans="1:3" x14ac:dyDescent="0.25">
      <c r="A33" s="2">
        <f>'TTF vs 1%'!A39</f>
        <v>44607</v>
      </c>
      <c r="B33">
        <f>'TTF vs 1%'!Q39</f>
        <v>130.52320789216901</v>
      </c>
      <c r="C33">
        <f>'JKM vs 380'!J39</f>
        <v>143.92699999999999</v>
      </c>
    </row>
    <row r="34" spans="1:3" x14ac:dyDescent="0.25">
      <c r="A34" s="2">
        <f>'TTF vs 1%'!A40</f>
        <v>44608</v>
      </c>
      <c r="B34">
        <f>'TTF vs 1%'!Q40</f>
        <v>135.32374953186599</v>
      </c>
      <c r="C34">
        <f>'JKM vs 380'!J40</f>
        <v>133.83499999999998</v>
      </c>
    </row>
    <row r="35" spans="1:3" x14ac:dyDescent="0.25">
      <c r="A35" s="2">
        <f>'TTF vs 1%'!A41</f>
        <v>44609</v>
      </c>
      <c r="B35">
        <f>'TTF vs 1%'!Q41</f>
        <v>143.38838105731756</v>
      </c>
      <c r="C35">
        <f>'JKM vs 380'!J41</f>
        <v>142.15800000000002</v>
      </c>
    </row>
    <row r="36" spans="1:3" x14ac:dyDescent="0.25">
      <c r="A36" s="2">
        <f>'TTF vs 1%'!A42</f>
        <v>44610</v>
      </c>
      <c r="B36">
        <f>'TTF vs 1%'!Q42</f>
        <v>138.85465044053541</v>
      </c>
      <c r="C36">
        <f>'JKM vs 380'!J42</f>
        <v>138.06899999999999</v>
      </c>
    </row>
    <row r="37" spans="1:3" x14ac:dyDescent="0.25">
      <c r="A37" s="2">
        <f>'TTF vs 1%'!A43</f>
        <v>44613</v>
      </c>
      <c r="B37">
        <f>'TTF vs 1%'!Q43</f>
        <v>138.14294756894421</v>
      </c>
      <c r="C37">
        <f>'JKM vs 380'!J43</f>
        <v>138.06899999999999</v>
      </c>
    </row>
    <row r="38" spans="1:3" x14ac:dyDescent="0.25">
      <c r="A38" s="2">
        <f>'TTF vs 1%'!A44</f>
        <v>44614</v>
      </c>
      <c r="B38">
        <f>'TTF vs 1%'!Q44</f>
        <v>154.0029858636</v>
      </c>
      <c r="C38">
        <f>'JKM vs 380'!J44</f>
        <v>150.56800000000001</v>
      </c>
    </row>
    <row r="39" spans="1:3" x14ac:dyDescent="0.25">
      <c r="A39" s="2">
        <f>'TTF vs 1%'!A45</f>
        <v>44615</v>
      </c>
      <c r="B39">
        <f>'TTF vs 1%'!Q45</f>
        <v>168.17304536586752</v>
      </c>
      <c r="C39">
        <f>'JKM vs 380'!J45</f>
        <v>167.99699999999999</v>
      </c>
    </row>
    <row r="40" spans="1:3" x14ac:dyDescent="0.25">
      <c r="A40" s="2">
        <f>'TTF vs 1%'!A46</f>
        <v>44616</v>
      </c>
      <c r="B40">
        <f>'TTF vs 1%'!Q46</f>
        <v>217.8282144993704</v>
      </c>
      <c r="C40">
        <f>'JKM vs 380'!J46</f>
        <v>214.65799999999999</v>
      </c>
    </row>
    <row r="41" spans="1:3" x14ac:dyDescent="0.25">
      <c r="A41" s="2">
        <f>'TTF vs 1%'!A47</f>
        <v>44617</v>
      </c>
      <c r="B41">
        <f>'TTF vs 1%'!Q47</f>
        <v>175.25437802545321</v>
      </c>
      <c r="C41">
        <f>'JKM vs 380'!J47</f>
        <v>159.55799999999999</v>
      </c>
    </row>
    <row r="42" spans="1:3" x14ac:dyDescent="0.25">
      <c r="A42" s="2">
        <f>'TTF vs 1%'!A48</f>
        <v>44620</v>
      </c>
      <c r="B42">
        <f>'TTF vs 1%'!Q48</f>
        <v>187.45999855749059</v>
      </c>
      <c r="C42">
        <f>'JKM vs 380'!J48</f>
        <v>162.10999999999999</v>
      </c>
    </row>
    <row r="43" spans="1:3" x14ac:dyDescent="0.25">
      <c r="A43" s="2">
        <f>'TTF vs 1%'!A49</f>
        <v>44621</v>
      </c>
      <c r="B43">
        <f>'TTF vs 1%'!Q49</f>
        <v>238.27117597605002</v>
      </c>
      <c r="C43">
        <f>'JKM vs 380'!J49</f>
        <v>182.7</v>
      </c>
    </row>
    <row r="44" spans="1:3" x14ac:dyDescent="0.25">
      <c r="A44" s="2">
        <f>'TTF vs 1%'!A50</f>
        <v>44622</v>
      </c>
      <c r="B44">
        <f>'TTF vs 1%'!Q50</f>
        <v>328.86368738214367</v>
      </c>
      <c r="C44">
        <f>'JKM vs 380'!J50</f>
        <v>223.32900000000001</v>
      </c>
    </row>
    <row r="45" spans="1:3" x14ac:dyDescent="0.25">
      <c r="A45" s="2">
        <f>'TTF vs 1%'!A51</f>
        <v>44623</v>
      </c>
      <c r="B45">
        <f>'TTF vs 1%'!Q51</f>
        <v>269.92524885740261</v>
      </c>
      <c r="C45">
        <f>'JKM vs 380'!J51</f>
        <v>252.88</v>
      </c>
    </row>
    <row r="46" spans="1:3" x14ac:dyDescent="0.25">
      <c r="A46" s="2">
        <f>'TTF vs 1%'!A52</f>
        <v>44624</v>
      </c>
      <c r="B46">
        <f>'TTF vs 1%'!Q52</f>
        <v>378.94117485822721</v>
      </c>
      <c r="C46">
        <f>'JKM vs 380'!J52</f>
        <v>224.17</v>
      </c>
    </row>
    <row r="47" spans="1:3" x14ac:dyDescent="0.25">
      <c r="A47" s="2">
        <f>'TTF vs 1%'!A53</f>
        <v>44627</v>
      </c>
      <c r="B47">
        <f>'TTF vs 1%'!Q53</f>
        <v>391.13494769918879</v>
      </c>
      <c r="C47">
        <f>'JKM vs 380'!J53</f>
        <v>300.23699999999997</v>
      </c>
    </row>
    <row r="48" spans="1:3" x14ac:dyDescent="0.25">
      <c r="A48" s="2">
        <f>'TTF vs 1%'!A54</f>
        <v>44628</v>
      </c>
      <c r="B48">
        <f>'TTF vs 1%'!Q54</f>
        <v>389.97763055873378</v>
      </c>
      <c r="C48">
        <f>'JKM vs 380'!J54</f>
        <v>247.19599999999997</v>
      </c>
    </row>
    <row r="49" spans="1:3" x14ac:dyDescent="0.25">
      <c r="A49" s="2">
        <f>'TTF vs 1%'!A55</f>
        <v>44629</v>
      </c>
      <c r="B49">
        <f>'TTF vs 1%'!Q55</f>
        <v>278.26483350623568</v>
      </c>
      <c r="C49">
        <f>'JKM vs 380'!J55</f>
        <v>225.99700000000001</v>
      </c>
    </row>
    <row r="50" spans="1:3" x14ac:dyDescent="0.25">
      <c r="A50" s="2">
        <f>'TTF vs 1%'!A56</f>
        <v>44630</v>
      </c>
      <c r="B50">
        <f>'TTF vs 1%'!Q56</f>
        <v>239.0289522574848</v>
      </c>
      <c r="C50">
        <f>'JKM vs 380'!J56</f>
        <v>222.285</v>
      </c>
    </row>
    <row r="51" spans="1:3" x14ac:dyDescent="0.25">
      <c r="A51" s="2">
        <f>'TTF vs 1%'!A57</f>
        <v>44631</v>
      </c>
      <c r="B51">
        <f>'TTF vs 1%'!Q57</f>
        <v>247.8059665794099</v>
      </c>
      <c r="C51">
        <f>'JKM vs 380'!J57</f>
        <v>215.441</v>
      </c>
    </row>
    <row r="52" spans="1:3" x14ac:dyDescent="0.25">
      <c r="A52" s="2">
        <f>'TTF vs 1%'!A58</f>
        <v>44634</v>
      </c>
      <c r="B52">
        <f>'TTF vs 1%'!Q58</f>
        <v>205.48519814672201</v>
      </c>
      <c r="C52">
        <f>'JKM vs 380'!J58</f>
        <v>216.04999999999998</v>
      </c>
    </row>
    <row r="53" spans="1:3" x14ac:dyDescent="0.25">
      <c r="A53" s="2">
        <f>'TTF vs 1%'!A59</f>
        <v>44635</v>
      </c>
      <c r="B53">
        <f>'TTF vs 1%'!Q59</f>
        <v>209.51035345053</v>
      </c>
      <c r="C53">
        <f>'JKM vs 380'!J59</f>
        <v>217.18099999999998</v>
      </c>
    </row>
    <row r="54" spans="1:3" x14ac:dyDescent="0.25">
      <c r="A54" s="2">
        <f>'TTF vs 1%'!A60</f>
        <v>44636</v>
      </c>
      <c r="B54">
        <f>'TTF vs 1%'!Q60</f>
        <v>196.95299077870499</v>
      </c>
      <c r="C54">
        <f>'JKM vs 380'!J60</f>
        <v>195.08299999999997</v>
      </c>
    </row>
    <row r="55" spans="1:3" x14ac:dyDescent="0.25">
      <c r="A55" s="2">
        <f>'TTF vs 1%'!A61</f>
        <v>44637</v>
      </c>
      <c r="B55">
        <f>'TTF vs 1%'!Q61</f>
        <v>199.08363738643774</v>
      </c>
      <c r="C55">
        <f>'JKM vs 380'!J61</f>
        <v>206.21899999999999</v>
      </c>
    </row>
    <row r="56" spans="1:3" x14ac:dyDescent="0.25">
      <c r="A56" s="2">
        <f>'TTF vs 1%'!A62</f>
        <v>44638</v>
      </c>
      <c r="B56">
        <f>'TTF vs 1%'!Q62</f>
        <v>189.72470935391061</v>
      </c>
      <c r="C56">
        <f>'JKM vs 380'!J62</f>
        <v>205.87099999999998</v>
      </c>
    </row>
    <row r="57" spans="1:3" x14ac:dyDescent="0.25">
      <c r="A57" s="2">
        <f>'TTF vs 1%'!A63</f>
        <v>44641</v>
      </c>
      <c r="B57">
        <f>'TTF vs 1%'!Q63</f>
        <v>179.7612601084416</v>
      </c>
      <c r="C57">
        <f>'JKM vs 380'!J63</f>
        <v>201.898</v>
      </c>
    </row>
    <row r="58" spans="1:3" x14ac:dyDescent="0.25">
      <c r="A58" s="2">
        <f>'TTF vs 1%'!A64</f>
        <v>44642</v>
      </c>
      <c r="B58">
        <f>'TTF vs 1%'!Q64</f>
        <v>186.06624603824193</v>
      </c>
      <c r="C58">
        <f>'JKM vs 380'!J64</f>
        <v>198.21499999999997</v>
      </c>
    </row>
    <row r="59" spans="1:3" x14ac:dyDescent="0.25">
      <c r="A59" s="2">
        <f>'TTF vs 1%'!A65</f>
        <v>44643</v>
      </c>
      <c r="B59">
        <f>'TTF vs 1%'!Q65</f>
        <v>209.30596803088056</v>
      </c>
      <c r="C59">
        <f>'JKM vs 380'!J65</f>
        <v>197.89599999999999</v>
      </c>
    </row>
    <row r="60" spans="1:3" x14ac:dyDescent="0.25">
      <c r="A60" s="2">
        <f>'TTF vs 1%'!A66</f>
        <v>44644</v>
      </c>
      <c r="B60">
        <f>'TTF vs 1%'!Q66</f>
        <v>205.5277189490551</v>
      </c>
      <c r="C60">
        <f>'JKM vs 380'!J66</f>
        <v>201.14400000000001</v>
      </c>
    </row>
    <row r="61" spans="1:3" x14ac:dyDescent="0.25">
      <c r="A61" s="2">
        <f>'TTF vs 1%'!A67</f>
        <v>44645</v>
      </c>
      <c r="B61">
        <f>'TTF vs 1%'!Q67</f>
        <v>183.9833641534978</v>
      </c>
      <c r="C61">
        <f>'JKM vs 380'!J67</f>
        <v>199.69399999999999</v>
      </c>
    </row>
    <row r="62" spans="1:3" x14ac:dyDescent="0.25">
      <c r="A62" s="2">
        <f>'TTF vs 1%'!A68</f>
        <v>44648</v>
      </c>
      <c r="B62">
        <f>'TTF vs 1%'!Q68</f>
        <v>203.52956420371899</v>
      </c>
      <c r="C62">
        <f>'JKM vs 380'!J68</f>
        <v>197.02599999999998</v>
      </c>
    </row>
    <row r="63" spans="1:3" x14ac:dyDescent="0.25">
      <c r="A63" s="2">
        <f>'TTF vs 1%'!A69</f>
        <v>44649</v>
      </c>
      <c r="B63">
        <f>'TTF vs 1%'!Q69</f>
        <v>201.63206383816123</v>
      </c>
      <c r="C63">
        <f>'JKM vs 380'!J69</f>
        <v>196.47499999999999</v>
      </c>
    </row>
    <row r="64" spans="1:3" x14ac:dyDescent="0.25">
      <c r="A64" s="2">
        <f>'TTF vs 1%'!A70</f>
        <v>44650</v>
      </c>
      <c r="B64">
        <f>'TTF vs 1%'!Q70</f>
        <v>220.97958133868408</v>
      </c>
      <c r="C64">
        <f>'JKM vs 380'!J70</f>
        <v>198.07</v>
      </c>
    </row>
    <row r="65" spans="1:3" x14ac:dyDescent="0.25">
      <c r="A65" s="2">
        <f>'TTF vs 1%'!A71</f>
        <v>44651</v>
      </c>
      <c r="B65">
        <f>'TTF vs 1%'!Q71</f>
        <v>229.69234275922241</v>
      </c>
      <c r="C65">
        <f>'JKM vs 380'!J71</f>
        <v>205.523</v>
      </c>
    </row>
    <row r="66" spans="1:3" x14ac:dyDescent="0.25">
      <c r="A66" s="2">
        <f>'TTF vs 1%'!A72</f>
        <v>44652</v>
      </c>
      <c r="B66">
        <f>'TTF vs 1%'!Q72</f>
        <v>207.04441888516374</v>
      </c>
      <c r="C66">
        <f>'JKM vs 380'!J72</f>
        <v>201.20199999999997</v>
      </c>
    </row>
    <row r="67" spans="1:3" x14ac:dyDescent="0.25">
      <c r="A67" s="2">
        <f>'TTF vs 1%'!A73</f>
        <v>44655</v>
      </c>
      <c r="B67">
        <f>'TTF vs 1%'!Q73</f>
        <v>205.10710891774139</v>
      </c>
      <c r="C67">
        <f>'JKM vs 380'!J73</f>
        <v>191.11</v>
      </c>
    </row>
    <row r="68" spans="1:3" x14ac:dyDescent="0.25">
      <c r="A68" s="2">
        <f>'TTF vs 1%'!A74</f>
        <v>44656</v>
      </c>
      <c r="B68">
        <f>'TTF vs 1%'!Q74</f>
        <v>196.48639232815799</v>
      </c>
      <c r="C68">
        <f>'JKM vs 380'!J74</f>
        <v>194.03899999999999</v>
      </c>
    </row>
    <row r="69" spans="1:3" x14ac:dyDescent="0.25">
      <c r="A69" s="2">
        <f>'TTF vs 1%'!A75</f>
        <v>44657</v>
      </c>
      <c r="B69">
        <f>'TTF vs 1%'!Q75</f>
        <v>198.73198023726044</v>
      </c>
      <c r="C69">
        <f>'JKM vs 380'!J75</f>
        <v>193.95199999999997</v>
      </c>
    </row>
    <row r="70" spans="1:3" x14ac:dyDescent="0.25">
      <c r="A70" s="2">
        <f>'TTF vs 1%'!A76</f>
        <v>44658</v>
      </c>
      <c r="B70">
        <f>'TTF vs 1%'!Q76</f>
        <v>193.05916296593259</v>
      </c>
      <c r="C70">
        <f>'JKM vs 380'!J76</f>
        <v>191.98</v>
      </c>
    </row>
    <row r="71" spans="1:3" x14ac:dyDescent="0.25">
      <c r="A71" s="2">
        <f>'TTF vs 1%'!A77</f>
        <v>44659</v>
      </c>
      <c r="B71">
        <f>'TTF vs 1%'!Q77</f>
        <v>190.43523085601859</v>
      </c>
      <c r="C71">
        <f>'JKM vs 380'!J77</f>
        <v>194.90899999999996</v>
      </c>
    </row>
    <row r="72" spans="1:3" x14ac:dyDescent="0.25">
      <c r="A72" s="2">
        <f>'TTF vs 1%'!A78</f>
        <v>44662</v>
      </c>
      <c r="B72">
        <f>'TTF vs 1%'!Q78</f>
        <v>187.50516256780404</v>
      </c>
      <c r="C72">
        <f>'JKM vs 380'!J78</f>
        <v>191.51600000000002</v>
      </c>
    </row>
    <row r="73" spans="1:3" x14ac:dyDescent="0.25">
      <c r="A73" s="2">
        <f>'TTF vs 1%'!A79</f>
        <v>44663</v>
      </c>
      <c r="B73">
        <f>'TTF vs 1%'!Q79</f>
        <v>189.80740521773251</v>
      </c>
      <c r="C73">
        <f>'JKM vs 380'!J79</f>
        <v>191.197</v>
      </c>
    </row>
    <row r="74" spans="1:3" x14ac:dyDescent="0.25">
      <c r="A74" s="2">
        <f>'TTF vs 1%'!A80</f>
        <v>44664</v>
      </c>
      <c r="B74">
        <f>'TTF vs 1%'!Q80</f>
        <v>192.75618843833513</v>
      </c>
      <c r="C74">
        <f>'JKM vs 380'!J80</f>
        <v>190.96499999999997</v>
      </c>
    </row>
    <row r="75" spans="1:3" x14ac:dyDescent="0.25">
      <c r="A75" s="2">
        <f>'TTF vs 1%'!A81</f>
        <v>44665</v>
      </c>
      <c r="B75">
        <f>'TTF vs 1%'!Q81</f>
        <v>166.20226609610904</v>
      </c>
      <c r="C75">
        <f>'JKM vs 380'!J81</f>
        <v>190.994</v>
      </c>
    </row>
    <row r="76" spans="1:3" x14ac:dyDescent="0.25">
      <c r="A76" s="2">
        <f>'TTF vs 1%'!A82</f>
        <v>44666</v>
      </c>
      <c r="B76">
        <f>'TTF vs 1%'!Q82</f>
        <v>174.56221449517</v>
      </c>
      <c r="C76">
        <f>'JKM vs 380'!J82</f>
        <v>190.994</v>
      </c>
    </row>
    <row r="77" spans="1:3" x14ac:dyDescent="0.25">
      <c r="A77" s="2">
        <f>'TTF vs 1%'!A83</f>
        <v>44669</v>
      </c>
      <c r="B77">
        <f>'TTF vs 1%'!Q83</f>
        <v>159.44816428430042</v>
      </c>
      <c r="C77">
        <f>'JKM vs 380'!J83</f>
        <v>147.14600000000002</v>
      </c>
    </row>
    <row r="78" spans="1:3" x14ac:dyDescent="0.25">
      <c r="A78" s="2">
        <f>'TTF vs 1%'!A84</f>
        <v>44670</v>
      </c>
      <c r="B78">
        <f>'TTF vs 1%'!Q84</f>
        <v>171.91475698432498</v>
      </c>
      <c r="C78">
        <f>'JKM vs 380'!J84</f>
        <v>145.696</v>
      </c>
    </row>
    <row r="79" spans="1:3" x14ac:dyDescent="0.25">
      <c r="A79" s="2">
        <f>'TTF vs 1%'!A85</f>
        <v>44671</v>
      </c>
      <c r="B79">
        <f>'TTF vs 1%'!Q85</f>
        <v>170.09113045723996</v>
      </c>
      <c r="C79">
        <f>'JKM vs 380'!J85</f>
        <v>146.16</v>
      </c>
    </row>
    <row r="80" spans="1:3" x14ac:dyDescent="0.25">
      <c r="A80" s="2">
        <f>'TTF vs 1%'!A86</f>
        <v>44672</v>
      </c>
      <c r="B80">
        <f>'TTF vs 1%'!Q86</f>
        <v>185.07844267003017</v>
      </c>
      <c r="C80">
        <f>'JKM vs 380'!J86</f>
        <v>146.68199999999999</v>
      </c>
    </row>
    <row r="81" spans="1:3" x14ac:dyDescent="0.25">
      <c r="A81" s="2">
        <f>'TTF vs 1%'!A87</f>
        <v>44673</v>
      </c>
      <c r="B81">
        <f>'TTF vs 1%'!Q87</f>
        <v>174.23925017603</v>
      </c>
      <c r="C81">
        <f>'JKM vs 380'!J87</f>
        <v>147.87100000000001</v>
      </c>
    </row>
    <row r="82" spans="1:3" x14ac:dyDescent="0.25">
      <c r="A82" s="2">
        <f>'TTF vs 1%'!A88</f>
        <v>44676</v>
      </c>
      <c r="B82">
        <f>'TTF vs 1%'!Q88</f>
        <v>168.89856771069344</v>
      </c>
      <c r="C82">
        <f>'JKM vs 380'!J88</f>
        <v>147.291</v>
      </c>
    </row>
    <row r="83" spans="1:3" x14ac:dyDescent="0.25">
      <c r="A83" s="2">
        <f>'TTF vs 1%'!A89</f>
        <v>44677</v>
      </c>
      <c r="B83">
        <f>'TTF vs 1%'!Q89</f>
        <v>177.57115406974299</v>
      </c>
      <c r="C83">
        <f>'JKM vs 380'!J89</f>
        <v>144.971</v>
      </c>
    </row>
    <row r="84" spans="1:3" x14ac:dyDescent="0.25">
      <c r="A84" s="2">
        <f>'TTF vs 1%'!A90</f>
        <v>44678</v>
      </c>
      <c r="B84">
        <f>'TTF vs 1%'!Q90</f>
        <v>193.80510855441364</v>
      </c>
      <c r="C84">
        <f>'JKM vs 380'!J90</f>
        <v>145.84099999999998</v>
      </c>
    </row>
    <row r="85" spans="1:3" x14ac:dyDescent="0.25">
      <c r="A85" s="2">
        <f>'TTF vs 1%'!A91</f>
        <v>44679</v>
      </c>
      <c r="B85">
        <f>'TTF vs 1%'!Q91</f>
        <v>174.44785962901136</v>
      </c>
      <c r="C85">
        <f>'JKM vs 380'!J91</f>
        <v>143.95599999999999</v>
      </c>
    </row>
    <row r="86" spans="1:3" x14ac:dyDescent="0.25">
      <c r="A86" s="2">
        <f>'TTF vs 1%'!A92</f>
        <v>44680</v>
      </c>
      <c r="B86">
        <f>'TTF vs 1%'!Q92</f>
        <v>175.66029318024599</v>
      </c>
      <c r="C86">
        <f>'JKM vs 380'!J92</f>
        <v>142.274</v>
      </c>
    </row>
    <row r="87" spans="1:3" x14ac:dyDescent="0.25">
      <c r="A87" s="2">
        <f>'TTF vs 1%'!A93</f>
        <v>44683</v>
      </c>
      <c r="B87">
        <f>'TTF vs 1%'!Q93</f>
        <v>175.02728311473157</v>
      </c>
      <c r="C87">
        <f>'JKM vs 380'!J93</f>
        <v>136.29999999999998</v>
      </c>
    </row>
    <row r="88" spans="1:3" x14ac:dyDescent="0.25">
      <c r="A88" s="2">
        <f>'TTF vs 1%'!A94</f>
        <v>44684</v>
      </c>
      <c r="B88">
        <f>'TTF vs 1%'!Q94</f>
        <v>177.04886977132742</v>
      </c>
      <c r="C88">
        <f>'JKM vs 380'!J94</f>
        <v>136.29999999999998</v>
      </c>
    </row>
    <row r="89" spans="1:3" x14ac:dyDescent="0.25">
      <c r="A89" s="2">
        <f>'TTF vs 1%'!A95</f>
        <v>44685</v>
      </c>
      <c r="B89">
        <f>'TTF vs 1%'!Q95</f>
        <v>191.92895783016317</v>
      </c>
      <c r="C89">
        <f>'JKM vs 380'!J95</f>
        <v>139.43199999999999</v>
      </c>
    </row>
    <row r="90" spans="1:3" x14ac:dyDescent="0.25">
      <c r="A90" s="2">
        <f>'TTF vs 1%'!A96</f>
        <v>44686</v>
      </c>
      <c r="B90">
        <f>'TTF vs 1%'!Q96</f>
        <v>198.45757955284589</v>
      </c>
      <c r="C90">
        <f>'JKM vs 380'!J96</f>
        <v>140.041</v>
      </c>
    </row>
    <row r="91" spans="1:3" x14ac:dyDescent="0.25">
      <c r="A91" s="2">
        <f>'TTF vs 1%'!A97</f>
        <v>44687</v>
      </c>
      <c r="B91">
        <f>'TTF vs 1%'!Q97</f>
        <v>177.5537139965094</v>
      </c>
      <c r="C91">
        <f>'JKM vs 380'!J97</f>
        <v>139.374</v>
      </c>
    </row>
    <row r="92" spans="1:3" x14ac:dyDescent="0.25">
      <c r="A92" s="2">
        <f>'TTF vs 1%'!A98</f>
        <v>44690</v>
      </c>
      <c r="B92">
        <f>'TTF vs 1%'!Q98</f>
        <v>169.55396430296088</v>
      </c>
      <c r="C92">
        <f>'JKM vs 380'!J98</f>
        <v>134.29900000000001</v>
      </c>
    </row>
    <row r="93" spans="1:3" x14ac:dyDescent="0.25">
      <c r="A93" s="2">
        <f>'TTF vs 1%'!A99</f>
        <v>44691</v>
      </c>
      <c r="B93">
        <f>'TTF vs 1%'!Q99</f>
        <v>173.60403035464779</v>
      </c>
      <c r="C93">
        <f>'JKM vs 380'!J99</f>
        <v>133.28399999999999</v>
      </c>
    </row>
    <row r="94" spans="1:3" x14ac:dyDescent="0.25">
      <c r="A94" s="2">
        <f>'TTF vs 1%'!A100</f>
        <v>44692</v>
      </c>
      <c r="B94">
        <f>'TTF vs 1%'!Q100</f>
        <v>167.44307801212287</v>
      </c>
      <c r="C94">
        <f>'JKM vs 380'!J100</f>
        <v>135.57499999999999</v>
      </c>
    </row>
    <row r="95" spans="1:3" x14ac:dyDescent="0.25">
      <c r="A95" s="2">
        <f>'TTF vs 1%'!A101</f>
        <v>44693</v>
      </c>
      <c r="B95">
        <f>'TTF vs 1%'!Q101</f>
        <v>185.26253233194001</v>
      </c>
      <c r="C95">
        <f>'JKM vs 380'!J101</f>
        <v>136.47399999999999</v>
      </c>
    </row>
    <row r="96" spans="1:3" x14ac:dyDescent="0.25">
      <c r="A96" s="2">
        <f>'TTF vs 1%'!A102</f>
        <v>44694</v>
      </c>
      <c r="B96">
        <f>'TTF vs 1%'!Q102</f>
        <v>171.2324523648366</v>
      </c>
      <c r="C96">
        <f>'JKM vs 380'!J102</f>
        <v>135.91139999999999</v>
      </c>
    </row>
    <row r="97" spans="1:3" x14ac:dyDescent="0.25">
      <c r="A97" s="2">
        <f>'TTF vs 1%'!A103</f>
        <v>44697</v>
      </c>
      <c r="B97">
        <f>'TTF vs 1%'!Q103</f>
        <v>163.87916675041299</v>
      </c>
      <c r="C97">
        <f>'JKM vs 380'!J103</f>
        <v>116.14499999999998</v>
      </c>
    </row>
    <row r="98" spans="1:3" x14ac:dyDescent="0.25">
      <c r="A98" s="2">
        <f>'TTF vs 1%'!A104</f>
        <v>44698</v>
      </c>
      <c r="B98">
        <f>'TTF vs 1%'!Q104</f>
        <v>168.57037646902</v>
      </c>
      <c r="C98">
        <f>'JKM vs 380'!J104</f>
        <v>116.43499999999999</v>
      </c>
    </row>
    <row r="99" spans="1:3" x14ac:dyDescent="0.25">
      <c r="A99" s="2">
        <f>'TTF vs 1%'!A105</f>
        <v>44699</v>
      </c>
      <c r="B99">
        <f>'TTF vs 1%'!Q105</f>
        <v>165.06182809085951</v>
      </c>
      <c r="C99">
        <f>'JKM vs 380'!J105</f>
        <v>122.75699999999999</v>
      </c>
    </row>
    <row r="100" spans="1:3" x14ac:dyDescent="0.25">
      <c r="A100" s="2">
        <f>'TTF vs 1%'!A106</f>
        <v>44700</v>
      </c>
      <c r="B100">
        <f>'TTF vs 1%'!Q106</f>
        <v>161.70854055959506</v>
      </c>
      <c r="C100">
        <f>'JKM vs 380'!J106</f>
        <v>126.38199999999999</v>
      </c>
    </row>
    <row r="101" spans="1:3" x14ac:dyDescent="0.25">
      <c r="A101" s="2">
        <f>'TTF vs 1%'!A107</f>
        <v>44701</v>
      </c>
      <c r="B101">
        <f>'TTF vs 1%'!Q107</f>
        <v>157.12214126161001</v>
      </c>
      <c r="C101">
        <f>'JKM vs 380'!J107</f>
        <v>126.58499999999999</v>
      </c>
    </row>
    <row r="102" spans="1:3" x14ac:dyDescent="0.25">
      <c r="A102" s="2">
        <f>'TTF vs 1%'!A108</f>
        <v>44704</v>
      </c>
      <c r="B102">
        <f>'TTF vs 1%'!Q108</f>
        <v>153.5592498872237</v>
      </c>
      <c r="C102">
        <f>'JKM vs 380'!J108</f>
        <v>131.08000000000001</v>
      </c>
    </row>
    <row r="103" spans="1:3" x14ac:dyDescent="0.25">
      <c r="A103" s="2">
        <f>'TTF vs 1%'!A109</f>
        <v>44705</v>
      </c>
      <c r="B103">
        <f>'TTF vs 1%'!Q109</f>
        <v>154.57058715542755</v>
      </c>
      <c r="C103">
        <f>'JKM vs 380'!J109</f>
        <v>128.006</v>
      </c>
    </row>
    <row r="104" spans="1:3" x14ac:dyDescent="0.25">
      <c r="A104" s="2">
        <f>'TTF vs 1%'!A110</f>
        <v>44706</v>
      </c>
      <c r="B104">
        <f>'TTF vs 1%'!Q110</f>
        <v>158.95310247836395</v>
      </c>
      <c r="C104">
        <f>'JKM vs 380'!J110</f>
        <v>128.87599999999998</v>
      </c>
    </row>
    <row r="105" spans="1:3" x14ac:dyDescent="0.25">
      <c r="A105" s="2">
        <f>'TTF vs 1%'!A111</f>
        <v>44707</v>
      </c>
      <c r="B105">
        <f>'TTF vs 1%'!Q111</f>
        <v>154.95913022947502</v>
      </c>
      <c r="C105">
        <f>'JKM vs 380'!J111</f>
        <v>130.41299999999998</v>
      </c>
    </row>
    <row r="106" spans="1:3" x14ac:dyDescent="0.25">
      <c r="A106" s="2">
        <f>'TTF vs 1%'!A112</f>
        <v>44708</v>
      </c>
      <c r="B106">
        <f>'TTF vs 1%'!Q112</f>
        <v>159.66548527483749</v>
      </c>
      <c r="C106">
        <f>'JKM vs 380'!J112</f>
        <v>131.22499999999999</v>
      </c>
    </row>
    <row r="107" spans="1:3" x14ac:dyDescent="0.25">
      <c r="A107" s="2">
        <f>'TTF vs 1%'!A113</f>
        <v>44711</v>
      </c>
      <c r="B107">
        <f>'TTF vs 1%'!Q113</f>
        <v>159.2205764280391</v>
      </c>
      <c r="C107">
        <f>'JKM vs 380'!J113</f>
        <v>131.22499999999999</v>
      </c>
    </row>
    <row r="108" spans="1:3" x14ac:dyDescent="0.25">
      <c r="A108" s="2">
        <f>'TTF vs 1%'!A114</f>
        <v>44712</v>
      </c>
      <c r="B108">
        <f>'TTF vs 1%'!Q114</f>
        <v>158.73832270707481</v>
      </c>
      <c r="C108">
        <f>'JKM vs 380'!J114</f>
        <v>139.63499999999999</v>
      </c>
    </row>
    <row r="109" spans="1:3" x14ac:dyDescent="0.25">
      <c r="A109" s="2">
        <f>'TTF vs 1%'!A115</f>
        <v>44713</v>
      </c>
      <c r="B109">
        <f>'TTF vs 1%'!Q115</f>
        <v>148.17305495007147</v>
      </c>
      <c r="C109">
        <f>'JKM vs 380'!J115</f>
        <v>139.28700000000001</v>
      </c>
    </row>
    <row r="110" spans="1:3" x14ac:dyDescent="0.25">
      <c r="A110" s="2">
        <f>'TTF vs 1%'!A116</f>
        <v>44714</v>
      </c>
      <c r="B110">
        <f>'TTF vs 1%'!Q116</f>
        <v>153.08119572229558</v>
      </c>
      <c r="C110">
        <f>'JKM vs 380'!J116</f>
        <v>139.28700000000001</v>
      </c>
    </row>
    <row r="111" spans="1:3" x14ac:dyDescent="0.25">
      <c r="A111" s="2">
        <f>'TTF vs 1%'!A117</f>
        <v>44715</v>
      </c>
      <c r="B111">
        <f>'TTF vs 1%'!Q117</f>
        <v>152.59490392745477</v>
      </c>
      <c r="C111">
        <f>'JKM vs 380'!J117</f>
        <v>139.28700000000001</v>
      </c>
    </row>
    <row r="112" spans="1:3" x14ac:dyDescent="0.25">
      <c r="A112" s="2">
        <f>'TTF vs 1%'!A118</f>
        <v>44718</v>
      </c>
      <c r="B112">
        <f>'TTF vs 1%'!Q118</f>
        <v>147.44946189209935</v>
      </c>
      <c r="C112">
        <f>'JKM vs 380'!J118</f>
        <v>135.459</v>
      </c>
    </row>
    <row r="113" spans="1:3" x14ac:dyDescent="0.25">
      <c r="A113" s="2">
        <f>'TTF vs 1%'!A119</f>
        <v>44719</v>
      </c>
      <c r="B113">
        <f>'TTF vs 1%'!Q119</f>
        <v>145.99954757756447</v>
      </c>
      <c r="C113">
        <f>'JKM vs 380'!J119</f>
        <v>132.64600000000002</v>
      </c>
    </row>
    <row r="114" spans="1:3" x14ac:dyDescent="0.25">
      <c r="A114" s="2">
        <f>'TTF vs 1%'!A120</f>
        <v>44720</v>
      </c>
      <c r="B114">
        <f>'TTF vs 1%'!Q120</f>
        <v>142.98922265604364</v>
      </c>
      <c r="C114">
        <f>'JKM vs 380'!J120</f>
        <v>132.095</v>
      </c>
    </row>
    <row r="115" spans="1:3" x14ac:dyDescent="0.25">
      <c r="A115" s="2">
        <f>'TTF vs 1%'!A121</f>
        <v>44721</v>
      </c>
      <c r="B115">
        <f>'TTF vs 1%'!Q121</f>
        <v>155.42897957086601</v>
      </c>
      <c r="C115">
        <f>'JKM vs 380'!J121</f>
        <v>134.328</v>
      </c>
    </row>
    <row r="116" spans="1:3" x14ac:dyDescent="0.25">
      <c r="A116" s="2">
        <f>'TTF vs 1%'!A122</f>
        <v>44722</v>
      </c>
      <c r="B116">
        <f>'TTF vs 1%'!Q122</f>
        <v>148.13848926886249</v>
      </c>
      <c r="C116">
        <f>'JKM vs 380'!J122</f>
        <v>134.357</v>
      </c>
    </row>
    <row r="117" spans="1:3" x14ac:dyDescent="0.25">
      <c r="A117" s="2">
        <f>'TTF vs 1%'!A123</f>
        <v>44725</v>
      </c>
      <c r="B117">
        <f>'TTF vs 1%'!Q123</f>
        <v>148.6241001189336</v>
      </c>
      <c r="C117">
        <f>'JKM vs 380'!J123</f>
        <v>133.60300000000001</v>
      </c>
    </row>
    <row r="118" spans="1:3" x14ac:dyDescent="0.25">
      <c r="A118" s="2">
        <f>'TTF vs 1%'!A124</f>
        <v>44726</v>
      </c>
      <c r="B118">
        <f>'TTF vs 1%'!Q124</f>
        <v>171.74086619565122</v>
      </c>
      <c r="C118">
        <f>'JKM vs 380'!J124</f>
        <v>134.41499999999999</v>
      </c>
    </row>
    <row r="119" spans="1:3" x14ac:dyDescent="0.25">
      <c r="A119" s="2">
        <f>'TTF vs 1%'!A125</f>
        <v>44727</v>
      </c>
      <c r="B119">
        <f>'TTF vs 1%'!Q125</f>
        <v>205.48910771479581</v>
      </c>
      <c r="C119">
        <f>'JKM vs 380'!J125</f>
        <v>135.691</v>
      </c>
    </row>
    <row r="120" spans="1:3" x14ac:dyDescent="0.25">
      <c r="A120" s="2">
        <f>'TTF vs 1%'!A126</f>
        <v>44728</v>
      </c>
      <c r="B120">
        <f>'TTF vs 1%'!Q126</f>
        <v>215.175827533128</v>
      </c>
      <c r="C120">
        <f>'JKM vs 380'!J126</f>
        <v>200.97</v>
      </c>
    </row>
    <row r="121" spans="1:3" x14ac:dyDescent="0.25">
      <c r="A121" s="2">
        <f>'TTF vs 1%'!A127</f>
        <v>44729</v>
      </c>
      <c r="B121">
        <f>'TTF vs 1%'!Q127</f>
        <v>218.61752229722651</v>
      </c>
      <c r="C121">
        <f>'JKM vs 380'!J127</f>
        <v>196.93899999999999</v>
      </c>
    </row>
    <row r="122" spans="1:3" x14ac:dyDescent="0.25">
      <c r="A122" s="2">
        <f>'TTF vs 1%'!A128</f>
        <v>44732</v>
      </c>
      <c r="B122">
        <f>'TTF vs 1%'!Q128</f>
        <v>221.54740360609841</v>
      </c>
      <c r="C122">
        <f>'JKM vs 380'!J128</f>
        <v>196.93899999999999</v>
      </c>
    </row>
    <row r="123" spans="1:3" x14ac:dyDescent="0.25">
      <c r="A123" s="2">
        <f>'TTF vs 1%'!A129</f>
        <v>44733</v>
      </c>
      <c r="B123">
        <f>'TTF vs 1%'!Q129</f>
        <v>224.15960701179097</v>
      </c>
      <c r="C123">
        <f>'JKM vs 380'!J129</f>
        <v>216.48500000000001</v>
      </c>
    </row>
    <row r="124" spans="1:3" x14ac:dyDescent="0.25">
      <c r="A124" s="2">
        <f>'TTF vs 1%'!A130</f>
        <v>44734</v>
      </c>
      <c r="B124">
        <f>'TTF vs 1%'!Q130</f>
        <v>228.99275104959901</v>
      </c>
      <c r="C124">
        <f>'JKM vs 380'!J130</f>
        <v>215.238</v>
      </c>
    </row>
    <row r="125" spans="1:3" x14ac:dyDescent="0.25">
      <c r="A125" s="2">
        <f>'TTF vs 1%'!A131</f>
        <v>44735</v>
      </c>
      <c r="B125">
        <f>'TTF vs 1%'!Q131</f>
        <v>232.53260996859402</v>
      </c>
      <c r="C125">
        <f>'JKM vs 380'!J131</f>
        <v>215.35400000000001</v>
      </c>
    </row>
    <row r="126" spans="1:3" x14ac:dyDescent="0.25">
      <c r="A126" s="2">
        <f>'TTF vs 1%'!A132</f>
        <v>44736</v>
      </c>
      <c r="B126">
        <f>'TTF vs 1%'!Q132</f>
        <v>232.29863081843811</v>
      </c>
      <c r="C126">
        <f>'JKM vs 380'!J132</f>
        <v>215.15099999999998</v>
      </c>
    </row>
    <row r="127" spans="1:3" x14ac:dyDescent="0.25">
      <c r="A127" s="2">
        <f>'TTF vs 1%'!A133</f>
        <v>44739</v>
      </c>
      <c r="B127">
        <f>'TTF vs 1%'!Q133</f>
        <v>232.8011123046538</v>
      </c>
      <c r="C127">
        <f>'JKM vs 380'!J133</f>
        <v>215.12200000000001</v>
      </c>
    </row>
    <row r="128" spans="1:3" x14ac:dyDescent="0.25">
      <c r="A128" s="2">
        <f>'TTF vs 1%'!A134</f>
        <v>44740</v>
      </c>
      <c r="B128">
        <f>'TTF vs 1%'!Q134</f>
        <v>232.44421973388202</v>
      </c>
      <c r="C128">
        <f>'JKM vs 380'!J134</f>
        <v>214.6</v>
      </c>
    </row>
    <row r="129" spans="1:3" x14ac:dyDescent="0.25">
      <c r="A129" s="2">
        <f>'TTF vs 1%'!A135</f>
        <v>44741</v>
      </c>
      <c r="B129">
        <f>'TTF vs 1%'!Q135</f>
        <v>245.38599493609391</v>
      </c>
      <c r="C129">
        <f>'JKM vs 380'!J135</f>
        <v>215.52799999999996</v>
      </c>
    </row>
    <row r="130" spans="1:3" x14ac:dyDescent="0.25">
      <c r="A130" s="2">
        <f>'TTF vs 1%'!A136</f>
        <v>44742</v>
      </c>
      <c r="B130">
        <f>'TTF vs 1%'!Q136</f>
        <v>256.61996881493764</v>
      </c>
      <c r="C130">
        <f>'JKM vs 380'!J136</f>
        <v>224.22799999999998</v>
      </c>
    </row>
    <row r="131" spans="1:3" x14ac:dyDescent="0.25">
      <c r="A131" s="2">
        <f>'TTF vs 1%'!A137</f>
        <v>44743</v>
      </c>
      <c r="B131">
        <f>'TTF vs 1%'!Q137</f>
        <v>260.21711140527486</v>
      </c>
      <c r="C131">
        <f>'JKM vs 380'!J137</f>
        <v>224.31499999999997</v>
      </c>
    </row>
    <row r="132" spans="1:3" x14ac:dyDescent="0.25">
      <c r="A132" s="2">
        <f>'TTF vs 1%'!A138</f>
        <v>44746</v>
      </c>
      <c r="B132">
        <f>'TTF vs 1%'!Q138</f>
        <v>290.5332620992848</v>
      </c>
      <c r="C132">
        <f>'JKM vs 380'!J138</f>
        <v>224.31499999999997</v>
      </c>
    </row>
    <row r="133" spans="1:3" x14ac:dyDescent="0.25">
      <c r="A133" s="2">
        <f>'TTF vs 1%'!A139</f>
        <v>44747</v>
      </c>
      <c r="B133">
        <f>'TTF vs 1%'!Q139</f>
        <v>284.70118942237673</v>
      </c>
      <c r="C133">
        <f>'JKM vs 380'!J139</f>
        <v>232.55099999999999</v>
      </c>
    </row>
    <row r="134" spans="1:3" x14ac:dyDescent="0.25">
      <c r="A134" s="2">
        <f>'TTF vs 1%'!A140</f>
        <v>44748</v>
      </c>
      <c r="B134">
        <f>'TTF vs 1%'!Q140</f>
        <v>301.15028913796084</v>
      </c>
      <c r="C134">
        <f>'JKM vs 380'!J140</f>
        <v>223.93799999999999</v>
      </c>
    </row>
    <row r="135" spans="1:3" x14ac:dyDescent="0.25">
      <c r="A135" s="2">
        <f>'TTF vs 1%'!A141</f>
        <v>44749</v>
      </c>
      <c r="B135">
        <f>'TTF vs 1%'!Q141</f>
        <v>320.87830960079685</v>
      </c>
      <c r="C135">
        <f>'JKM vs 380'!J141</f>
        <v>229.506</v>
      </c>
    </row>
    <row r="136" spans="1:3" x14ac:dyDescent="0.25">
      <c r="A136" s="2">
        <f>'TTF vs 1%'!A142</f>
        <v>44750</v>
      </c>
      <c r="B136">
        <f>'TTF vs 1%'!Q142</f>
        <v>293.44835504196448</v>
      </c>
      <c r="C136">
        <f>'JKM vs 380'!J142</f>
        <v>228.43299999999999</v>
      </c>
    </row>
    <row r="137" spans="1:3" x14ac:dyDescent="0.25">
      <c r="A137" s="2">
        <f>'TTF vs 1%'!A143</f>
        <v>44753</v>
      </c>
      <c r="B137">
        <f>'TTF vs 1%'!Q143</f>
        <v>280.56692317306562</v>
      </c>
      <c r="C137">
        <f>'JKM vs 380'!J143</f>
        <v>225.27200000000002</v>
      </c>
    </row>
    <row r="138" spans="1:3" x14ac:dyDescent="0.25">
      <c r="A138" s="2">
        <f>'TTF vs 1%'!A144</f>
        <v>44754</v>
      </c>
      <c r="B138">
        <f>'TTF vs 1%'!Q144</f>
        <v>299.42081520896608</v>
      </c>
      <c r="C138">
        <f>'JKM vs 380'!J144</f>
        <v>224.054</v>
      </c>
    </row>
    <row r="139" spans="1:3" x14ac:dyDescent="0.25">
      <c r="A139" s="2">
        <f>'TTF vs 1%'!A145</f>
        <v>44755</v>
      </c>
      <c r="B139">
        <f>'TTF vs 1%'!Q145</f>
        <v>309.82320696039051</v>
      </c>
      <c r="C139">
        <f>'JKM vs 380'!J145</f>
        <v>227.38899999999998</v>
      </c>
    </row>
    <row r="140" spans="1:3" x14ac:dyDescent="0.25">
      <c r="A140" s="2">
        <f>'TTF vs 1%'!A146</f>
        <v>44756</v>
      </c>
      <c r="B140">
        <f>'TTF vs 1%'!Q146</f>
        <v>297.36399994440097</v>
      </c>
      <c r="C140">
        <f>'JKM vs 380'!J146</f>
        <v>227.447</v>
      </c>
    </row>
    <row r="141" spans="1:3" x14ac:dyDescent="0.25">
      <c r="A141" s="2">
        <f>'TTF vs 1%'!A147</f>
        <v>44757</v>
      </c>
      <c r="B141">
        <f>'TTF vs 1%'!Q147</f>
        <v>270.54755010601923</v>
      </c>
      <c r="C141">
        <f>'JKM vs 380'!J147</f>
        <v>226.66980000000001</v>
      </c>
    </row>
    <row r="142" spans="1:3" x14ac:dyDescent="0.25">
      <c r="A142" s="2">
        <f>'TTF vs 1%'!A148</f>
        <v>44760</v>
      </c>
      <c r="B142">
        <f>'TTF vs 1%'!Q148</f>
        <v>274.47982767089132</v>
      </c>
      <c r="C142">
        <f>'JKM vs 380'!J148</f>
        <v>212.25099999999998</v>
      </c>
    </row>
    <row r="143" spans="1:3" x14ac:dyDescent="0.25">
      <c r="A143" s="2">
        <f>'TTF vs 1%'!A149</f>
        <v>44761</v>
      </c>
      <c r="B143">
        <f>'TTF vs 1%'!Q149</f>
        <v>268.1478827195038</v>
      </c>
      <c r="C143">
        <f>'JKM vs 380'!J149</f>
        <v>217.41299999999998</v>
      </c>
    </row>
    <row r="144" spans="1:3" x14ac:dyDescent="0.25">
      <c r="A144" s="2">
        <f>'TTF vs 1%'!A150</f>
        <v>44762</v>
      </c>
      <c r="B144">
        <f>'TTF vs 1%'!Q150</f>
        <v>268.21336798473999</v>
      </c>
      <c r="C144">
        <f>'JKM vs 380'!J150</f>
        <v>221.386</v>
      </c>
    </row>
    <row r="145" spans="1:3" x14ac:dyDescent="0.25">
      <c r="A145" s="2">
        <f>'TTF vs 1%'!A151</f>
        <v>44763</v>
      </c>
      <c r="B145">
        <f>'TTF vs 1%'!Q151</f>
        <v>273.00853821786603</v>
      </c>
      <c r="C145">
        <f>'JKM vs 380'!J151</f>
        <v>220.95099999999999</v>
      </c>
    </row>
    <row r="146" spans="1:3" x14ac:dyDescent="0.25">
      <c r="A146" s="2">
        <f>'TTF vs 1%'!A152</f>
        <v>44764</v>
      </c>
      <c r="B146">
        <f>'TTF vs 1%'!Q152</f>
        <v>279.0649266125389</v>
      </c>
      <c r="C146">
        <f>'JKM vs 380'!J152</f>
        <v>226.142</v>
      </c>
    </row>
    <row r="147" spans="1:3" x14ac:dyDescent="0.25">
      <c r="A147" s="2">
        <f>'TTF vs 1%'!A153</f>
        <v>44767</v>
      </c>
      <c r="B147">
        <f>'TTF vs 1%'!Q153</f>
        <v>306.53036475117136</v>
      </c>
      <c r="C147">
        <f>'JKM vs 380'!J153</f>
        <v>228.46199999999999</v>
      </c>
    </row>
    <row r="148" spans="1:3" x14ac:dyDescent="0.25">
      <c r="A148" s="2">
        <f>'TTF vs 1%'!A154</f>
        <v>44768</v>
      </c>
      <c r="B148">
        <f>'TTF vs 1%'!Q154</f>
        <v>348.15326678362499</v>
      </c>
      <c r="C148">
        <f>'JKM vs 380'!J154</f>
        <v>233.21799999999999</v>
      </c>
    </row>
    <row r="149" spans="1:3" x14ac:dyDescent="0.25">
      <c r="A149" s="2">
        <f>'TTF vs 1%'!A155</f>
        <v>44769</v>
      </c>
      <c r="B149">
        <f>'TTF vs 1%'!Q155</f>
        <v>355.43073227460002</v>
      </c>
      <c r="C149">
        <f>'JKM vs 380'!J155</f>
        <v>250.154</v>
      </c>
    </row>
    <row r="150" spans="1:3" x14ac:dyDescent="0.25">
      <c r="A150" s="2">
        <f>'TTF vs 1%'!A156</f>
        <v>44770</v>
      </c>
      <c r="B150">
        <f>'TTF vs 1%'!Q156</f>
        <v>345.18639756115056</v>
      </c>
      <c r="C150">
        <f>'JKM vs 380'!J156</f>
        <v>240.93199999999999</v>
      </c>
    </row>
    <row r="151" spans="1:3" x14ac:dyDescent="0.25">
      <c r="A151" s="2">
        <f>'TTF vs 1%'!A157</f>
        <v>44771</v>
      </c>
      <c r="B151">
        <f>'TTF vs 1%'!Q157</f>
        <v>338.23441211138044</v>
      </c>
      <c r="C151">
        <f>'JKM vs 380'!J157</f>
        <v>244.905</v>
      </c>
    </row>
    <row r="152" spans="1:3" x14ac:dyDescent="0.25">
      <c r="A152" s="2">
        <f>'TTF vs 1%'!A158</f>
        <v>44774</v>
      </c>
      <c r="B152">
        <f>'TTF vs 1%'!Q158</f>
        <v>347.99728351654142</v>
      </c>
      <c r="C152">
        <f>'JKM vs 380'!J158</f>
        <v>260.01400000000001</v>
      </c>
    </row>
    <row r="153" spans="1:3" x14ac:dyDescent="0.25">
      <c r="A153" s="2">
        <f>'TTF vs 1%'!A159</f>
        <v>44775</v>
      </c>
      <c r="B153">
        <f>'TTF vs 1%'!Q159</f>
        <v>352.51793407839841</v>
      </c>
      <c r="C153">
        <f>'JKM vs 380'!J159</f>
        <v>262.62400000000002</v>
      </c>
    </row>
    <row r="154" spans="1:3" x14ac:dyDescent="0.25">
      <c r="A154" s="2">
        <f>'TTF vs 1%'!A160</f>
        <v>44776</v>
      </c>
      <c r="B154">
        <f>'TTF vs 1%'!Q160</f>
        <v>349.06187590115923</v>
      </c>
      <c r="C154">
        <f>'JKM vs 380'!J160</f>
        <v>266.51</v>
      </c>
    </row>
    <row r="155" spans="1:3" x14ac:dyDescent="0.25">
      <c r="A155" s="2">
        <f>'TTF vs 1%'!A161</f>
        <v>44777</v>
      </c>
      <c r="B155">
        <f>'TTF vs 1%'!Q161</f>
        <v>348.32551725351999</v>
      </c>
      <c r="C155">
        <f>'JKM vs 380'!J161</f>
        <v>258.70899999999995</v>
      </c>
    </row>
    <row r="156" spans="1:3" x14ac:dyDescent="0.25">
      <c r="A156" s="2">
        <f>'TTF vs 1%'!A162</f>
        <v>44778</v>
      </c>
      <c r="B156">
        <f>'TTF vs 1%'!Q162</f>
        <v>336.23097095008364</v>
      </c>
      <c r="C156">
        <f>'JKM vs 380'!J162</f>
        <v>259.02799999999996</v>
      </c>
    </row>
    <row r="157" spans="1:3" x14ac:dyDescent="0.25">
      <c r="A157" s="2">
        <f>'TTF vs 1%'!A163</f>
        <v>44781</v>
      </c>
      <c r="B157">
        <f>'TTF vs 1%'!Q163</f>
        <v>332.79331323997445</v>
      </c>
      <c r="C157">
        <f>'JKM vs 380'!J163</f>
        <v>257.92599999999999</v>
      </c>
    </row>
    <row r="158" spans="1:3" x14ac:dyDescent="0.25">
      <c r="A158" s="2">
        <f>'TTF vs 1%'!A164</f>
        <v>44782</v>
      </c>
      <c r="B158">
        <f>'TTF vs 1%'!Q164</f>
        <v>338.52355016762101</v>
      </c>
      <c r="C158">
        <f>'JKM vs 380'!J164</f>
        <v>258.79599999999999</v>
      </c>
    </row>
    <row r="159" spans="1:3" x14ac:dyDescent="0.25">
      <c r="A159" s="2">
        <f>'TTF vs 1%'!A165</f>
        <v>44783</v>
      </c>
      <c r="B159">
        <f>'TTF vs 1%'!Q165</f>
        <v>361.94411518085599</v>
      </c>
      <c r="C159">
        <f>'JKM vs 380'!J165</f>
        <v>259.31799999999998</v>
      </c>
    </row>
    <row r="160" spans="1:3" x14ac:dyDescent="0.25">
      <c r="A160" s="2">
        <f>'TTF vs 1%'!A166</f>
        <v>44784</v>
      </c>
      <c r="B160">
        <f>'TTF vs 1%'!Q166</f>
        <v>363.55923424369206</v>
      </c>
      <c r="C160">
        <f>'JKM vs 380'!J166</f>
        <v>262.94299999999998</v>
      </c>
    </row>
    <row r="161" spans="1:3" x14ac:dyDescent="0.25">
      <c r="A161" s="2">
        <f>'TTF vs 1%'!A167</f>
        <v>44785</v>
      </c>
      <c r="B161">
        <f>'TTF vs 1%'!Q167</f>
        <v>358.96891687857209</v>
      </c>
      <c r="C161">
        <f>'JKM vs 380'!J167</f>
        <v>263.262</v>
      </c>
    </row>
    <row r="162" spans="1:3" x14ac:dyDescent="0.25">
      <c r="A162" s="2">
        <f>'TTF vs 1%'!A168</f>
        <v>44788</v>
      </c>
      <c r="B162">
        <f>'TTF vs 1%'!Q168</f>
        <v>397.21211629807999</v>
      </c>
      <c r="C162">
        <f>'JKM vs 380'!J168</f>
        <v>263.56939999999997</v>
      </c>
    </row>
    <row r="163" spans="1:3" x14ac:dyDescent="0.25">
      <c r="A163" s="2">
        <f>'TTF vs 1%'!A169</f>
        <v>44789</v>
      </c>
      <c r="B163">
        <f>'TTF vs 1%'!Q169</f>
        <v>386.83667506918169</v>
      </c>
      <c r="C163">
        <f>'JKM vs 380'!J169</f>
        <v>328.947</v>
      </c>
    </row>
    <row r="164" spans="1:3" x14ac:dyDescent="0.25">
      <c r="A164" s="2">
        <f>'TTF vs 1%'!A170</f>
        <v>44790</v>
      </c>
      <c r="B164">
        <f>'TTF vs 1%'!Q170</f>
        <v>393.32192608342848</v>
      </c>
      <c r="C164">
        <f>'JKM vs 380'!J170</f>
        <v>329.55599999999998</v>
      </c>
    </row>
    <row r="165" spans="1:3" x14ac:dyDescent="0.25">
      <c r="A165" s="2">
        <f>'TTF vs 1%'!A171</f>
        <v>44791</v>
      </c>
      <c r="B165">
        <f>'TTF vs 1%'!Q171</f>
        <v>412.53289766944329</v>
      </c>
      <c r="C165">
        <f>'JKM vs 380'!J171</f>
        <v>334.08</v>
      </c>
    </row>
    <row r="166" spans="1:3" x14ac:dyDescent="0.25">
      <c r="A166" s="2">
        <f>'TTF vs 1%'!A172</f>
        <v>44792</v>
      </c>
      <c r="B166">
        <f>'TTF vs 1%'!Q172</f>
        <v>422.43073416376075</v>
      </c>
      <c r="C166">
        <f>'JKM vs 380'!J172</f>
        <v>330.71600000000001</v>
      </c>
    </row>
    <row r="167" spans="1:3" x14ac:dyDescent="0.25">
      <c r="A167" s="2">
        <f>'TTF vs 1%'!A173</f>
        <v>44795</v>
      </c>
      <c r="B167">
        <f>'TTF vs 1%'!Q173</f>
        <v>469.8542708463724</v>
      </c>
      <c r="C167">
        <f>'JKM vs 380'!J173</f>
        <v>335.35599999999999</v>
      </c>
    </row>
    <row r="168" spans="1:3" x14ac:dyDescent="0.25">
      <c r="A168" s="2">
        <f>'TTF vs 1%'!A174</f>
        <v>44796</v>
      </c>
      <c r="B168">
        <f>'TTF vs 1%'!Q174</f>
        <v>440.62532003932</v>
      </c>
      <c r="C168">
        <f>'JKM vs 380'!J174</f>
        <v>326.714</v>
      </c>
    </row>
    <row r="169" spans="1:3" x14ac:dyDescent="0.25">
      <c r="A169" s="2">
        <f>'TTF vs 1%'!A175</f>
        <v>44797</v>
      </c>
      <c r="B169">
        <f>'TTF vs 1%'!Q175</f>
        <v>487.93041380741766</v>
      </c>
      <c r="C169">
        <f>'JKM vs 380'!J175</f>
        <v>384.27899999999994</v>
      </c>
    </row>
    <row r="170" spans="1:3" x14ac:dyDescent="0.25">
      <c r="A170" s="2">
        <f>'TTF vs 1%'!A176</f>
        <v>44798</v>
      </c>
      <c r="B170">
        <f>'TTF vs 1%'!Q176</f>
        <v>527.3199920758351</v>
      </c>
      <c r="C170">
        <f>'JKM vs 380'!J176</f>
        <v>405.73899999999998</v>
      </c>
    </row>
    <row r="171" spans="1:3" x14ac:dyDescent="0.25">
      <c r="A171" s="2">
        <f>'TTF vs 1%'!A177</f>
        <v>44799</v>
      </c>
      <c r="B171">
        <f>'TTF vs 1%'!Q177</f>
        <v>520.91509968362709</v>
      </c>
      <c r="C171">
        <f>'JKM vs 380'!J177</f>
        <v>399.03999999999996</v>
      </c>
    </row>
    <row r="172" spans="1:3" x14ac:dyDescent="0.25">
      <c r="A172" s="2">
        <f>'TTF vs 1%'!A178</f>
        <v>44802</v>
      </c>
      <c r="B172">
        <f>'TTF vs 1%'!Q178</f>
        <v>453.71370404429945</v>
      </c>
      <c r="C172">
        <f>'JKM vs 380'!J178</f>
        <v>398.25700000000001</v>
      </c>
    </row>
    <row r="173" spans="1:3" x14ac:dyDescent="0.25">
      <c r="A173" s="2">
        <f>'TTF vs 1%'!A179</f>
        <v>44803</v>
      </c>
      <c r="B173">
        <f>'TTF vs 1%'!Q179</f>
        <v>422.18575722863204</v>
      </c>
      <c r="C173">
        <f>'JKM vs 380'!J179</f>
        <v>340.72099999999995</v>
      </c>
    </row>
    <row r="174" spans="1:3" x14ac:dyDescent="0.25">
      <c r="A174" s="2">
        <f>'TTF vs 1%'!A180</f>
        <v>44804</v>
      </c>
      <c r="B174">
        <f>'TTF vs 1%'!Q180</f>
        <v>391.1880838287484</v>
      </c>
      <c r="C174">
        <f>'JKM vs 380'!J180</f>
        <v>312.91000000000003</v>
      </c>
    </row>
    <row r="175" spans="1:3" x14ac:dyDescent="0.25">
      <c r="A175" s="2">
        <f>'TTF vs 1%'!A181</f>
        <v>44805</v>
      </c>
      <c r="B175">
        <f>'TTF vs 1%'!Q181</f>
        <v>422.65830502190005</v>
      </c>
      <c r="C175">
        <f>'JKM vs 380'!J181</f>
        <v>343.09899999999999</v>
      </c>
    </row>
    <row r="176" spans="1:3" x14ac:dyDescent="0.25">
      <c r="A176" s="2">
        <f>'TTF vs 1%'!A182</f>
        <v>44806</v>
      </c>
      <c r="B176">
        <f>'TTF vs 1%'!Q182</f>
        <v>353.62655159915158</v>
      </c>
      <c r="C176">
        <f>'JKM vs 380'!J182</f>
        <v>320.42099999999999</v>
      </c>
    </row>
    <row r="177" spans="1:3" x14ac:dyDescent="0.25">
      <c r="A177" s="2">
        <f>'TTF vs 1%'!A183</f>
        <v>44809</v>
      </c>
      <c r="B177">
        <f>'TTF vs 1%'!Q183</f>
        <v>412.6532953679943</v>
      </c>
      <c r="C177">
        <f>'JKM vs 380'!J183</f>
        <v>320.42099999999999</v>
      </c>
    </row>
    <row r="178" spans="1:3" x14ac:dyDescent="0.25">
      <c r="A178" s="2">
        <f>'TTF vs 1%'!A184</f>
        <v>44810</v>
      </c>
      <c r="B178">
        <f>'TTF vs 1%'!Q184</f>
        <v>388.97129073841552</v>
      </c>
      <c r="C178">
        <f>'JKM vs 380'!J184</f>
        <v>317.202</v>
      </c>
    </row>
    <row r="179" spans="1:3" x14ac:dyDescent="0.25">
      <c r="A179" s="2">
        <f>'TTF vs 1%'!A185</f>
        <v>44811</v>
      </c>
      <c r="B179">
        <f>'TTF vs 1%'!Q185</f>
        <v>367.37973215789759</v>
      </c>
      <c r="C179">
        <f>'JKM vs 380'!J185</f>
        <v>320.16000000000003</v>
      </c>
    </row>
    <row r="180" spans="1:3" x14ac:dyDescent="0.25">
      <c r="A180" s="2">
        <f>'TTF vs 1%'!A186</f>
        <v>44812</v>
      </c>
      <c r="B180">
        <f>'TTF vs 1%'!Q186</f>
        <v>375.54579997674222</v>
      </c>
      <c r="C180">
        <f>'JKM vs 380'!J186</f>
        <v>306.44299999999998</v>
      </c>
    </row>
    <row r="181" spans="1:3" x14ac:dyDescent="0.25">
      <c r="A181" s="2">
        <f>'TTF vs 1%'!A187</f>
        <v>44813</v>
      </c>
      <c r="B181">
        <f>'TTF vs 1%'!Q187</f>
        <v>349.92504053936602</v>
      </c>
      <c r="C181">
        <f>'JKM vs 380'!J187</f>
        <v>312.62</v>
      </c>
    </row>
    <row r="182" spans="1:3" x14ac:dyDescent="0.25">
      <c r="A182" s="2">
        <f>'TTF vs 1%'!A188</f>
        <v>44816</v>
      </c>
      <c r="B182">
        <f>'TTF vs 1%'!Q188</f>
        <v>327.76475879096461</v>
      </c>
      <c r="C182">
        <f>'JKM vs 380'!J188</f>
        <v>308.125</v>
      </c>
    </row>
    <row r="183" spans="1:3" x14ac:dyDescent="0.25">
      <c r="A183" s="2">
        <f>'TTF vs 1%'!A189</f>
        <v>44817</v>
      </c>
      <c r="B183">
        <f>'TTF vs 1%'!Q189</f>
        <v>344.53510601536061</v>
      </c>
      <c r="C183">
        <f>'JKM vs 380'!J189</f>
        <v>307.60299999999995</v>
      </c>
    </row>
    <row r="184" spans="1:3" x14ac:dyDescent="0.25">
      <c r="A184" s="2">
        <f>'TTF vs 1%'!A190</f>
        <v>44818</v>
      </c>
      <c r="B184">
        <f>'TTF vs 1%'!Q190</f>
        <v>373.24816381789202</v>
      </c>
      <c r="C184">
        <f>'JKM vs 380'!J190</f>
        <v>307.83499999999998</v>
      </c>
    </row>
    <row r="185" spans="1:3" x14ac:dyDescent="0.25">
      <c r="A185" s="2">
        <f>'TTF vs 1%'!A191</f>
        <v>44819</v>
      </c>
      <c r="B185">
        <f>'TTF vs 1%'!Q191</f>
        <v>363.79618806520841</v>
      </c>
      <c r="C185">
        <f>'JKM vs 380'!J191</f>
        <v>310.34640000000002</v>
      </c>
    </row>
    <row r="186" spans="1:3" x14ac:dyDescent="0.25">
      <c r="A186" s="2">
        <f>'TTF vs 1%'!A192</f>
        <v>44820</v>
      </c>
      <c r="B186">
        <f>'TTF vs 1%'!Q192</f>
        <v>319.22473228680002</v>
      </c>
      <c r="C186">
        <f>'JKM vs 380'!J192</f>
        <v>244.52799999999996</v>
      </c>
    </row>
    <row r="187" spans="1:3" x14ac:dyDescent="0.25">
      <c r="A187" s="2">
        <f>'TTF vs 1%'!A193</f>
        <v>44823</v>
      </c>
      <c r="B187">
        <f>'TTF vs 1%'!Q193</f>
        <v>299.03300305416718</v>
      </c>
      <c r="C187">
        <f>'JKM vs 380'!J193</f>
        <v>243.42599999999999</v>
      </c>
    </row>
    <row r="188" spans="1:3" x14ac:dyDescent="0.25">
      <c r="A188" s="2">
        <f>'TTF vs 1%'!A194</f>
        <v>44824</v>
      </c>
      <c r="B188">
        <f>'TTF vs 1%'!Q194</f>
        <v>337.28166736991739</v>
      </c>
      <c r="C188">
        <f>'JKM vs 380'!J194</f>
        <v>251.05299999999997</v>
      </c>
    </row>
    <row r="189" spans="1:3" x14ac:dyDescent="0.25">
      <c r="A189" s="2">
        <f>'TTF vs 1%'!A195</f>
        <v>44825</v>
      </c>
      <c r="B189">
        <f>'TTF vs 1%'!Q195</f>
        <v>304.90839544514517</v>
      </c>
      <c r="C189">
        <f>'JKM vs 380'!J195</f>
        <v>225.70699999999999</v>
      </c>
    </row>
    <row r="190" spans="1:3" x14ac:dyDescent="0.25">
      <c r="A190" s="2">
        <f>'TTF vs 1%'!A196</f>
        <v>44826</v>
      </c>
      <c r="B190">
        <f>'TTF vs 1%'!Q196</f>
        <v>313.48786609155002</v>
      </c>
      <c r="C190">
        <f>'JKM vs 380'!J196</f>
        <v>231.47799999999998</v>
      </c>
    </row>
    <row r="191" spans="1:3" x14ac:dyDescent="0.25">
      <c r="A191" s="2">
        <f>'TTF vs 1%'!A197</f>
        <v>44827</v>
      </c>
      <c r="B191">
        <f>'TTF vs 1%'!Q197</f>
        <v>298.03606319534822</v>
      </c>
      <c r="C191">
        <f>'JKM vs 380'!J197</f>
        <v>217.90600000000001</v>
      </c>
    </row>
    <row r="192" spans="1:3" x14ac:dyDescent="0.25">
      <c r="A192" s="2">
        <f>'TTF vs 1%'!A198</f>
        <v>44830</v>
      </c>
      <c r="B192">
        <f>'TTF vs 1%'!Q198</f>
        <v>283.38614670732687</v>
      </c>
      <c r="C192">
        <f>'JKM vs 380'!J198</f>
        <v>218.60199999999998</v>
      </c>
    </row>
    <row r="193" spans="1:3" x14ac:dyDescent="0.25">
      <c r="A193" s="2">
        <f>'TTF vs 1%'!A199</f>
        <v>44831</v>
      </c>
      <c r="B193">
        <f>'TTF vs 1%'!Q199</f>
        <v>337.57556490033483</v>
      </c>
      <c r="C193">
        <f>'JKM vs 380'!J199</f>
        <v>246.32599999999999</v>
      </c>
    </row>
    <row r="194" spans="1:3" x14ac:dyDescent="0.25">
      <c r="A194" s="2">
        <f>'TTF vs 1%'!A200</f>
        <v>44832</v>
      </c>
      <c r="B194">
        <f>'TTF vs 1%'!Q200</f>
        <v>335.50404626018775</v>
      </c>
      <c r="C194">
        <f>'JKM vs 380'!J200</f>
        <v>238.98899999999998</v>
      </c>
    </row>
    <row r="195" spans="1:3" x14ac:dyDescent="0.25">
      <c r="A195" s="2">
        <f>'TTF vs 1%'!A201</f>
        <v>44833</v>
      </c>
      <c r="B195">
        <f>'TTF vs 1%'!Q201</f>
        <v>305.31091947458702</v>
      </c>
      <c r="C195">
        <f>'JKM vs 380'!J201</f>
        <v>226.80899999999997</v>
      </c>
    </row>
    <row r="196" spans="1:3" x14ac:dyDescent="0.25">
      <c r="A196" s="2">
        <f>'TTF vs 1%'!A202</f>
        <v>44834</v>
      </c>
      <c r="B196">
        <f>'TTF vs 1%'!Q202</f>
        <v>274.91572751299799</v>
      </c>
      <c r="C196">
        <f>'JKM vs 380'!J202</f>
        <v>224.60499999999999</v>
      </c>
    </row>
    <row r="197" spans="1:3" x14ac:dyDescent="0.25">
      <c r="A197" s="2">
        <f>'TTF vs 1%'!A203</f>
        <v>44837</v>
      </c>
      <c r="B197">
        <f>'TTF vs 1%'!Q203</f>
        <v>282.26979504103645</v>
      </c>
      <c r="C197">
        <f>'JKM vs 380'!J203</f>
        <v>225.44599999999997</v>
      </c>
    </row>
    <row r="198" spans="1:3" x14ac:dyDescent="0.25">
      <c r="A198" s="2">
        <f>'TTF vs 1%'!A204</f>
        <v>44838</v>
      </c>
      <c r="B198">
        <f>'TTF vs 1%'!Q204</f>
        <v>287.7148034805162</v>
      </c>
      <c r="C198">
        <f>'JKM vs 380'!J204</f>
        <v>221.53100000000001</v>
      </c>
    </row>
    <row r="199" spans="1:3" x14ac:dyDescent="0.25">
      <c r="A199" s="2">
        <f>'TTF vs 1%'!A205</f>
        <v>44839</v>
      </c>
      <c r="B199">
        <f>'TTF vs 1%'!Q205</f>
        <v>294.85656446402515</v>
      </c>
      <c r="C199">
        <f>'JKM vs 380'!J205</f>
        <v>203.28999999999996</v>
      </c>
    </row>
    <row r="200" spans="1:3" x14ac:dyDescent="0.25">
      <c r="A200" s="2">
        <f>'TTF vs 1%'!A206</f>
        <v>44840</v>
      </c>
      <c r="B200">
        <f>'TTF vs 1%'!Q206</f>
        <v>277.93578385939816</v>
      </c>
      <c r="C200">
        <f>'JKM vs 380'!J206</f>
        <v>207.95899999999997</v>
      </c>
    </row>
    <row r="201" spans="1:3" x14ac:dyDescent="0.25">
      <c r="A201" s="2">
        <f>'TTF vs 1%'!A207</f>
        <v>44841</v>
      </c>
      <c r="B201">
        <f>'TTF vs 1%'!Q207</f>
        <v>257.55418560335522</v>
      </c>
      <c r="C201">
        <f>'JKM vs 380'!J207</f>
        <v>199.86799999999999</v>
      </c>
    </row>
    <row r="202" spans="1:3" x14ac:dyDescent="0.25">
      <c r="A202" s="2">
        <f>'TTF vs 1%'!A208</f>
        <v>44844</v>
      </c>
      <c r="B202">
        <f>'TTF vs 1%'!Q208</f>
        <v>263.45295891122669</v>
      </c>
      <c r="C202">
        <f>'JKM vs 380'!J208</f>
        <v>198.70799999999997</v>
      </c>
    </row>
    <row r="203" spans="1:3" x14ac:dyDescent="0.25">
      <c r="A203" s="2">
        <f>'TTF vs 1%'!A209</f>
        <v>44845</v>
      </c>
      <c r="B203">
        <f>'TTF vs 1%'!Q209</f>
        <v>256.19008630804024</v>
      </c>
      <c r="C203">
        <f>'JKM vs 380'!J209</f>
        <v>201.75299999999999</v>
      </c>
    </row>
    <row r="204" spans="1:3" x14ac:dyDescent="0.25">
      <c r="A204" s="2">
        <f>'TTF vs 1%'!A210</f>
        <v>44846</v>
      </c>
      <c r="B204">
        <f>'TTF vs 1%'!Q210</f>
        <v>263.72751257873983</v>
      </c>
      <c r="C204">
        <f>'JKM vs 380'!J210</f>
        <v>201.28899999999999</v>
      </c>
    </row>
    <row r="205" spans="1:3" x14ac:dyDescent="0.25">
      <c r="A205" s="2">
        <f>'TTF vs 1%'!A211</f>
        <v>44847</v>
      </c>
      <c r="B205">
        <f>'TTF vs 1%'!Q211</f>
        <v>254.24567112559683</v>
      </c>
      <c r="C205">
        <f>'JKM vs 380'!J211</f>
        <v>202.04300000000001</v>
      </c>
    </row>
    <row r="206" spans="1:3" x14ac:dyDescent="0.25">
      <c r="A206" s="2">
        <f>'TTF vs 1%'!A212</f>
        <v>44848</v>
      </c>
      <c r="B206">
        <f>'TTF vs 1%'!Q212</f>
        <v>233.8368758742578</v>
      </c>
      <c r="C206">
        <f>'JKM vs 380'!J212</f>
        <v>201.71820000000002</v>
      </c>
    </row>
    <row r="207" spans="1:3" x14ac:dyDescent="0.25">
      <c r="A207" s="2">
        <f>'TTF vs 1%'!A213</f>
        <v>44851</v>
      </c>
      <c r="B207">
        <f>'TTF vs 1%'!Q213</f>
        <v>209.098148990575</v>
      </c>
      <c r="C207">
        <f>'JKM vs 380'!J213</f>
        <v>179.33600000000001</v>
      </c>
    </row>
    <row r="208" spans="1:3" x14ac:dyDescent="0.25">
      <c r="A208" s="2">
        <f>'TTF vs 1%'!A214</f>
        <v>44852</v>
      </c>
      <c r="B208">
        <f>'TTF vs 1%'!Q214</f>
        <v>186.8377483032402</v>
      </c>
      <c r="C208">
        <f>'JKM vs 380'!J214</f>
        <v>172.202</v>
      </c>
    </row>
    <row r="209" spans="1:3" x14ac:dyDescent="0.25">
      <c r="A209" s="2">
        <f>'TTF vs 1%'!A215</f>
        <v>44853</v>
      </c>
      <c r="B209">
        <f>'TTF vs 1%'!Q215</f>
        <v>194.3634968640846</v>
      </c>
      <c r="C209">
        <f>'JKM vs 380'!J215</f>
        <v>175.827</v>
      </c>
    </row>
    <row r="210" spans="1:3" x14ac:dyDescent="0.25">
      <c r="A210" s="2">
        <f>'TTF vs 1%'!A216</f>
        <v>44854</v>
      </c>
      <c r="B210">
        <f>'TTF vs 1%'!Q216</f>
        <v>210.4246824361374</v>
      </c>
      <c r="C210">
        <f>'JKM vs 380'!J216</f>
        <v>187.63</v>
      </c>
    </row>
    <row r="211" spans="1:3" x14ac:dyDescent="0.25">
      <c r="A211" s="2">
        <f>'TTF vs 1%'!A217</f>
        <v>44855</v>
      </c>
      <c r="B211">
        <f>'TTF vs 1%'!Q217</f>
        <v>192.780801719078</v>
      </c>
      <c r="C211">
        <f>'JKM vs 380'!J217</f>
        <v>188.32599999999999</v>
      </c>
    </row>
    <row r="212" spans="1:3" x14ac:dyDescent="0.25">
      <c r="A212" s="2">
        <f>'TTF vs 1%'!A218</f>
        <v>44858</v>
      </c>
      <c r="B212">
        <f>'TTF vs 1%'!Q218</f>
        <v>161.96507621772463</v>
      </c>
      <c r="C212">
        <f>'JKM vs 380'!J218</f>
        <v>181.482</v>
      </c>
    </row>
    <row r="213" spans="1:3" x14ac:dyDescent="0.25">
      <c r="A213" s="2">
        <f>'TTF vs 1%'!A219</f>
        <v>44859</v>
      </c>
      <c r="B213">
        <f>'TTF vs 1%'!Q219</f>
        <v>168.55626802771022</v>
      </c>
      <c r="C213">
        <f>'JKM vs 380'!J219</f>
        <v>179.916</v>
      </c>
    </row>
    <row r="214" spans="1:3" x14ac:dyDescent="0.25">
      <c r="A214" s="2">
        <f>'TTF vs 1%'!A220</f>
        <v>44860</v>
      </c>
      <c r="B214">
        <f>'TTF vs 1%'!Q220</f>
        <v>170.92967331564287</v>
      </c>
      <c r="C214">
        <f>'JKM vs 380'!J220</f>
        <v>176.60999999999999</v>
      </c>
    </row>
    <row r="215" spans="1:3" x14ac:dyDescent="0.25">
      <c r="A215" s="2">
        <f>'TTF vs 1%'!A221</f>
        <v>44861</v>
      </c>
      <c r="B215">
        <f>'TTF vs 1%'!Q221</f>
        <v>182.91883126230721</v>
      </c>
      <c r="C215">
        <f>'JKM vs 380'!J221</f>
        <v>176.84199999999998</v>
      </c>
    </row>
    <row r="216" spans="1:3" x14ac:dyDescent="0.25">
      <c r="A216" s="2">
        <f>'TTF vs 1%'!A222</f>
        <v>44862</v>
      </c>
      <c r="B216">
        <f>'TTF vs 1%'!Q222</f>
        <v>186.32491496069002</v>
      </c>
      <c r="C216">
        <f>'JKM vs 380'!J222</f>
        <v>174.928</v>
      </c>
    </row>
    <row r="217" spans="1:3" x14ac:dyDescent="0.25">
      <c r="A217" s="2">
        <f>'TTF vs 1%'!A223</f>
        <v>44865</v>
      </c>
      <c r="B217">
        <f>'TTF vs 1%'!Q223</f>
        <v>141.0993714454128</v>
      </c>
      <c r="C217">
        <f>'JKM vs 380'!J223</f>
        <v>159.703</v>
      </c>
    </row>
    <row r="218" spans="1:3" x14ac:dyDescent="0.25">
      <c r="A218" s="2">
        <f>'TTF vs 1%'!A224</f>
        <v>44866</v>
      </c>
      <c r="B218">
        <f>'TTF vs 1%'!Q224</f>
        <v>196.01210222737888</v>
      </c>
      <c r="C218">
        <f>'JKM vs 380'!J224</f>
        <v>159.732</v>
      </c>
    </row>
    <row r="219" spans="1:3" x14ac:dyDescent="0.25">
      <c r="A219" s="2">
        <f>'TTF vs 1%'!A225</f>
        <v>44867</v>
      </c>
      <c r="B219">
        <f>'TTF vs 1%'!Q225</f>
        <v>223.6293335960072</v>
      </c>
      <c r="C219">
        <f>'JKM vs 380'!J225</f>
        <v>168.809</v>
      </c>
    </row>
    <row r="220" spans="1:3" x14ac:dyDescent="0.25">
      <c r="A220" s="2">
        <f>'TTF vs 1%'!A226</f>
        <v>44868</v>
      </c>
      <c r="B220">
        <f>'TTF vs 1%'!Q226</f>
        <v>205.65193272600851</v>
      </c>
      <c r="C220">
        <f>'JKM vs 380'!J226</f>
        <v>161.327</v>
      </c>
    </row>
    <row r="221" spans="1:3" x14ac:dyDescent="0.25">
      <c r="A221" s="2">
        <f>'TTF vs 1%'!A227</f>
        <v>44869</v>
      </c>
      <c r="B221">
        <f>'TTF vs 1%'!Q227</f>
        <v>192.94534354061881</v>
      </c>
      <c r="C221">
        <f>'JKM vs 380'!J227</f>
        <v>167.76499999999999</v>
      </c>
    </row>
    <row r="222" spans="1:3" x14ac:dyDescent="0.25">
      <c r="A222" s="2">
        <f>'TTF vs 1%'!A228</f>
        <v>44872</v>
      </c>
      <c r="B222">
        <f>'TTF vs 1%'!Q228</f>
        <v>190.33392204854101</v>
      </c>
      <c r="C222">
        <f>'JKM vs 380'!J228</f>
        <v>157.73099999999999</v>
      </c>
    </row>
    <row r="223" spans="1:3" x14ac:dyDescent="0.25">
      <c r="A223" s="2">
        <f>'TTF vs 1%'!A229</f>
        <v>44873</v>
      </c>
      <c r="B223">
        <f>'TTF vs 1%'!Q229</f>
        <v>200.34972550995482</v>
      </c>
      <c r="C223">
        <f>'JKM vs 380'!J229</f>
        <v>161.70399999999998</v>
      </c>
    </row>
    <row r="224" spans="1:3" x14ac:dyDescent="0.25">
      <c r="A224" s="2">
        <f>'TTF vs 1%'!A230</f>
        <v>44874</v>
      </c>
      <c r="B224">
        <f>'TTF vs 1%'!Q230</f>
        <v>188.03586093663932</v>
      </c>
      <c r="C224">
        <f>'JKM vs 380'!J230</f>
        <v>160.834</v>
      </c>
    </row>
    <row r="225" spans="1:3" x14ac:dyDescent="0.25">
      <c r="A225" s="2">
        <f>'TTF vs 1%'!A231</f>
        <v>44875</v>
      </c>
      <c r="B225">
        <f>'TTF vs 1%'!Q231</f>
        <v>189.15187264048859</v>
      </c>
      <c r="C225">
        <f>'JKM vs 380'!J231</f>
        <v>159.761</v>
      </c>
    </row>
    <row r="226" spans="1:3" x14ac:dyDescent="0.25">
      <c r="A226" s="2">
        <f>'TTF vs 1%'!A232</f>
        <v>44876</v>
      </c>
      <c r="B226">
        <f>'TTF vs 1%'!Q232</f>
        <v>171.48257973094948</v>
      </c>
      <c r="C226">
        <f>'JKM vs 380'!J232</f>
        <v>157.905</v>
      </c>
    </row>
    <row r="227" spans="1:3" x14ac:dyDescent="0.25">
      <c r="A227" s="2">
        <f>'TTF vs 1%'!A233</f>
        <v>44879</v>
      </c>
      <c r="B227">
        <f>'TTF vs 1%'!Q233</f>
        <v>205.38133962093539</v>
      </c>
      <c r="C227">
        <f>'JKM vs 380'!J233</f>
        <v>157.934</v>
      </c>
    </row>
    <row r="228" spans="1:3" x14ac:dyDescent="0.25">
      <c r="A228" s="2">
        <f>'TTF vs 1%'!A234</f>
        <v>44880</v>
      </c>
      <c r="B228">
        <f>'TTF vs 1%'!Q234</f>
        <v>213.7349817167121</v>
      </c>
      <c r="C228">
        <f>'JKM vs 380'!J234</f>
        <v>158.90259999999998</v>
      </c>
    </row>
    <row r="229" spans="1:3" x14ac:dyDescent="0.25">
      <c r="A229" s="2">
        <f>'TTF vs 1%'!A235</f>
        <v>44881</v>
      </c>
      <c r="B229">
        <f>'TTF vs 1%'!Q235</f>
        <v>189.41755328828643</v>
      </c>
      <c r="C229">
        <f>'JKM vs 380'!J235</f>
        <v>150.13300000000001</v>
      </c>
    </row>
    <row r="230" spans="1:3" x14ac:dyDescent="0.25">
      <c r="A230" s="2">
        <f>'TTF vs 1%'!A236</f>
        <v>44882</v>
      </c>
      <c r="B230">
        <f>'TTF vs 1%'!Q236</f>
        <v>203.78766368907804</v>
      </c>
      <c r="C230">
        <f>'JKM vs 380'!J236</f>
        <v>152.62700000000001</v>
      </c>
    </row>
    <row r="231" spans="1:3" x14ac:dyDescent="0.25">
      <c r="A231" s="2">
        <f>'TTF vs 1%'!A237</f>
        <v>44883</v>
      </c>
      <c r="B231">
        <f>'TTF vs 1%'!Q237</f>
        <v>193.05617129645</v>
      </c>
      <c r="C231">
        <f>'JKM vs 380'!J237</f>
        <v>153.03300000000002</v>
      </c>
    </row>
    <row r="232" spans="1:3" x14ac:dyDescent="0.25">
      <c r="A232" s="2">
        <f>'TTF vs 1%'!A238</f>
        <v>44886</v>
      </c>
      <c r="B232">
        <f>'TTF vs 1%'!Q238</f>
        <v>197.94574909949728</v>
      </c>
      <c r="C232">
        <f>'JKM vs 380'!J238</f>
        <v>158.34</v>
      </c>
    </row>
    <row r="233" spans="1:3" x14ac:dyDescent="0.25">
      <c r="A233" s="2">
        <f>'TTF vs 1%'!A239</f>
        <v>44887</v>
      </c>
      <c r="B233">
        <f>'TTF vs 1%'!Q239</f>
        <v>217.18432563573762</v>
      </c>
      <c r="C233">
        <f>'JKM vs 380'!J239</f>
        <v>169.447</v>
      </c>
    </row>
    <row r="234" spans="1:3" x14ac:dyDescent="0.25">
      <c r="A234" s="2">
        <f>'TTF vs 1%'!A240</f>
        <v>44888</v>
      </c>
      <c r="B234">
        <f>'TTF vs 1%'!Q240</f>
        <v>226.65555176165418</v>
      </c>
      <c r="C234">
        <f>'JKM vs 380'!J240</f>
        <v>180.46699999999998</v>
      </c>
    </row>
    <row r="235" spans="1:3" x14ac:dyDescent="0.25">
      <c r="A235" s="2">
        <f>'TTF vs 1%'!A241</f>
        <v>44889</v>
      </c>
      <c r="B235">
        <f>'TTF vs 1%'!Q241</f>
        <v>216.49887636366807</v>
      </c>
      <c r="C235">
        <f>'JKM vs 380'!J241</f>
        <v>180.46699999999998</v>
      </c>
    </row>
    <row r="236" spans="1:3" x14ac:dyDescent="0.25">
      <c r="A236" s="2">
        <f>'TTF vs 1%'!A242</f>
        <v>44890</v>
      </c>
      <c r="B236">
        <f>'TTF vs 1%'!Q242</f>
        <v>220.86934851712502</v>
      </c>
      <c r="C236">
        <f>'JKM vs 380'!J242</f>
        <v>173.768</v>
      </c>
    </row>
    <row r="237" spans="1:3" x14ac:dyDescent="0.25">
      <c r="A237" s="2">
        <f>'TTF vs 1%'!A243</f>
        <v>44893</v>
      </c>
      <c r="B237">
        <f>'TTF vs 1%'!Q243</f>
        <v>215.74611452824101</v>
      </c>
      <c r="C237">
        <f>'JKM vs 380'!J243</f>
        <v>175.624</v>
      </c>
    </row>
    <row r="238" spans="1:3" x14ac:dyDescent="0.25">
      <c r="A238" s="2">
        <f>'TTF vs 1%'!A244</f>
        <v>44894</v>
      </c>
      <c r="B238">
        <f>'TTF vs 1%'!Q244</f>
        <v>227.38982813934101</v>
      </c>
      <c r="C238">
        <f>'JKM vs 380'!J244</f>
        <v>176.929</v>
      </c>
    </row>
    <row r="239" spans="1:3" x14ac:dyDescent="0.25">
      <c r="A239" s="2">
        <f>'TTF vs 1%'!A245</f>
        <v>44895</v>
      </c>
      <c r="B239">
        <f>'TTF vs 1%'!Q245</f>
        <v>247.63544141890398</v>
      </c>
      <c r="C239">
        <f>'JKM vs 380'!J245</f>
        <v>193.19800000000001</v>
      </c>
    </row>
    <row r="240" spans="1:3" x14ac:dyDescent="0.25">
      <c r="A240" s="2">
        <f>'TTF vs 1%'!A246</f>
        <v>44896</v>
      </c>
      <c r="B240">
        <f>'TTF vs 1%'!Q246</f>
        <v>244.98373437754401</v>
      </c>
      <c r="C240">
        <f>'JKM vs 380'!J246</f>
        <v>195.92400000000001</v>
      </c>
    </row>
    <row r="241" spans="1:3" x14ac:dyDescent="0.25">
      <c r="A241" s="2">
        <f>'TTF vs 1%'!A247</f>
        <v>44897</v>
      </c>
      <c r="B241">
        <f>'TTF vs 1%'!Q247</f>
        <v>247.57148598465326</v>
      </c>
      <c r="C241">
        <f>'JKM vs 380'!J247</f>
        <v>184.208</v>
      </c>
    </row>
    <row r="242" spans="1:3" x14ac:dyDescent="0.25">
      <c r="A242" s="2">
        <f>'TTF vs 1%'!A248</f>
        <v>44900</v>
      </c>
      <c r="B242">
        <f>'TTF vs 1%'!Q248</f>
        <v>240.74185301747099</v>
      </c>
      <c r="C242">
        <f>'JKM vs 380'!J248</f>
        <v>192.47300000000001</v>
      </c>
    </row>
    <row r="243" spans="1:3" x14ac:dyDescent="0.25">
      <c r="A243" s="2">
        <f>'TTF vs 1%'!A249</f>
        <v>44901</v>
      </c>
      <c r="B243">
        <f>'TTF vs 1%'!Q249</f>
        <v>251.31107283785323</v>
      </c>
      <c r="C243">
        <f>'JKM vs 380'!J249</f>
        <v>190.50099999999998</v>
      </c>
    </row>
    <row r="244" spans="1:3" x14ac:dyDescent="0.25">
      <c r="A244" s="2">
        <f>'TTF vs 1%'!A250</f>
        <v>44902</v>
      </c>
      <c r="B244">
        <f>'TTF vs 1%'!Q250</f>
        <v>267.87340554354</v>
      </c>
      <c r="C244">
        <f>'JKM vs 380'!J250</f>
        <v>193.43</v>
      </c>
    </row>
    <row r="245" spans="1:3" x14ac:dyDescent="0.25">
      <c r="A245" s="2">
        <f>'TTF vs 1%'!A251</f>
        <v>44903</v>
      </c>
      <c r="B245">
        <f>'TTF vs 1%'!Q251</f>
        <v>246.71924263987003</v>
      </c>
      <c r="C245">
        <f>'JKM vs 380'!J251</f>
        <v>198.911</v>
      </c>
    </row>
    <row r="246" spans="1:3" x14ac:dyDescent="0.25">
      <c r="A246" s="2">
        <f>'TTF vs 1%'!A252</f>
        <v>44904</v>
      </c>
      <c r="B246">
        <f>'TTF vs 1%'!Q252</f>
        <v>244.55368188942603</v>
      </c>
      <c r="C246">
        <f>'JKM vs 380'!J252</f>
        <v>193.517</v>
      </c>
    </row>
    <row r="247" spans="1:3" x14ac:dyDescent="0.25">
      <c r="A247" s="2">
        <f>'TTF vs 1%'!A253</f>
        <v>44907</v>
      </c>
      <c r="B247">
        <f>'TTF vs 1%'!Q253</f>
        <v>240.90189033666593</v>
      </c>
      <c r="C247">
        <f>'JKM vs 380'!J253</f>
        <v>190.96499999999997</v>
      </c>
    </row>
    <row r="248" spans="1:3" x14ac:dyDescent="0.25">
      <c r="A248" s="2">
        <f>'TTF vs 1%'!A254</f>
        <v>44908</v>
      </c>
      <c r="B248">
        <f>'TTF vs 1%'!Q254</f>
        <v>247.61521365365257</v>
      </c>
      <c r="C248">
        <f>'JKM vs 380'!J254</f>
        <v>193.40099999999998</v>
      </c>
    </row>
    <row r="249" spans="1:3" x14ac:dyDescent="0.25">
      <c r="A249" s="2">
        <f>'TTF vs 1%'!A255</f>
        <v>44909</v>
      </c>
      <c r="B249">
        <f>'TTF vs 1%'!Q255</f>
        <v>239.22366574568213</v>
      </c>
      <c r="C249">
        <f>'JKM vs 380'!J255</f>
        <v>193.63299999999998</v>
      </c>
    </row>
    <row r="250" spans="1:3" x14ac:dyDescent="0.25">
      <c r="A250" s="2">
        <f>'TTF vs 1%'!A256</f>
        <v>44910</v>
      </c>
      <c r="B250">
        <f>'TTF vs 1%'!Q256</f>
        <v>242.62106340369223</v>
      </c>
      <c r="C250">
        <f>'JKM vs 380'!J256</f>
        <v>193.96939999999998</v>
      </c>
    </row>
    <row r="251" spans="1:3" x14ac:dyDescent="0.25">
      <c r="A251" s="2">
        <f>'TTF vs 1%'!A257</f>
        <v>44911</v>
      </c>
      <c r="B251">
        <f>'TTF vs 1%'!Q257</f>
        <v>211.43199114941299</v>
      </c>
      <c r="C251">
        <f>'JKM vs 380'!J257</f>
        <v>206.33500000000001</v>
      </c>
    </row>
    <row r="252" spans="1:3" x14ac:dyDescent="0.25">
      <c r="A252" s="2">
        <f>'TTF vs 1%'!A258</f>
        <v>44914</v>
      </c>
      <c r="B252">
        <f>'TTF vs 1%'!Q258</f>
        <v>196.34569887186737</v>
      </c>
      <c r="C252">
        <f>'JKM vs 380'!J258</f>
        <v>211.642</v>
      </c>
    </row>
    <row r="253" spans="1:3" x14ac:dyDescent="0.25">
      <c r="A253" s="2">
        <f>'TTF vs 1%'!A259</f>
        <v>44915</v>
      </c>
      <c r="B253">
        <f>'TTF vs 1%'!Q259</f>
        <v>193.04862413025538</v>
      </c>
      <c r="C253">
        <f>'JKM vs 380'!J259</f>
        <v>202.50699999999998</v>
      </c>
    </row>
    <row r="254" spans="1:3" x14ac:dyDescent="0.25">
      <c r="A254" s="2">
        <f>'TTF vs 1%'!A260</f>
        <v>44916</v>
      </c>
      <c r="B254">
        <f>'TTF vs 1%'!Q260</f>
        <v>175.30779462402677</v>
      </c>
      <c r="C254">
        <f>'JKM vs 380'!J260</f>
        <v>183.744</v>
      </c>
    </row>
    <row r="255" spans="1:3" x14ac:dyDescent="0.25">
      <c r="A255" s="2">
        <f>'TTF vs 1%'!A261</f>
        <v>44917</v>
      </c>
      <c r="B255">
        <f>'TTF vs 1%'!Q261</f>
        <v>164.17218037848329</v>
      </c>
      <c r="C255">
        <f>'JKM vs 380'!J261</f>
        <v>183.483</v>
      </c>
    </row>
    <row r="256" spans="1:3" x14ac:dyDescent="0.25">
      <c r="A256" s="2">
        <f>'TTF vs 1%'!A262</f>
        <v>44918</v>
      </c>
      <c r="B256">
        <f>'TTF vs 1%'!Q262</f>
        <v>149.78932138614661</v>
      </c>
      <c r="C256">
        <f>'JKM vs 380'!J262</f>
        <v>163.096</v>
      </c>
    </row>
    <row r="257" spans="1:3" x14ac:dyDescent="0.25">
      <c r="A257" s="2">
        <f>'TTF vs 1%'!A263</f>
        <v>44921</v>
      </c>
      <c r="B257">
        <f>'TTF vs 1%'!Q263</f>
        <v>150.07149021234261</v>
      </c>
      <c r="C257">
        <f>'JKM vs 380'!J263</f>
        <v>163.096</v>
      </c>
    </row>
    <row r="258" spans="1:3" x14ac:dyDescent="0.25">
      <c r="A258" s="2">
        <f>'TTF vs 1%'!A264</f>
        <v>44922</v>
      </c>
      <c r="B258">
        <f>'TTF vs 1%'!Q264</f>
        <v>145.23059503087521</v>
      </c>
      <c r="C258">
        <f>'JKM vs 380'!J264</f>
        <v>163.47299999999998</v>
      </c>
    </row>
    <row r="259" spans="1:3" x14ac:dyDescent="0.25">
      <c r="A259" s="2">
        <f>'TTF vs 1%'!A265</f>
        <v>44923</v>
      </c>
      <c r="B259">
        <f>'TTF vs 1%'!Q265</f>
        <v>150.98146767870264</v>
      </c>
      <c r="C259">
        <f>'JKM vs 380'!J265</f>
        <v>165.358</v>
      </c>
    </row>
    <row r="260" spans="1:3" x14ac:dyDescent="0.25">
      <c r="A260" s="2">
        <f>'TTF vs 1%'!A266</f>
        <v>44924</v>
      </c>
      <c r="B260">
        <f>'TTF vs 1%'!Q266</f>
        <v>149.68522488665116</v>
      </c>
      <c r="C260">
        <f>'JKM vs 380'!J266</f>
        <v>167.214</v>
      </c>
    </row>
    <row r="261" spans="1:3" x14ac:dyDescent="0.25">
      <c r="A261" s="2">
        <f>'TTF vs 1%'!A267</f>
        <v>44925</v>
      </c>
      <c r="B261">
        <f>'TTF vs 1%'!Q267</f>
        <v>134.654023522702</v>
      </c>
      <c r="C261">
        <f>'JKM vs 380'!J267</f>
        <v>171.18700000000001</v>
      </c>
    </row>
    <row r="262" spans="1:3" x14ac:dyDescent="0.25">
      <c r="A262" s="2">
        <f>'TTF vs 1%'!A268</f>
        <v>44928</v>
      </c>
      <c r="B262">
        <f>'TTF vs 1%'!Q268</f>
        <v>134.17603633037481</v>
      </c>
      <c r="C262">
        <f>'JKM vs 380'!J268</f>
        <v>171.18700000000001</v>
      </c>
    </row>
    <row r="263" spans="1:3" x14ac:dyDescent="0.25">
      <c r="A263" s="2">
        <f>'TTF vs 1%'!A269</f>
        <v>44929</v>
      </c>
      <c r="B263">
        <f>'TTF vs 1%'!Q269</f>
        <v>129.09325787199361</v>
      </c>
      <c r="C263">
        <f>'JKM vs 380'!J269</f>
        <v>170.20099999999999</v>
      </c>
    </row>
    <row r="264" spans="1:3" x14ac:dyDescent="0.25">
      <c r="A264" s="2">
        <f>'TTF vs 1%'!A270</f>
        <v>44930</v>
      </c>
      <c r="B264">
        <f>'TTF vs 1%'!Q270</f>
        <v>117.16125611075601</v>
      </c>
      <c r="C264">
        <f>'JKM vs 380'!J270</f>
        <v>171.1</v>
      </c>
    </row>
    <row r="265" spans="1:3" x14ac:dyDescent="0.25">
      <c r="A265" s="2">
        <f>'TTF vs 1%'!A271</f>
        <v>44931</v>
      </c>
      <c r="B265">
        <f>'TTF vs 1%'!Q271</f>
        <v>122.69400885630952</v>
      </c>
      <c r="C265">
        <f>'JKM vs 380'!J271</f>
        <v>167.33</v>
      </c>
    </row>
    <row r="266" spans="1:3" x14ac:dyDescent="0.25">
      <c r="A266" s="2">
        <f>'TTF vs 1%'!A272</f>
        <v>44932</v>
      </c>
      <c r="B266">
        <f>'TTF vs 1%'!Q272</f>
        <v>125.83543179421812</v>
      </c>
      <c r="C266">
        <f>'JKM vs 380'!J272</f>
        <v>165.01</v>
      </c>
    </row>
    <row r="267" spans="1:3" x14ac:dyDescent="0.25">
      <c r="A267" s="2">
        <f>'TTF vs 1%'!A273</f>
        <v>44935</v>
      </c>
      <c r="B267">
        <f>'TTF vs 1%'!Q273</f>
        <v>136.42760757844238</v>
      </c>
      <c r="C267">
        <f>'JKM vs 380'!J273</f>
        <v>157.267</v>
      </c>
    </row>
    <row r="268" spans="1:3" x14ac:dyDescent="0.25">
      <c r="A268" s="2">
        <f>'TTF vs 1%'!A274</f>
        <v>44936</v>
      </c>
      <c r="B268">
        <f>'TTF vs 1%'!Q274</f>
        <v>126.43150494049614</v>
      </c>
      <c r="C268">
        <f>'JKM vs 380'!J274</f>
        <v>156.94799999999998</v>
      </c>
    </row>
    <row r="269" spans="1:3" x14ac:dyDescent="0.25">
      <c r="A269" s="2">
        <f>'TTF vs 1%'!A275</f>
        <v>44937</v>
      </c>
      <c r="B269">
        <f>'TTF vs 1%'!Q275</f>
        <v>119.6745389451204</v>
      </c>
      <c r="C269">
        <f>'JKM vs 380'!J275</f>
        <v>155.846</v>
      </c>
    </row>
    <row r="270" spans="1:3" x14ac:dyDescent="0.25">
      <c r="A270" s="2">
        <f>'TTF vs 1%'!A276</f>
        <v>44938</v>
      </c>
      <c r="B270">
        <f>'TTF vs 1%'!Q276</f>
        <v>121.21852494668462</v>
      </c>
      <c r="C270">
        <f>'JKM vs 380'!J276</f>
        <v>155.208</v>
      </c>
    </row>
    <row r="271" spans="1:3" x14ac:dyDescent="0.25">
      <c r="A271" s="2">
        <f>'TTF vs 1%'!A277</f>
        <v>44939</v>
      </c>
      <c r="B271">
        <f>'TTF vs 1%'!Q277</f>
        <v>115.976487003174</v>
      </c>
      <c r="C271">
        <f>'JKM vs 380'!J277</f>
        <v>155.48059999999998</v>
      </c>
    </row>
    <row r="272" spans="1:3" x14ac:dyDescent="0.25">
      <c r="A272" s="2">
        <f>'TTF vs 1%'!A278</f>
        <v>44942</v>
      </c>
      <c r="B272">
        <f>'TTF vs 1%'!Q278</f>
        <v>101.35847599025932</v>
      </c>
      <c r="C272">
        <f>'JKM vs 380'!J278</f>
        <v>155.48059999999998</v>
      </c>
    </row>
    <row r="273" spans="1:3" x14ac:dyDescent="0.25">
      <c r="A273" s="2">
        <f>'TTF vs 1%'!A279</f>
        <v>44943</v>
      </c>
      <c r="B273">
        <f>'TTF vs 1%'!Q279</f>
        <v>108.83350215487668</v>
      </c>
      <c r="C273">
        <f>'JKM vs 380'!J279</f>
        <v>131.80500000000001</v>
      </c>
    </row>
    <row r="274" spans="1:3" x14ac:dyDescent="0.25">
      <c r="A274" s="2">
        <f>'TTF vs 1%'!A280</f>
        <v>44944</v>
      </c>
      <c r="B274">
        <f>'TTF vs 1%'!Q280</f>
        <v>115.59096959485319</v>
      </c>
      <c r="C274">
        <f>'JKM vs 380'!J280</f>
        <v>133.922</v>
      </c>
    </row>
    <row r="275" spans="1:3" x14ac:dyDescent="0.25">
      <c r="A275" s="2">
        <f>'TTF vs 1%'!A281</f>
        <v>44945</v>
      </c>
      <c r="B275">
        <f>'TTF vs 1%'!Q281</f>
        <v>111.95751901579584</v>
      </c>
      <c r="C275">
        <f>'JKM vs 380'!J281</f>
        <v>133.10999999999999</v>
      </c>
    </row>
    <row r="276" spans="1:3" x14ac:dyDescent="0.25">
      <c r="A276" s="2">
        <f>'TTF vs 1%'!A282</f>
        <v>44946</v>
      </c>
      <c r="B276">
        <f>'TTF vs 1%'!Q282</f>
        <v>124.65110463780967</v>
      </c>
      <c r="C276">
        <f>'JKM vs 380'!J282</f>
        <v>132.327</v>
      </c>
    </row>
    <row r="277" spans="1:3" x14ac:dyDescent="0.25">
      <c r="A277" s="2">
        <f>'TTF vs 1%'!A283</f>
        <v>44949</v>
      </c>
      <c r="B277">
        <f>'TTF vs 1%'!Q283</f>
        <v>115.13263223162735</v>
      </c>
      <c r="C277">
        <f>'JKM vs 380'!J283</f>
        <v>134.87899999999999</v>
      </c>
    </row>
    <row r="278" spans="1:3" x14ac:dyDescent="0.25">
      <c r="A278" s="2">
        <f>'TTF vs 1%'!A284</f>
        <v>44950</v>
      </c>
      <c r="B278">
        <f>'TTF vs 1%'!Q284</f>
        <v>107.61154965528843</v>
      </c>
      <c r="C278">
        <f>'JKM vs 380'!J284</f>
        <v>128.267</v>
      </c>
    </row>
    <row r="279" spans="1:3" x14ac:dyDescent="0.25">
      <c r="A279" s="2">
        <f>'TTF vs 1%'!A285</f>
        <v>44951</v>
      </c>
      <c r="B279">
        <f>'TTF vs 1%'!Q285</f>
        <v>107.24876723522287</v>
      </c>
      <c r="C279">
        <f>'JKM vs 380'!J285</f>
        <v>121.452</v>
      </c>
    </row>
    <row r="280" spans="1:3" x14ac:dyDescent="0.25">
      <c r="A280" s="2">
        <f>'TTF vs 1%'!A286</f>
        <v>44952</v>
      </c>
      <c r="B280">
        <f>'TTF vs 1%'!Q286</f>
        <v>99.9775145578608</v>
      </c>
      <c r="C280">
        <f>'JKM vs 380'!J286</f>
        <v>116.95699999999999</v>
      </c>
    </row>
    <row r="281" spans="1:3" x14ac:dyDescent="0.25">
      <c r="A281" s="2">
        <f>'TTF vs 1%'!A287</f>
        <v>44953</v>
      </c>
      <c r="B281">
        <f>'TTF vs 1%'!Q287</f>
        <v>104.3756086596652</v>
      </c>
      <c r="C281">
        <f>'JKM vs 380'!J287</f>
        <v>113.1</v>
      </c>
    </row>
    <row r="282" spans="1:3" x14ac:dyDescent="0.25">
      <c r="A282" s="2">
        <f>'TTF vs 1%'!A288</f>
        <v>44956</v>
      </c>
      <c r="B282">
        <f>'TTF vs 1%'!Q288</f>
        <v>101.63008898265606</v>
      </c>
      <c r="C282">
        <f>'JKM vs 380'!J288</f>
        <v>113.01299999999999</v>
      </c>
    </row>
    <row r="283" spans="1:3" x14ac:dyDescent="0.25">
      <c r="A283" s="2">
        <f>'TTF vs 1%'!A289</f>
        <v>44957</v>
      </c>
      <c r="B283">
        <f>'TTF vs 1%'!Q289</f>
        <v>108.94385396329019</v>
      </c>
      <c r="C283">
        <f>'JKM vs 380'!J289</f>
        <v>110.34499999999998</v>
      </c>
    </row>
    <row r="284" spans="1:3" x14ac:dyDescent="0.25">
      <c r="A284" s="2">
        <f>'TTF vs 1%'!A290</f>
        <v>44958</v>
      </c>
      <c r="B284">
        <f>'TTF vs 1%'!Q290</f>
        <v>108.7230483577308</v>
      </c>
      <c r="C284">
        <f>'JKM vs 380'!J290</f>
        <v>110.026</v>
      </c>
    </row>
    <row r="285" spans="1:3" x14ac:dyDescent="0.25">
      <c r="A285" s="2">
        <f>'TTF vs 1%'!A291</f>
        <v>44959</v>
      </c>
      <c r="B285">
        <f>'TTF vs 1%'!Q291</f>
        <v>104.5007998286371</v>
      </c>
      <c r="C285">
        <f>'JKM vs 380'!J291</f>
        <v>106.54600000000001</v>
      </c>
    </row>
    <row r="286" spans="1:3" x14ac:dyDescent="0.25">
      <c r="A286" s="2">
        <f>'TTF vs 1%'!A292</f>
        <v>44960</v>
      </c>
      <c r="B286">
        <f>'TTF vs 1%'!Q292</f>
        <v>107.29854198614507</v>
      </c>
      <c r="C286">
        <f>'JKM vs 380'!J292</f>
        <v>107.44499999999999</v>
      </c>
    </row>
    <row r="287" spans="1:3" x14ac:dyDescent="0.25">
      <c r="A287" s="2">
        <f>'TTF vs 1%'!A293</f>
        <v>44963</v>
      </c>
      <c r="B287">
        <f>'TTF vs 1%'!Q293</f>
        <v>104.56158511312367</v>
      </c>
      <c r="C287">
        <f>'JKM vs 380'!J293</f>
        <v>107.271</v>
      </c>
    </row>
    <row r="288" spans="1:3" x14ac:dyDescent="0.25">
      <c r="A288" s="2">
        <f>'TTF vs 1%'!A294</f>
        <v>44964</v>
      </c>
      <c r="B288">
        <f>'TTF vs 1%'!Q294</f>
        <v>99.730055896911338</v>
      </c>
      <c r="C288">
        <f>'JKM vs 380'!J294</f>
        <v>105.47299999999998</v>
      </c>
    </row>
    <row r="289" spans="1:3" x14ac:dyDescent="0.25">
      <c r="A289" s="2">
        <f>'TTF vs 1%'!A295</f>
        <v>44965</v>
      </c>
      <c r="B289">
        <f>'TTF vs 1%'!Q295</f>
        <v>97.870087384862003</v>
      </c>
      <c r="C289">
        <f>'JKM vs 380'!J295</f>
        <v>103.994</v>
      </c>
    </row>
    <row r="290" spans="1:3" x14ac:dyDescent="0.25">
      <c r="A290" s="2">
        <f>'TTF vs 1%'!A296</f>
        <v>44966</v>
      </c>
      <c r="B290">
        <f>'TTF vs 1%'!Q296</f>
        <v>96.847990305394205</v>
      </c>
      <c r="C290">
        <f>'JKM vs 380'!J296</f>
        <v>103.907</v>
      </c>
    </row>
    <row r="291" spans="1:3" x14ac:dyDescent="0.25">
      <c r="A291" s="2">
        <f>'TTF vs 1%'!A297</f>
        <v>44967</v>
      </c>
      <c r="B291">
        <f>'TTF vs 1%'!Q297</f>
        <v>98.013211572607204</v>
      </c>
      <c r="C291">
        <f>'JKM vs 380'!J297</f>
        <v>104.31299999999999</v>
      </c>
    </row>
    <row r="292" spans="1:3" x14ac:dyDescent="0.25">
      <c r="A292" s="2">
        <f>'TTF vs 1%'!A298</f>
        <v>44970</v>
      </c>
      <c r="B292">
        <f>'TTF vs 1%'!Q298</f>
        <v>94.142900661704772</v>
      </c>
      <c r="C292">
        <f>'JKM vs 380'!J298</f>
        <v>103.791</v>
      </c>
    </row>
    <row r="293" spans="1:3" x14ac:dyDescent="0.25">
      <c r="A293" s="2">
        <f>'TTF vs 1%'!A299</f>
        <v>44971</v>
      </c>
      <c r="B293">
        <f>'TTF vs 1%'!Q299</f>
        <v>96.20936745997561</v>
      </c>
      <c r="C293">
        <f>'JKM vs 380'!J299</f>
        <v>103.762</v>
      </c>
    </row>
    <row r="294" spans="1:3" x14ac:dyDescent="0.25">
      <c r="A294" s="2">
        <f>'TTF vs 1%'!A300</f>
        <v>44972</v>
      </c>
      <c r="B294">
        <f>'TTF vs 1%'!Q300</f>
        <v>98.205026880993273</v>
      </c>
      <c r="C294">
        <f>'JKM vs 380'!J300</f>
        <v>103.71560000000001</v>
      </c>
    </row>
    <row r="295" spans="1:3" x14ac:dyDescent="0.25">
      <c r="A295" s="2">
        <f>'TTF vs 1%'!A301</f>
        <v>44973</v>
      </c>
      <c r="B295">
        <f>'TTF vs 1%'!Q301</f>
        <v>93.621984712115037</v>
      </c>
      <c r="C295">
        <f>'JKM vs 380'!J301</f>
        <v>94.51100000000001</v>
      </c>
    </row>
    <row r="296" spans="1:3" x14ac:dyDescent="0.25">
      <c r="A296" s="2">
        <f>'TTF vs 1%'!A302</f>
        <v>44974</v>
      </c>
      <c r="B296">
        <f>'TTF vs 1%'!Q302</f>
        <v>88.715918730669586</v>
      </c>
      <c r="C296">
        <f>'JKM vs 380'!J302</f>
        <v>92.335999999999999</v>
      </c>
    </row>
    <row r="297" spans="1:3" x14ac:dyDescent="0.25">
      <c r="A297" s="2">
        <f>'TTF vs 1%'!A303</f>
        <v>44977</v>
      </c>
      <c r="B297">
        <f>'TTF vs 1%'!Q303</f>
        <v>89.277009741748145</v>
      </c>
      <c r="C297">
        <f>'JKM vs 380'!J303</f>
        <v>92.335999999999999</v>
      </c>
    </row>
    <row r="298" spans="1:3" x14ac:dyDescent="0.25">
      <c r="A298" s="2">
        <f>'TTF vs 1%'!A304</f>
        <v>44978</v>
      </c>
      <c r="B298">
        <f>'TTF vs 1%'!Q304</f>
        <v>89.158631420097876</v>
      </c>
      <c r="C298">
        <f>'JKM vs 380'!J304</f>
        <v>82.94</v>
      </c>
    </row>
    <row r="299" spans="1:3" x14ac:dyDescent="0.25">
      <c r="A299" s="2">
        <f>'TTF vs 1%'!A305</f>
        <v>44979</v>
      </c>
      <c r="B299">
        <f>'TTF vs 1%'!Q305</f>
        <v>88.960819174249053</v>
      </c>
      <c r="C299">
        <f>'JKM vs 380'!J305</f>
        <v>86.072000000000003</v>
      </c>
    </row>
    <row r="300" spans="1:3" x14ac:dyDescent="0.25">
      <c r="A300" s="2">
        <f>'TTF vs 1%'!A306</f>
        <v>44980</v>
      </c>
      <c r="B300">
        <f>'TTF vs 1%'!Q306</f>
        <v>91.316835383314341</v>
      </c>
      <c r="C300">
        <f>'JKM vs 380'!J306</f>
        <v>86.42</v>
      </c>
    </row>
    <row r="301" spans="1:3" x14ac:dyDescent="0.25">
      <c r="A301" s="2">
        <f>'TTF vs 1%'!A307</f>
        <v>44981</v>
      </c>
      <c r="B301">
        <f>'TTF vs 1%'!Q307</f>
        <v>91.082465276351044</v>
      </c>
      <c r="C301">
        <f>'JKM vs 380'!J307</f>
        <v>86.941999999999993</v>
      </c>
    </row>
    <row r="302" spans="1:3" x14ac:dyDescent="0.25">
      <c r="A302" s="2">
        <f>'TTF vs 1%'!A308</f>
        <v>44984</v>
      </c>
      <c r="B302">
        <f>'TTF vs 1%'!Q308</f>
        <v>85.207378851570141</v>
      </c>
      <c r="C302">
        <f>'JKM vs 380'!J308</f>
        <v>86.826000000000008</v>
      </c>
    </row>
    <row r="303" spans="1:3" x14ac:dyDescent="0.25">
      <c r="A303" s="2">
        <f>'TTF vs 1%'!A309</f>
        <v>44985</v>
      </c>
      <c r="B303">
        <f>'TTF vs 1%'!Q309</f>
        <v>84.447962251356572</v>
      </c>
      <c r="C303">
        <f>'JKM vs 380'!J309</f>
        <v>83.287999999999997</v>
      </c>
    </row>
    <row r="304" spans="1:3" x14ac:dyDescent="0.25">
      <c r="A304" s="2">
        <f>'TTF vs 1%'!A310</f>
        <v>44986</v>
      </c>
      <c r="B304">
        <f>'TTF vs 1%'!Q310</f>
        <v>87.403935677590567</v>
      </c>
      <c r="C304">
        <f>'JKM vs 380'!J310</f>
        <v>84.563999999999993</v>
      </c>
    </row>
    <row r="305" spans="1:3" x14ac:dyDescent="0.25">
      <c r="A305" s="2">
        <f>'TTF vs 1%'!A311</f>
        <v>44987</v>
      </c>
      <c r="B305">
        <f>'TTF vs 1%'!Q311</f>
        <v>84.390483101610684</v>
      </c>
      <c r="C305">
        <f>'JKM vs 380'!J311</f>
        <v>84.593000000000004</v>
      </c>
    </row>
    <row r="306" spans="1:3" x14ac:dyDescent="0.25">
      <c r="A306" s="2">
        <f>'TTF vs 1%'!A312</f>
        <v>44988</v>
      </c>
      <c r="B306">
        <f>'TTF vs 1%'!Q312</f>
        <v>81.167987620536891</v>
      </c>
      <c r="C306">
        <f>'JKM vs 380'!J312</f>
        <v>83.084999999999994</v>
      </c>
    </row>
    <row r="307" spans="1:3" x14ac:dyDescent="0.25">
      <c r="A307" s="2">
        <f>'TTF vs 1%'!A313</f>
        <v>44991</v>
      </c>
      <c r="B307">
        <f>'TTF vs 1%'!Q313</f>
        <v>77.161700232215509</v>
      </c>
      <c r="C307">
        <f>'JKM vs 380'!J313</f>
        <v>82.852999999999994</v>
      </c>
    </row>
    <row r="308" spans="1:3" x14ac:dyDescent="0.25">
      <c r="A308" s="2">
        <f>'TTF vs 1%'!A314</f>
        <v>44992</v>
      </c>
      <c r="B308">
        <f>'TTF vs 1%'!Q314</f>
        <v>78.001237480758903</v>
      </c>
      <c r="C308">
        <f>'JKM vs 380'!J314</f>
        <v>80.85199999999999</v>
      </c>
    </row>
    <row r="309" spans="1:3" x14ac:dyDescent="0.25">
      <c r="A309" s="2">
        <f>'TTF vs 1%'!A315</f>
        <v>44993</v>
      </c>
      <c r="B309">
        <f>'TTF vs 1%'!Q315</f>
        <v>75.28298279153401</v>
      </c>
      <c r="C309">
        <f>'JKM vs 380'!J315</f>
        <v>80.590999999999994</v>
      </c>
    </row>
    <row r="310" spans="1:3" x14ac:dyDescent="0.25">
      <c r="A310" s="2">
        <f>'TTF vs 1%'!A316</f>
        <v>44994</v>
      </c>
      <c r="B310">
        <f>'TTF vs 1%'!Q316</f>
        <v>85.432136520508493</v>
      </c>
      <c r="C310">
        <f>'JKM vs 380'!J316</f>
        <v>82.998000000000005</v>
      </c>
    </row>
    <row r="311" spans="1:3" x14ac:dyDescent="0.25">
      <c r="A311" s="2">
        <f>'TTF vs 1%'!A317</f>
        <v>44995</v>
      </c>
      <c r="B311">
        <f>'TTF vs 1%'!Q317</f>
        <v>95.611470415200543</v>
      </c>
      <c r="C311">
        <f>'JKM vs 380'!J317</f>
        <v>82.09899999999999</v>
      </c>
    </row>
    <row r="312" spans="1:3" x14ac:dyDescent="0.25">
      <c r="A312" s="2">
        <f>'TTF vs 1%'!A318</f>
        <v>44998</v>
      </c>
      <c r="B312">
        <f>'TTF vs 1%'!Q318</f>
        <v>89.379355434671396</v>
      </c>
      <c r="C312">
        <f>'JKM vs 380'!J318</f>
        <v>82.620999999999995</v>
      </c>
    </row>
    <row r="313" spans="1:3" x14ac:dyDescent="0.25">
      <c r="A313" s="2">
        <f>'TTF vs 1%'!A319</f>
        <v>44999</v>
      </c>
      <c r="B313">
        <f>'TTF vs 1%'!Q319</f>
        <v>81.733498143351028</v>
      </c>
      <c r="C313">
        <f>'JKM vs 380'!J319</f>
        <v>82.36</v>
      </c>
    </row>
    <row r="314" spans="1:3" x14ac:dyDescent="0.25">
      <c r="A314" s="2">
        <f>'TTF vs 1%'!A320</f>
        <v>45000</v>
      </c>
      <c r="B314">
        <f>'TTF vs 1%'!Q320</f>
        <v>78.298169175964006</v>
      </c>
      <c r="C314">
        <f>'JKM vs 380'!J320</f>
        <v>82.174399999999991</v>
      </c>
    </row>
    <row r="315" spans="1:3" x14ac:dyDescent="0.25">
      <c r="A315" s="2">
        <f>'TTF vs 1%'!A321</f>
        <v>45001</v>
      </c>
      <c r="B315">
        <f>'TTF vs 1%'!Q321</f>
        <v>80.436133475243608</v>
      </c>
      <c r="C315">
        <f>'JKM vs 380'!J321</f>
        <v>78.619</v>
      </c>
    </row>
    <row r="316" spans="1:3" x14ac:dyDescent="0.25">
      <c r="A316" s="2">
        <f>'TTF vs 1%'!A322</f>
        <v>45002</v>
      </c>
      <c r="B316">
        <f>'TTF vs 1%'!Q322</f>
        <v>77.807713861105796</v>
      </c>
      <c r="C316">
        <f>'JKM vs 380'!J322</f>
        <v>76.444000000000003</v>
      </c>
    </row>
    <row r="317" spans="1:3" x14ac:dyDescent="0.25">
      <c r="A317" s="2">
        <f>'TTF vs 1%'!A323</f>
        <v>45005</v>
      </c>
      <c r="B317">
        <f>'TTF vs 1%'!Q323</f>
        <v>71.43685170926193</v>
      </c>
      <c r="C317">
        <f>'JKM vs 380'!J323</f>
        <v>76.298999999999992</v>
      </c>
    </row>
    <row r="318" spans="1:3" x14ac:dyDescent="0.25">
      <c r="A318" s="2">
        <f>'TTF vs 1%'!A324</f>
        <v>45006</v>
      </c>
      <c r="B318">
        <f>'TTF vs 1%'!Q324</f>
        <v>75.685294344450085</v>
      </c>
      <c r="C318">
        <f>'JKM vs 380'!J324</f>
        <v>79.140999999999991</v>
      </c>
    </row>
    <row r="319" spans="1:3" x14ac:dyDescent="0.25">
      <c r="A319" s="2">
        <f>'TTF vs 1%'!A325</f>
        <v>45007</v>
      </c>
      <c r="B319">
        <f>'TTF vs 1%'!Q325</f>
        <v>73.554300975027289</v>
      </c>
      <c r="C319">
        <f>'JKM vs 380'!J325</f>
        <v>73.311999999999998</v>
      </c>
    </row>
    <row r="320" spans="1:3" x14ac:dyDescent="0.25">
      <c r="A320" s="2">
        <f>'TTF vs 1%'!A326</f>
        <v>45008</v>
      </c>
      <c r="B320">
        <f>'TTF vs 1%'!Q326</f>
        <v>79.165863813699801</v>
      </c>
      <c r="C320">
        <f>'JKM vs 380'!J326</f>
        <v>77.343000000000004</v>
      </c>
    </row>
    <row r="321" spans="1:3" x14ac:dyDescent="0.25">
      <c r="A321" s="2">
        <f>'TTF vs 1%'!A327</f>
        <v>45009</v>
      </c>
      <c r="B321">
        <f>'TTF vs 1%'!Q327</f>
        <v>75.080365176578809</v>
      </c>
      <c r="C321">
        <f>'JKM vs 380'!J327</f>
        <v>73.66</v>
      </c>
    </row>
    <row r="322" spans="1:3" x14ac:dyDescent="0.25">
      <c r="A322" s="2">
        <f>'TTF vs 1%'!A328</f>
        <v>45012</v>
      </c>
      <c r="B322">
        <f>'TTF vs 1%'!Q328</f>
        <v>76.171474631610209</v>
      </c>
      <c r="C322">
        <f>'JKM vs 380'!J328</f>
        <v>72.644999999999996</v>
      </c>
    </row>
    <row r="323" spans="1:3" x14ac:dyDescent="0.25">
      <c r="A323" s="2">
        <f>'TTF vs 1%'!A329</f>
        <v>45013</v>
      </c>
      <c r="B323">
        <f>'TTF vs 1%'!Q329</f>
        <v>78.899503241019602</v>
      </c>
      <c r="C323">
        <f>'JKM vs 380'!J329</f>
        <v>72.528999999999996</v>
      </c>
    </row>
    <row r="324" spans="1:3" x14ac:dyDescent="0.25">
      <c r="A324" s="2">
        <f>'TTF vs 1%'!A330</f>
        <v>45014</v>
      </c>
      <c r="B324">
        <f>'TTF vs 1%'!Q330</f>
        <v>79.076555680396567</v>
      </c>
      <c r="C324">
        <f>'JKM vs 380'!J330</f>
        <v>72.703000000000003</v>
      </c>
    </row>
    <row r="325" spans="1:3" x14ac:dyDescent="0.25">
      <c r="A325" s="2">
        <f>'TTF vs 1%'!A331</f>
        <v>45015</v>
      </c>
      <c r="B325">
        <f>'TTF vs 1%'!Q331</f>
        <v>80.540884402438365</v>
      </c>
      <c r="C325">
        <f>'JKM vs 380'!J331</f>
        <v>73.66</v>
      </c>
    </row>
    <row r="326" spans="1:3" x14ac:dyDescent="0.25">
      <c r="A326" s="2">
        <f>'TTF vs 1%'!A332</f>
        <v>45016</v>
      </c>
      <c r="B326">
        <f>'TTF vs 1%'!Q332</f>
        <v>86.594043153919813</v>
      </c>
      <c r="C326">
        <f>'JKM vs 380'!J332</f>
        <v>78.387</v>
      </c>
    </row>
    <row r="327" spans="1:3" x14ac:dyDescent="0.25">
      <c r="A327" s="2">
        <f>'TTF vs 1%'!A333</f>
        <v>45019</v>
      </c>
      <c r="B327">
        <f>'TTF vs 1%'!Q333</f>
        <v>92.631266165970004</v>
      </c>
      <c r="C327">
        <f>'JKM vs 380'!J333</f>
        <v>73.95</v>
      </c>
    </row>
    <row r="328" spans="1:3" x14ac:dyDescent="0.25">
      <c r="A328" s="2">
        <f>'TTF vs 1%'!A334</f>
        <v>45020</v>
      </c>
      <c r="B328">
        <f>'TTF vs 1%'!Q334</f>
        <v>84.712096070046897</v>
      </c>
      <c r="C328">
        <f>'JKM vs 380'!J334</f>
        <v>76.328000000000003</v>
      </c>
    </row>
    <row r="329" spans="1:3" x14ac:dyDescent="0.25">
      <c r="A329" s="2">
        <f>'TTF vs 1%'!A335</f>
        <v>45021</v>
      </c>
      <c r="B329">
        <f>'TTF vs 1%'!Q335</f>
        <v>83.869754131363607</v>
      </c>
      <c r="C329">
        <f>'JKM vs 380'!J335</f>
        <v>73.543999999999997</v>
      </c>
    </row>
    <row r="330" spans="1:3" x14ac:dyDescent="0.25">
      <c r="A330" s="2">
        <f>'TTF vs 1%'!A336</f>
        <v>45022</v>
      </c>
      <c r="B330">
        <f>'TTF vs 1%'!Q336</f>
        <v>80.053784516874785</v>
      </c>
      <c r="C330">
        <f>'JKM vs 380'!J336</f>
        <v>73.224999999999994</v>
      </c>
    </row>
    <row r="331" spans="1:3" x14ac:dyDescent="0.25">
      <c r="A331" s="2">
        <f>'TTF vs 1%'!A337</f>
        <v>45023</v>
      </c>
      <c r="B331">
        <f>'TTF vs 1%'!Q337</f>
        <v>79.929181482926154</v>
      </c>
      <c r="C331">
        <f>'JKM vs 380'!J337</f>
        <v>73.224999999999994</v>
      </c>
    </row>
    <row r="332" spans="1:3" x14ac:dyDescent="0.25">
      <c r="A332" s="2">
        <f>'TTF vs 1%'!A338</f>
        <v>45026</v>
      </c>
      <c r="B332">
        <f>'TTF vs 1%'!Q338</f>
        <v>79.592020332241646</v>
      </c>
      <c r="C332">
        <f>'JKM vs 380'!J338</f>
        <v>73.224999999999994</v>
      </c>
    </row>
    <row r="333" spans="1:3" x14ac:dyDescent="0.25">
      <c r="A333" s="2">
        <f>'TTF vs 1%'!A339</f>
        <v>45027</v>
      </c>
      <c r="B333">
        <f>'TTF vs 1%'!Q339</f>
        <v>81.149034714440006</v>
      </c>
      <c r="C333">
        <f>'JKM vs 380'!J339</f>
        <v>72.906000000000006</v>
      </c>
    </row>
    <row r="334" spans="1:3" x14ac:dyDescent="0.25">
      <c r="A334" s="2">
        <f>'TTF vs 1%'!A340</f>
        <v>45028</v>
      </c>
      <c r="B334">
        <f>'TTF vs 1%'!Q340</f>
        <v>80.342643803913589</v>
      </c>
      <c r="C334">
        <f>'JKM vs 380'!J340</f>
        <v>73.224999999999994</v>
      </c>
    </row>
    <row r="335" spans="1:3" x14ac:dyDescent="0.25">
      <c r="A335" s="2">
        <f>'TTF vs 1%'!A341</f>
        <v>45029</v>
      </c>
      <c r="B335">
        <f>'TTF vs 1%'!Q341</f>
        <v>78.671966379124441</v>
      </c>
      <c r="C335">
        <f>'JKM vs 380'!J341</f>
        <v>73.108999999999995</v>
      </c>
    </row>
    <row r="336" spans="1:3" x14ac:dyDescent="0.25">
      <c r="A336" s="2">
        <f>'TTF vs 1%'!A342</f>
        <v>45030</v>
      </c>
      <c r="B336">
        <f>'TTF vs 1%'!Q342</f>
        <v>76.792620007926715</v>
      </c>
      <c r="C336">
        <f>'JKM vs 380'!J342</f>
        <v>73.039400000000001</v>
      </c>
    </row>
    <row r="337" spans="1:3" x14ac:dyDescent="0.25">
      <c r="A337" s="2">
        <f>'TTF vs 1%'!A343</f>
        <v>45033</v>
      </c>
      <c r="B337">
        <f>'TTF vs 1%'!Q343</f>
        <v>76.610111171368501</v>
      </c>
      <c r="C337">
        <f>'JKM vs 380'!J343</f>
        <v>72.441999999999993</v>
      </c>
    </row>
    <row r="338" spans="1:3" x14ac:dyDescent="0.25">
      <c r="A338" s="2">
        <f>'TTF vs 1%'!A344</f>
        <v>45034</v>
      </c>
      <c r="B338">
        <f>'TTF vs 1%'!Q344</f>
        <v>79.636949768470643</v>
      </c>
      <c r="C338">
        <f>'JKM vs 380'!J344</f>
        <v>74.53</v>
      </c>
    </row>
    <row r="339" spans="1:3" x14ac:dyDescent="0.25">
      <c r="A339" s="2">
        <f>'TTF vs 1%'!A345</f>
        <v>45035</v>
      </c>
      <c r="B339">
        <f>'TTF vs 1%'!Q345</f>
        <v>74.625431687295475</v>
      </c>
      <c r="C339">
        <f>'JKM vs 380'!J345</f>
        <v>71.020999999999987</v>
      </c>
    </row>
    <row r="340" spans="1:3" x14ac:dyDescent="0.25">
      <c r="A340" s="2">
        <f>'TTF vs 1%'!A346</f>
        <v>45036</v>
      </c>
      <c r="B340">
        <f>'TTF vs 1%'!Q346</f>
        <v>75.939662742016964</v>
      </c>
      <c r="C340">
        <f>'JKM vs 380'!J346</f>
        <v>70.962999999999994</v>
      </c>
    </row>
    <row r="341" spans="1:3" x14ac:dyDescent="0.25">
      <c r="A341" s="2">
        <f>'TTF vs 1%'!A347</f>
        <v>45037</v>
      </c>
      <c r="B341">
        <f>'TTF vs 1%'!Q347</f>
        <v>76.190478532073286</v>
      </c>
      <c r="C341">
        <f>'JKM vs 380'!J347</f>
        <v>68.903999999999996</v>
      </c>
    </row>
    <row r="342" spans="1:3" x14ac:dyDescent="0.25">
      <c r="A342" s="2">
        <f>'TTF vs 1%'!A348</f>
        <v>45040</v>
      </c>
      <c r="B342">
        <f>'TTF vs 1%'!Q348</f>
        <v>74.409785861687396</v>
      </c>
      <c r="C342">
        <f>'JKM vs 380'!J348</f>
        <v>68.875</v>
      </c>
    </row>
    <row r="343" spans="1:3" x14ac:dyDescent="0.25">
      <c r="A343" s="2">
        <f>'TTF vs 1%'!A349</f>
        <v>45041</v>
      </c>
      <c r="B343">
        <f>'TTF vs 1%'!Q349</f>
        <v>73.489034985565709</v>
      </c>
      <c r="C343">
        <f>'JKM vs 380'!J349</f>
        <v>68.701000000000008</v>
      </c>
    </row>
    <row r="344" spans="1:3" x14ac:dyDescent="0.25">
      <c r="A344" s="2">
        <f>'TTF vs 1%'!A350</f>
        <v>45042</v>
      </c>
      <c r="B344">
        <f>'TTF vs 1%'!Q350</f>
        <v>72.630714812146024</v>
      </c>
      <c r="C344">
        <f>'JKM vs 380'!J350</f>
        <v>67.512</v>
      </c>
    </row>
    <row r="345" spans="1:3" x14ac:dyDescent="0.25">
      <c r="A345" s="2">
        <f>'TTF vs 1%'!A351</f>
        <v>45043</v>
      </c>
      <c r="B345">
        <f>'TTF vs 1%'!Q351</f>
        <v>73.20129077533403</v>
      </c>
      <c r="C345">
        <f>'JKM vs 380'!J351</f>
        <v>67.251000000000005</v>
      </c>
    </row>
    <row r="346" spans="1:3" x14ac:dyDescent="0.25">
      <c r="A346" s="2">
        <f>'TTF vs 1%'!A352</f>
        <v>45044</v>
      </c>
      <c r="B346">
        <f>'TTF vs 1%'!Q352</f>
        <v>71.174876652073209</v>
      </c>
      <c r="C346">
        <f>'JKM vs 380'!J352</f>
        <v>66.990000000000009</v>
      </c>
    </row>
    <row r="347" spans="1:3" x14ac:dyDescent="0.25">
      <c r="A347" s="2">
        <f>'TTF vs 1%'!A353</f>
        <v>45047</v>
      </c>
      <c r="B347">
        <f>'TTF vs 1%'!Q353</f>
        <v>70.897127337612801</v>
      </c>
      <c r="C347">
        <f>'JKM vs 380'!J353</f>
        <v>66.990000000000009</v>
      </c>
    </row>
    <row r="348" spans="1:3" x14ac:dyDescent="0.25">
      <c r="A348" s="2">
        <f>'TTF vs 1%'!A354</f>
        <v>45048</v>
      </c>
      <c r="B348">
        <f>'TTF vs 1%'!Q354</f>
        <v>69.736954512651621</v>
      </c>
      <c r="C348">
        <f>'JKM vs 380'!J354</f>
        <v>66.670999999999992</v>
      </c>
    </row>
    <row r="349" spans="1:3" x14ac:dyDescent="0.25">
      <c r="A349" s="2">
        <f>'TTF vs 1%'!A355</f>
        <v>45049</v>
      </c>
      <c r="B349">
        <f>'TTF vs 1%'!Q355</f>
        <v>68.82016079934553</v>
      </c>
      <c r="C349">
        <f>'JKM vs 380'!J355</f>
        <v>66.7</v>
      </c>
    </row>
    <row r="350" spans="1:3" x14ac:dyDescent="0.25">
      <c r="A350" s="2">
        <f>'TTF vs 1%'!A356</f>
        <v>45050</v>
      </c>
      <c r="B350">
        <f>'TTF vs 1%'!Q356</f>
        <v>67.105220264712131</v>
      </c>
      <c r="C350">
        <f>'JKM vs 380'!J356</f>
        <v>65.597999999999999</v>
      </c>
    </row>
    <row r="351" spans="1:3" x14ac:dyDescent="0.25">
      <c r="A351" s="2">
        <f>'TTF vs 1%'!A357</f>
        <v>45051</v>
      </c>
      <c r="B351">
        <f>'TTF vs 1%'!Q357</f>
        <v>67.428830512490407</v>
      </c>
      <c r="C351">
        <f>'JKM vs 380'!J357</f>
        <v>65.626999999999995</v>
      </c>
    </row>
    <row r="352" spans="1:3" x14ac:dyDescent="0.25">
      <c r="A352" s="2">
        <f>'TTF vs 1%'!A358</f>
        <v>45054</v>
      </c>
      <c r="B352">
        <f>'TTF vs 1%'!Q358</f>
        <v>69.57599725509084</v>
      </c>
      <c r="C352">
        <f>'JKM vs 380'!J358</f>
        <v>65.626999999999995</v>
      </c>
    </row>
    <row r="353" spans="1:3" x14ac:dyDescent="0.25">
      <c r="A353" s="2">
        <f>'TTF vs 1%'!A359</f>
        <v>45055</v>
      </c>
      <c r="B353">
        <f>'TTF vs 1%'!Q359</f>
        <v>67.266362461840927</v>
      </c>
      <c r="C353">
        <f>'JKM vs 380'!J359</f>
        <v>65.191999999999993</v>
      </c>
    </row>
    <row r="354" spans="1:3" x14ac:dyDescent="0.25">
      <c r="A354" s="2">
        <f>'TTF vs 1%'!A360</f>
        <v>45056</v>
      </c>
      <c r="B354">
        <f>'TTF vs 1%'!Q360</f>
        <v>64.682324944401785</v>
      </c>
      <c r="C354">
        <f>'JKM vs 380'!J360</f>
        <v>65.018000000000001</v>
      </c>
    </row>
    <row r="355" spans="1:3" x14ac:dyDescent="0.25">
      <c r="A355" s="2">
        <f>'TTF vs 1%'!A361</f>
        <v>45057</v>
      </c>
      <c r="B355">
        <f>'TTF vs 1%'!Q361</f>
        <v>64.664697891825554</v>
      </c>
      <c r="C355">
        <f>'JKM vs 380'!J361</f>
        <v>64.727999999999994</v>
      </c>
    </row>
    <row r="356" spans="1:3" x14ac:dyDescent="0.25">
      <c r="A356" s="2">
        <f>'TTF vs 1%'!A362</f>
        <v>45058</v>
      </c>
      <c r="B356">
        <f>'TTF vs 1%'!Q362</f>
        <v>60.763960342435738</v>
      </c>
      <c r="C356">
        <f>'JKM vs 380'!J362</f>
        <v>64.466999999999999</v>
      </c>
    </row>
    <row r="357" spans="1:3" x14ac:dyDescent="0.25">
      <c r="A357" s="2">
        <f>'TTF vs 1%'!A363</f>
        <v>45061</v>
      </c>
      <c r="B357">
        <f>'TTF vs 1%'!Q363</f>
        <v>59.979794476502782</v>
      </c>
      <c r="C357">
        <f>'JKM vs 380'!J363</f>
        <v>64.084199999999996</v>
      </c>
    </row>
    <row r="358" spans="1:3" x14ac:dyDescent="0.25">
      <c r="A358" s="2">
        <f>'TTF vs 1%'!A364</f>
        <v>45062</v>
      </c>
      <c r="B358">
        <f>'TTF vs 1%'!Q364</f>
        <v>59.082752581030405</v>
      </c>
      <c r="C358">
        <f>'JKM vs 380'!J364</f>
        <v>57.158999999999999</v>
      </c>
    </row>
    <row r="359" spans="1:3" x14ac:dyDescent="0.25">
      <c r="A359" s="2">
        <f>'TTF vs 1%'!A365</f>
        <v>45063</v>
      </c>
      <c r="B359">
        <f>'TTF vs 1%'!Q365</f>
        <v>58.594566515467207</v>
      </c>
      <c r="C359">
        <f>'JKM vs 380'!J365</f>
        <v>57.680999999999997</v>
      </c>
    </row>
    <row r="360" spans="1:3" x14ac:dyDescent="0.25">
      <c r="A360" s="2">
        <f>'TTF vs 1%'!A366</f>
        <v>45064</v>
      </c>
      <c r="B360">
        <f>'TTF vs 1%'!Q366</f>
        <v>55.104002150446199</v>
      </c>
      <c r="C360">
        <f>'JKM vs 380'!J366</f>
        <v>56.346999999999994</v>
      </c>
    </row>
    <row r="361" spans="1:3" x14ac:dyDescent="0.25">
      <c r="A361" s="2">
        <f>'TTF vs 1%'!A367</f>
        <v>45065</v>
      </c>
      <c r="B361">
        <f>'TTF vs 1%'!Q367</f>
        <v>55.099412657489999</v>
      </c>
      <c r="C361">
        <f>'JKM vs 380'!J367</f>
        <v>57.071999999999996</v>
      </c>
    </row>
    <row r="362" spans="1:3" x14ac:dyDescent="0.25">
      <c r="A362" s="2">
        <f>'TTF vs 1%'!A368</f>
        <v>45068</v>
      </c>
      <c r="B362">
        <f>'TTF vs 1%'!Q368</f>
        <v>53.94550364050793</v>
      </c>
      <c r="C362">
        <f>'JKM vs 380'!J368</f>
        <v>56.579000000000001</v>
      </c>
    </row>
    <row r="363" spans="1:3" x14ac:dyDescent="0.25">
      <c r="A363" s="2">
        <f>'TTF vs 1%'!A369</f>
        <v>45069</v>
      </c>
      <c r="B363">
        <f>'TTF vs 1%'!Q369</f>
        <v>53.730978841049698</v>
      </c>
      <c r="C363">
        <f>'JKM vs 380'!J369</f>
        <v>56.462999999999994</v>
      </c>
    </row>
    <row r="364" spans="1:3" x14ac:dyDescent="0.25">
      <c r="A364" s="2">
        <f>'TTF vs 1%'!A370</f>
        <v>45070</v>
      </c>
      <c r="B364">
        <f>'TTF vs 1%'!Q370</f>
        <v>50.798887776310004</v>
      </c>
      <c r="C364">
        <f>'JKM vs 380'!J370</f>
        <v>55.564</v>
      </c>
    </row>
    <row r="365" spans="1:3" x14ac:dyDescent="0.25">
      <c r="A365" s="2">
        <f>'TTF vs 1%'!A371</f>
        <v>45071</v>
      </c>
      <c r="B365">
        <f>'TTF vs 1%'!Q371</f>
        <v>45.849672062015244</v>
      </c>
      <c r="C365">
        <f>'JKM vs 380'!J371</f>
        <v>54.23</v>
      </c>
    </row>
    <row r="366" spans="1:3" x14ac:dyDescent="0.25">
      <c r="A366" s="2">
        <f>'TTF vs 1%'!A372</f>
        <v>45072</v>
      </c>
      <c r="B366">
        <f>'TTF vs 1%'!Q372</f>
        <v>44.929767692372174</v>
      </c>
      <c r="C366">
        <f>'JKM vs 380'!J372</f>
        <v>53.562999999999995</v>
      </c>
    </row>
    <row r="367" spans="1:3" x14ac:dyDescent="0.25">
      <c r="A367" s="2">
        <f>'TTF vs 1%'!A373</f>
        <v>45075</v>
      </c>
      <c r="B367">
        <f>'TTF vs 1%'!Q373</f>
        <v>45.713291029291248</v>
      </c>
      <c r="C367">
        <f>'JKM vs 380'!J373</f>
        <v>53.562999999999995</v>
      </c>
    </row>
    <row r="368" spans="1:3" x14ac:dyDescent="0.25">
      <c r="A368" s="2">
        <f>'TTF vs 1%'!A374</f>
        <v>45076</v>
      </c>
      <c r="B368">
        <f>'TTF vs 1%'!Q374</f>
        <v>45.390616528132369</v>
      </c>
      <c r="C368">
        <f>'JKM vs 380'!J374</f>
        <v>54.317</v>
      </c>
    </row>
    <row r="369" spans="1:3" x14ac:dyDescent="0.25">
      <c r="A369" s="2">
        <f>'TTF vs 1%'!A375</f>
        <v>45077</v>
      </c>
      <c r="B369">
        <f>'TTF vs 1%'!Q375</f>
        <v>46.331696308331701</v>
      </c>
      <c r="C369">
        <f>'JKM vs 380'!J375</f>
        <v>53.853000000000002</v>
      </c>
    </row>
    <row r="370" spans="1:3" x14ac:dyDescent="0.25">
      <c r="A370" s="2">
        <f>'TTF vs 1%'!A376</f>
        <v>45078</v>
      </c>
      <c r="B370">
        <f>'TTF vs 1%'!Q376</f>
        <v>42.532106084259908</v>
      </c>
      <c r="C370">
        <f>'JKM vs 380'!J376</f>
        <v>53.737000000000002</v>
      </c>
    </row>
    <row r="371" spans="1:3" x14ac:dyDescent="0.25">
      <c r="A371" s="2">
        <f>'TTF vs 1%'!A377</f>
        <v>45079</v>
      </c>
      <c r="B371">
        <f>'TTF vs 1%'!Q377</f>
        <v>42.546214525569702</v>
      </c>
      <c r="C371">
        <f>'JKM vs 380'!J377</f>
        <v>53.853000000000002</v>
      </c>
    </row>
    <row r="372" spans="1:3" x14ac:dyDescent="0.25">
      <c r="A372" s="2">
        <f>'TTF vs 1%'!A378</f>
        <v>45082</v>
      </c>
      <c r="B372">
        <f>'TTF vs 1%'!Q378</f>
        <v>53.173457435603751</v>
      </c>
      <c r="C372">
        <f>'JKM vs 380'!J378</f>
        <v>53.737000000000002</v>
      </c>
    </row>
    <row r="373" spans="1:3" x14ac:dyDescent="0.25">
      <c r="A373" s="2">
        <f>'TTF vs 1%'!A379</f>
        <v>45083</v>
      </c>
      <c r="B373">
        <f>'TTF vs 1%'!Q379</f>
        <v>46.439914852426682</v>
      </c>
      <c r="C373">
        <f>'JKM vs 380'!J379</f>
        <v>53.418000000000006</v>
      </c>
    </row>
    <row r="374" spans="1:3" x14ac:dyDescent="0.25">
      <c r="A374" s="2">
        <f>'TTF vs 1%'!A380</f>
        <v>45084</v>
      </c>
      <c r="B374">
        <f>'TTF vs 1%'!Q380</f>
        <v>48.466464960664013</v>
      </c>
      <c r="C374">
        <f>'JKM vs 380'!J380</f>
        <v>53.562999999999995</v>
      </c>
    </row>
    <row r="375" spans="1:3" x14ac:dyDescent="0.25">
      <c r="A375" s="2">
        <f>'TTF vs 1%'!A381</f>
        <v>45085</v>
      </c>
      <c r="B375">
        <f>'TTF vs 1%'!Q381</f>
        <v>49.209002425672026</v>
      </c>
      <c r="C375">
        <f>'JKM vs 380'!J381</f>
        <v>53.418000000000006</v>
      </c>
    </row>
    <row r="376" spans="1:3" x14ac:dyDescent="0.25">
      <c r="A376" s="2">
        <f>'TTF vs 1%'!A382</f>
        <v>45086</v>
      </c>
      <c r="B376">
        <f>'TTF vs 1%'!Q382</f>
        <v>60.295228627570197</v>
      </c>
      <c r="C376">
        <f>'JKM vs 380'!J382</f>
        <v>53.65</v>
      </c>
    </row>
    <row r="377" spans="1:3" x14ac:dyDescent="0.25">
      <c r="A377" s="2">
        <f>'TTF vs 1%'!A383</f>
        <v>45089</v>
      </c>
      <c r="B377">
        <f>'TTF vs 1%'!Q383</f>
        <v>55.220337297824848</v>
      </c>
      <c r="C377">
        <f>'JKM vs 380'!J383</f>
        <v>53.737000000000002</v>
      </c>
    </row>
    <row r="378" spans="1:3" x14ac:dyDescent="0.25">
      <c r="A378" s="2">
        <f>'TTF vs 1%'!A384</f>
        <v>45090</v>
      </c>
      <c r="B378">
        <f>'TTF vs 1%'!Q384</f>
        <v>65.403750741811265</v>
      </c>
      <c r="C378">
        <f>'JKM vs 380'!J384</f>
        <v>53.940000000000005</v>
      </c>
    </row>
    <row r="379" spans="1:3" x14ac:dyDescent="0.25">
      <c r="A379" s="2">
        <f>'TTF vs 1%'!A385</f>
        <v>45091</v>
      </c>
      <c r="B379">
        <f>'TTF vs 1%'!Q385</f>
        <v>71.610878482912199</v>
      </c>
      <c r="C379">
        <f>'JKM vs 380'!J385</f>
        <v>54.52</v>
      </c>
    </row>
    <row r="380" spans="1:3" x14ac:dyDescent="0.25">
      <c r="A380" s="2">
        <f>'TTF vs 1%'!A386</f>
        <v>45092</v>
      </c>
      <c r="B380">
        <f>'TTF vs 1%'!Q386</f>
        <v>73.115467257053098</v>
      </c>
      <c r="C380">
        <f>'JKM vs 380'!J386</f>
        <v>55.587199999999996</v>
      </c>
    </row>
    <row r="381" spans="1:3" x14ac:dyDescent="0.25">
      <c r="A381" s="2">
        <f>'TTF vs 1%'!A387</f>
        <v>45093</v>
      </c>
      <c r="B381">
        <f>'TTF vs 1%'!Q387</f>
        <v>60.792066737261941</v>
      </c>
      <c r="C381">
        <f>'JKM vs 380'!J387</f>
        <v>64.959999999999994</v>
      </c>
    </row>
    <row r="382" spans="1:3" x14ac:dyDescent="0.25">
      <c r="A382" s="2">
        <f>'TTF vs 1%'!A388</f>
        <v>45096</v>
      </c>
      <c r="B382">
        <f>'TTF vs 1%'!Q388</f>
        <v>62.60590659557095</v>
      </c>
      <c r="C382">
        <f>'JKM vs 380'!J388</f>
        <v>64.959999999999994</v>
      </c>
    </row>
    <row r="383" spans="1:3" x14ac:dyDescent="0.25">
      <c r="A383" s="2">
        <f>'TTF vs 1%'!A389</f>
        <v>45097</v>
      </c>
      <c r="B383">
        <f>'TTF vs 1%'!Q389</f>
        <v>69.408975747503916</v>
      </c>
      <c r="C383">
        <f>'JKM vs 380'!J389</f>
        <v>73.891999999999996</v>
      </c>
    </row>
    <row r="384" spans="1:3" x14ac:dyDescent="0.25">
      <c r="A384" s="2">
        <f>'TTF vs 1%'!A390</f>
        <v>45098</v>
      </c>
      <c r="B384">
        <f>'TTF vs 1%'!Q390</f>
        <v>70.494866779062917</v>
      </c>
      <c r="C384">
        <f>'JKM vs 380'!J390</f>
        <v>72.35499999999999</v>
      </c>
    </row>
    <row r="385" spans="1:3" x14ac:dyDescent="0.25">
      <c r="A385" s="2">
        <f>'TTF vs 1%'!A391</f>
        <v>45099</v>
      </c>
      <c r="B385">
        <f>'TTF vs 1%'!Q391</f>
        <v>63.551473879994099</v>
      </c>
      <c r="C385">
        <f>'JKM vs 380'!J391</f>
        <v>69.97699999999999</v>
      </c>
    </row>
    <row r="386" spans="1:3" x14ac:dyDescent="0.25">
      <c r="A386" s="2">
        <f>'TTF vs 1%'!A392</f>
        <v>45100</v>
      </c>
      <c r="B386">
        <f>'TTF vs 1%'!Q392</f>
        <v>62.034476476749397</v>
      </c>
      <c r="C386">
        <f>'JKM vs 380'!J392</f>
        <v>68.643000000000001</v>
      </c>
    </row>
    <row r="387" spans="1:3" x14ac:dyDescent="0.25">
      <c r="A387" s="2">
        <f>'TTF vs 1%'!A393</f>
        <v>45103</v>
      </c>
      <c r="B387">
        <f>'TTF vs 1%'!Q393</f>
        <v>60.248993735567005</v>
      </c>
      <c r="C387">
        <f>'JKM vs 380'!J393</f>
        <v>68.381999999999991</v>
      </c>
    </row>
    <row r="388" spans="1:3" x14ac:dyDescent="0.25">
      <c r="A388" s="2">
        <f>'TTF vs 1%'!A394</f>
        <v>45104</v>
      </c>
      <c r="B388">
        <f>'TTF vs 1%'!Q394</f>
        <v>65.210745564881009</v>
      </c>
      <c r="C388">
        <f>'JKM vs 380'!J394</f>
        <v>70.006</v>
      </c>
    </row>
    <row r="389" spans="1:3" x14ac:dyDescent="0.25">
      <c r="A389" s="2">
        <f>'TTF vs 1%'!A395</f>
        <v>45105</v>
      </c>
      <c r="B389">
        <f>'TTF vs 1%'!Q395</f>
        <v>62.56004566225306</v>
      </c>
      <c r="C389">
        <f>'JKM vs 380'!J395</f>
        <v>69.715999999999994</v>
      </c>
    </row>
    <row r="390" spans="1:3" x14ac:dyDescent="0.25">
      <c r="A390" s="2">
        <f>'TTF vs 1%'!A396</f>
        <v>45106</v>
      </c>
      <c r="B390">
        <f>'TTF vs 1%'!Q396</f>
        <v>63.716185682755508</v>
      </c>
      <c r="C390">
        <f>'JKM vs 380'!J396</f>
        <v>70.295999999999992</v>
      </c>
    </row>
    <row r="391" spans="1:3" x14ac:dyDescent="0.25">
      <c r="A391" s="2">
        <f>'TTF vs 1%'!A397</f>
        <v>45107</v>
      </c>
      <c r="B391">
        <f>'TTF vs 1%'!Q397</f>
        <v>68.05373247378219</v>
      </c>
      <c r="C391">
        <f>'JKM vs 380'!J397</f>
        <v>70.992000000000004</v>
      </c>
    </row>
    <row r="392" spans="1:3" x14ac:dyDescent="0.25">
      <c r="A392" s="2">
        <f>'TTF vs 1%'!A398</f>
        <v>45110</v>
      </c>
      <c r="B392">
        <f>'TTF vs 1%'!Q398</f>
        <v>63.157134446324157</v>
      </c>
      <c r="C392">
        <f>'JKM vs 380'!J398</f>
        <v>70.063999999999993</v>
      </c>
    </row>
    <row r="393" spans="1:3" x14ac:dyDescent="0.25">
      <c r="A393" s="2">
        <f>'TTF vs 1%'!A399</f>
        <v>45111</v>
      </c>
      <c r="B393">
        <f>'TTF vs 1%'!Q399</f>
        <v>65.277667171431219</v>
      </c>
      <c r="C393">
        <f>'JKM vs 380'!J399</f>
        <v>70.063999999999993</v>
      </c>
    </row>
    <row r="394" spans="1:3" x14ac:dyDescent="0.25">
      <c r="A394" s="2">
        <f>'TTF vs 1%'!A400</f>
        <v>45112</v>
      </c>
      <c r="B394">
        <f>'TTF vs 1%'!Q400</f>
        <v>62.636940916921979</v>
      </c>
      <c r="C394">
        <f>'JKM vs 380'!J400</f>
        <v>70.179999999999993</v>
      </c>
    </row>
    <row r="395" spans="1:3" x14ac:dyDescent="0.25">
      <c r="A395" s="2">
        <f>'TTF vs 1%'!A401</f>
        <v>45113</v>
      </c>
      <c r="B395">
        <f>'TTF vs 1%'!Q401</f>
        <v>60.155079111185501</v>
      </c>
      <c r="C395">
        <f>'JKM vs 380'!J401</f>
        <v>70.034999999999997</v>
      </c>
    </row>
    <row r="396" spans="1:3" x14ac:dyDescent="0.25">
      <c r="A396" s="2">
        <f>'TTF vs 1%'!A402</f>
        <v>45114</v>
      </c>
      <c r="B396">
        <f>'TTF vs 1%'!Q402</f>
        <v>61.704491933198625</v>
      </c>
      <c r="C396">
        <f>'JKM vs 380'!J402</f>
        <v>70.093000000000004</v>
      </c>
    </row>
    <row r="397" spans="1:3" x14ac:dyDescent="0.25">
      <c r="A397" s="2">
        <f>'TTF vs 1%'!A403</f>
        <v>45117</v>
      </c>
      <c r="B397">
        <f>'TTF vs 1%'!Q403</f>
        <v>55.39766595668528</v>
      </c>
      <c r="C397">
        <f>'JKM vs 380'!J403</f>
        <v>69.948000000000008</v>
      </c>
    </row>
    <row r="398" spans="1:3" x14ac:dyDescent="0.25">
      <c r="A398" s="2">
        <f>'TTF vs 1%'!A404</f>
        <v>45118</v>
      </c>
      <c r="B398">
        <f>'TTF vs 1%'!Q404</f>
        <v>55.578300750286381</v>
      </c>
      <c r="C398">
        <f>'JKM vs 380'!J404</f>
        <v>69.715999999999994</v>
      </c>
    </row>
    <row r="399" spans="1:3" x14ac:dyDescent="0.25">
      <c r="A399" s="2">
        <f>'TTF vs 1%'!A405</f>
        <v>45119</v>
      </c>
      <c r="B399">
        <f>'TTF vs 1%'!Q405</f>
        <v>50.177899632622534</v>
      </c>
      <c r="C399">
        <f>'JKM vs 380'!J405</f>
        <v>69.454999999999998</v>
      </c>
    </row>
    <row r="400" spans="1:3" x14ac:dyDescent="0.25">
      <c r="A400" s="2">
        <f>'TTF vs 1%'!A406</f>
        <v>45120</v>
      </c>
      <c r="B400">
        <f>'TTF vs 1%'!Q406</f>
        <v>51.998700221915101</v>
      </c>
      <c r="C400">
        <f>'JKM vs 380'!J406</f>
        <v>69.078000000000003</v>
      </c>
    </row>
    <row r="401" spans="1:3" x14ac:dyDescent="0.25">
      <c r="A401" s="2">
        <f>'TTF vs 1%'!A407</f>
        <v>45121</v>
      </c>
      <c r="B401">
        <f>'TTF vs 1%'!Q407</f>
        <v>49.001999295225346</v>
      </c>
      <c r="C401">
        <f>'JKM vs 380'!J407</f>
        <v>68.840199999999996</v>
      </c>
    </row>
    <row r="402" spans="1:3" x14ac:dyDescent="0.25">
      <c r="A402" s="2">
        <f>'TTF vs 1%'!A408</f>
        <v>45124</v>
      </c>
      <c r="B402">
        <f>'TTF vs 1%'!Q408</f>
        <v>48.989165713070037</v>
      </c>
      <c r="C402">
        <f>'JKM vs 380'!J408</f>
        <v>61.247999999999998</v>
      </c>
    </row>
    <row r="403" spans="1:3" x14ac:dyDescent="0.25">
      <c r="A403" s="2">
        <f>'TTF vs 1%'!A409</f>
        <v>45125</v>
      </c>
      <c r="B403">
        <f>'TTF vs 1%'!Q409</f>
        <v>52.776083837146111</v>
      </c>
      <c r="C403">
        <f>'JKM vs 380'!J409</f>
        <v>63.915999999999997</v>
      </c>
    </row>
    <row r="404" spans="1:3" x14ac:dyDescent="0.25">
      <c r="A404" s="2">
        <f>'TTF vs 1%'!A410</f>
        <v>45126</v>
      </c>
      <c r="B404">
        <f>'TTF vs 1%'!Q410</f>
        <v>49.978940863440755</v>
      </c>
      <c r="C404">
        <f>'JKM vs 380'!J410</f>
        <v>62.320999999999991</v>
      </c>
    </row>
    <row r="405" spans="1:3" x14ac:dyDescent="0.25">
      <c r="A405" s="2">
        <f>'TTF vs 1%'!A411</f>
        <v>45127</v>
      </c>
      <c r="B405">
        <f>'TTF vs 1%'!Q411</f>
        <v>54.53375765063835</v>
      </c>
      <c r="C405">
        <f>'JKM vs 380'!J411</f>
        <v>63.335999999999999</v>
      </c>
    </row>
    <row r="406" spans="1:3" x14ac:dyDescent="0.25">
      <c r="A406" s="2">
        <f>'TTF vs 1%'!A412</f>
        <v>45128</v>
      </c>
      <c r="B406">
        <f>'TTF vs 1%'!Q412</f>
        <v>52.566216523132326</v>
      </c>
      <c r="C406">
        <f>'JKM vs 380'!J412</f>
        <v>63.132999999999996</v>
      </c>
    </row>
    <row r="407" spans="1:3" x14ac:dyDescent="0.25">
      <c r="A407" s="2">
        <f>'TTF vs 1%'!A413</f>
        <v>45131</v>
      </c>
      <c r="B407">
        <f>'TTF vs 1%'!Q413</f>
        <v>56.467183547169959</v>
      </c>
      <c r="C407">
        <f>'JKM vs 380'!J413</f>
        <v>65.307999999999993</v>
      </c>
    </row>
    <row r="408" spans="1:3" x14ac:dyDescent="0.25">
      <c r="A408" s="2">
        <f>'TTF vs 1%'!A414</f>
        <v>45132</v>
      </c>
      <c r="B408">
        <f>'TTF vs 1%'!Q414</f>
        <v>61.635870514442395</v>
      </c>
      <c r="C408">
        <f>'JKM vs 380'!J414</f>
        <v>66.468000000000004</v>
      </c>
    </row>
    <row r="409" spans="1:3" x14ac:dyDescent="0.25">
      <c r="A409" s="2">
        <f>'TTF vs 1%'!A415</f>
        <v>45133</v>
      </c>
      <c r="B409">
        <f>'TTF vs 1%'!Q415</f>
        <v>54.365280763840666</v>
      </c>
      <c r="C409">
        <f>'JKM vs 380'!J415</f>
        <v>64.38</v>
      </c>
    </row>
    <row r="410" spans="1:3" x14ac:dyDescent="0.25">
      <c r="A410" s="2">
        <f>'TTF vs 1%'!A416</f>
        <v>45134</v>
      </c>
      <c r="B410">
        <f>'TTF vs 1%'!Q416</f>
        <v>53.187378897570909</v>
      </c>
      <c r="C410">
        <f>'JKM vs 380'!J416</f>
        <v>63.626000000000005</v>
      </c>
    </row>
    <row r="411" spans="1:3" x14ac:dyDescent="0.25">
      <c r="A411" s="2">
        <f>'TTF vs 1%'!A417</f>
        <v>45135</v>
      </c>
      <c r="B411">
        <f>'TTF vs 1%'!Q417</f>
        <v>47.7490847163048</v>
      </c>
      <c r="C411">
        <f>'JKM vs 380'!J417</f>
        <v>62.523999999999994</v>
      </c>
    </row>
    <row r="412" spans="1:3" x14ac:dyDescent="0.25">
      <c r="A412" s="2">
        <f>'TTF vs 1%'!A418</f>
        <v>45138</v>
      </c>
      <c r="B412">
        <f>'TTF vs 1%'!Q418</f>
        <v>51.124903258359772</v>
      </c>
      <c r="C412">
        <f>'JKM vs 380'!J418</f>
        <v>63.335999999999999</v>
      </c>
    </row>
    <row r="413" spans="1:3" x14ac:dyDescent="0.25">
      <c r="A413" s="2">
        <f>'TTF vs 1%'!A419</f>
        <v>45139</v>
      </c>
      <c r="B413">
        <f>'TTF vs 1%'!Q419</f>
        <v>51.400539706248118</v>
      </c>
      <c r="C413">
        <f>'JKM vs 380'!J419</f>
        <v>63.365000000000002</v>
      </c>
    </row>
    <row r="414" spans="1:3" x14ac:dyDescent="0.25">
      <c r="A414" s="2">
        <f>'TTF vs 1%'!A420</f>
        <v>45140</v>
      </c>
      <c r="B414">
        <f>'TTF vs 1%'!Q420</f>
        <v>54.011345866307344</v>
      </c>
      <c r="C414">
        <f>'JKM vs 380'!J420</f>
        <v>63.626000000000005</v>
      </c>
    </row>
    <row r="415" spans="1:3" x14ac:dyDescent="0.25">
      <c r="A415" s="2">
        <f>'TTF vs 1%'!A421</f>
        <v>45141</v>
      </c>
      <c r="B415">
        <f>'TTF vs 1%'!Q421</f>
        <v>58.067080791701279</v>
      </c>
      <c r="C415">
        <f>'JKM vs 380'!J421</f>
        <v>63.8</v>
      </c>
    </row>
    <row r="416" spans="1:3" x14ac:dyDescent="0.25">
      <c r="A416" s="2">
        <f>'TTF vs 1%'!A422</f>
        <v>45142</v>
      </c>
      <c r="B416">
        <f>'TTF vs 1%'!Q422</f>
        <v>55.609925756379013</v>
      </c>
      <c r="C416">
        <f>'JKM vs 380'!J422</f>
        <v>63.539000000000001</v>
      </c>
    </row>
    <row r="417" spans="1:3" x14ac:dyDescent="0.25">
      <c r="A417" s="2">
        <f>'TTF vs 1%'!A423</f>
        <v>45145</v>
      </c>
      <c r="B417">
        <f>'TTF vs 1%'!Q423</f>
        <v>57.085821700482633</v>
      </c>
      <c r="C417">
        <f>'JKM vs 380'!J423</f>
        <v>63.683999999999997</v>
      </c>
    </row>
    <row r="418" spans="1:3" x14ac:dyDescent="0.25">
      <c r="A418" s="2">
        <f>'TTF vs 1%'!A424</f>
        <v>45146</v>
      </c>
      <c r="B418">
        <f>'TTF vs 1%'!Q424</f>
        <v>57.824857552346273</v>
      </c>
      <c r="C418">
        <f>'JKM vs 380'!J424</f>
        <v>63.539000000000001</v>
      </c>
    </row>
    <row r="419" spans="1:3" x14ac:dyDescent="0.25">
      <c r="A419" s="2">
        <f>'TTF vs 1%'!A425</f>
        <v>45147</v>
      </c>
      <c r="B419">
        <f>'TTF vs 1%'!Q425</f>
        <v>73.682269637143804</v>
      </c>
      <c r="C419">
        <f>'JKM vs 380'!J425</f>
        <v>63.973999999999997</v>
      </c>
    </row>
    <row r="420" spans="1:3" x14ac:dyDescent="0.25">
      <c r="A420" s="2">
        <f>'TTF vs 1%'!A426</f>
        <v>45148</v>
      </c>
      <c r="B420">
        <f>'TTF vs 1%'!Q426</f>
        <v>68.876203607777342</v>
      </c>
      <c r="C420">
        <f>'JKM vs 380'!J426</f>
        <v>64.060999999999993</v>
      </c>
    </row>
    <row r="421" spans="1:3" x14ac:dyDescent="0.25">
      <c r="A421" s="2">
        <f>'TTF vs 1%'!A427</f>
        <v>45149</v>
      </c>
      <c r="B421">
        <f>'TTF vs 1%'!Q427</f>
        <v>66.581724850099775</v>
      </c>
      <c r="C421">
        <f>'JKM vs 380'!J427</f>
        <v>64.293000000000006</v>
      </c>
    </row>
    <row r="422" spans="1:3" x14ac:dyDescent="0.25">
      <c r="A422" s="2">
        <f>'TTF vs 1%'!A428</f>
        <v>45152</v>
      </c>
      <c r="B422">
        <f>'TTF vs 1%'!Q428</f>
        <v>65.439676272785078</v>
      </c>
      <c r="C422">
        <f>'JKM vs 380'!J428</f>
        <v>64.640999999999991</v>
      </c>
    </row>
    <row r="423" spans="1:3" x14ac:dyDescent="0.25">
      <c r="A423" s="2">
        <f>'TTF vs 1%'!A429</f>
        <v>45153</v>
      </c>
      <c r="B423">
        <f>'TTF vs 1%'!Q429</f>
        <v>73.867761644123561</v>
      </c>
      <c r="C423">
        <f>'JKM vs 380'!J429</f>
        <v>64.989000000000004</v>
      </c>
    </row>
    <row r="424" spans="1:3" x14ac:dyDescent="0.25">
      <c r="A424" s="2">
        <f>'TTF vs 1%'!A430</f>
        <v>45154</v>
      </c>
      <c r="B424">
        <f>'TTF vs 1%'!Q430</f>
        <v>69.493901764940091</v>
      </c>
      <c r="C424">
        <f>'JKM vs 380'!J430</f>
        <v>83.055999999999997</v>
      </c>
    </row>
    <row r="425" spans="1:3" x14ac:dyDescent="0.25">
      <c r="A425" s="2">
        <f>'TTF vs 1%'!A431</f>
        <v>45155</v>
      </c>
      <c r="B425">
        <f>'TTF vs 1%'!Q431</f>
        <v>67.638111391293123</v>
      </c>
      <c r="C425">
        <f>'JKM vs 380'!J431</f>
        <v>82.128</v>
      </c>
    </row>
    <row r="426" spans="1:3" x14ac:dyDescent="0.25">
      <c r="A426" s="2">
        <f>'TTF vs 1%'!A432</f>
        <v>45156</v>
      </c>
      <c r="B426">
        <f>'TTF vs 1%'!Q432</f>
        <v>68.845666481496551</v>
      </c>
      <c r="C426">
        <f>'JKM vs 380'!J432</f>
        <v>80.91</v>
      </c>
    </row>
    <row r="427" spans="1:3" x14ac:dyDescent="0.25">
      <c r="A427" s="2">
        <f>'TTF vs 1%'!A433</f>
        <v>45159</v>
      </c>
      <c r="B427">
        <f>'TTF vs 1%'!Q433</f>
        <v>74.084615186303992</v>
      </c>
      <c r="C427">
        <f>'JKM vs 380'!J433</f>
        <v>82.94</v>
      </c>
    </row>
    <row r="428" spans="1:3" x14ac:dyDescent="0.25">
      <c r="A428" s="2">
        <f>'TTF vs 1%'!A434</f>
        <v>45160</v>
      </c>
      <c r="B428">
        <f>'TTF vs 1%'!Q434</f>
        <v>79.091140069124052</v>
      </c>
      <c r="C428">
        <f>'JKM vs 380'!J434</f>
        <v>82.94</v>
      </c>
    </row>
    <row r="429" spans="1:3" x14ac:dyDescent="0.25">
      <c r="A429" s="2">
        <f>'TTF vs 1%'!A435</f>
        <v>45161</v>
      </c>
      <c r="B429">
        <f>'TTF vs 1%'!Q435</f>
        <v>67.76677017716527</v>
      </c>
      <c r="C429">
        <f>'JKM vs 380'!J435</f>
        <v>79.662999999999997</v>
      </c>
    </row>
    <row r="430" spans="1:3" x14ac:dyDescent="0.25">
      <c r="A430" s="2">
        <f>'TTF vs 1%'!A436</f>
        <v>45162</v>
      </c>
      <c r="B430">
        <f>'TTF vs 1%'!Q436</f>
        <v>58.487529340855374</v>
      </c>
      <c r="C430">
        <f>'JKM vs 380'!J436</f>
        <v>74.935999999999993</v>
      </c>
    </row>
    <row r="431" spans="1:3" x14ac:dyDescent="0.25">
      <c r="A431" s="2">
        <f>'TTF vs 1%'!A437</f>
        <v>45163</v>
      </c>
      <c r="B431">
        <f>'TTF vs 1%'!Q437</f>
        <v>63.311545387117199</v>
      </c>
      <c r="C431">
        <f>'JKM vs 380'!J437</f>
        <v>78.067999999999998</v>
      </c>
    </row>
    <row r="432" spans="1:3" x14ac:dyDescent="0.25">
      <c r="A432" s="2">
        <f>'TTF vs 1%'!A438</f>
        <v>45166</v>
      </c>
      <c r="B432">
        <f>'TTF vs 1%'!Q438</f>
        <v>70.572654435139981</v>
      </c>
      <c r="C432">
        <f>'JKM vs 380'!J438</f>
        <v>78.067999999999998</v>
      </c>
    </row>
    <row r="433" spans="1:3" x14ac:dyDescent="0.25">
      <c r="A433" s="2">
        <f>'TTF vs 1%'!A439</f>
        <v>45167</v>
      </c>
      <c r="B433">
        <f>'TTF vs 1%'!Q439</f>
        <v>64.451439452460804</v>
      </c>
      <c r="C433">
        <f>'JKM vs 380'!J439</f>
        <v>77.690999999999988</v>
      </c>
    </row>
    <row r="434" spans="1:3" x14ac:dyDescent="0.25">
      <c r="A434" s="2">
        <f>'TTF vs 1%'!A440</f>
        <v>45168</v>
      </c>
      <c r="B434">
        <f>'TTF vs 1%'!Q440</f>
        <v>65.49526438145179</v>
      </c>
      <c r="C434">
        <f>'JKM vs 380'!J440</f>
        <v>77.748999999999995</v>
      </c>
    </row>
    <row r="435" spans="1:3" x14ac:dyDescent="0.25">
      <c r="A435" s="2">
        <f>'TTF vs 1%'!A441</f>
        <v>45169</v>
      </c>
      <c r="B435">
        <f>'TTF vs 1%'!Q441</f>
        <v>58.24216144891929</v>
      </c>
      <c r="C435">
        <f>'JKM vs 380'!J441</f>
        <v>76.559999999999988</v>
      </c>
    </row>
    <row r="436" spans="1:3" x14ac:dyDescent="0.25">
      <c r="A436" s="2">
        <f>'TTF vs 1%'!A442</f>
        <v>45170</v>
      </c>
      <c r="B436">
        <f>'TTF vs 1%'!Q442</f>
        <v>67.890329526419407</v>
      </c>
      <c r="C436">
        <f>'JKM vs 380'!J442</f>
        <v>77.690999999999988</v>
      </c>
    </row>
    <row r="437" spans="1:3" x14ac:dyDescent="0.25">
      <c r="A437" s="2">
        <f>'TTF vs 1%'!A443</f>
        <v>45173</v>
      </c>
      <c r="B437">
        <f>'TTF vs 1%'!Q443</f>
        <v>61.338794335199772</v>
      </c>
      <c r="C437">
        <f>'JKM vs 380'!J443</f>
        <v>77.690999999999988</v>
      </c>
    </row>
    <row r="438" spans="1:3" x14ac:dyDescent="0.25">
      <c r="A438" s="2">
        <f>'TTF vs 1%'!A444</f>
        <v>45174</v>
      </c>
      <c r="B438">
        <f>'TTF vs 1%'!Q444</f>
        <v>63.150964128016383</v>
      </c>
      <c r="C438">
        <f>'JKM vs 380'!J444</f>
        <v>76.792000000000002</v>
      </c>
    </row>
    <row r="439" spans="1:3" x14ac:dyDescent="0.25">
      <c r="A439" s="2">
        <f>'TTF vs 1%'!A445</f>
        <v>45175</v>
      </c>
      <c r="B439">
        <f>'TTF vs 1%'!Q445</f>
        <v>56.342706299324576</v>
      </c>
      <c r="C439">
        <f>'JKM vs 380'!J445</f>
        <v>76.618000000000009</v>
      </c>
    </row>
    <row r="440" spans="1:3" x14ac:dyDescent="0.25">
      <c r="A440" s="2">
        <f>'TTF vs 1%'!A446</f>
        <v>45176</v>
      </c>
      <c r="B440">
        <f>'TTF vs 1%'!Q446</f>
        <v>60.179743386294575</v>
      </c>
      <c r="C440">
        <f>'JKM vs 380'!J446</f>
        <v>77.256</v>
      </c>
    </row>
    <row r="441" spans="1:3" x14ac:dyDescent="0.25">
      <c r="A441" s="2">
        <f>'TTF vs 1%'!A447</f>
        <v>45177</v>
      </c>
      <c r="B441">
        <f>'TTF vs 1%'!Q447</f>
        <v>62.839507537510997</v>
      </c>
      <c r="C441">
        <f>'JKM vs 380'!J447</f>
        <v>77.313999999999993</v>
      </c>
    </row>
    <row r="442" spans="1:3" x14ac:dyDescent="0.25">
      <c r="A442" s="2">
        <f>'TTF vs 1%'!A448</f>
        <v>45180</v>
      </c>
      <c r="B442">
        <f>'TTF vs 1%'!Q448</f>
        <v>66.833428792033757</v>
      </c>
      <c r="C442">
        <f>'JKM vs 380'!J448</f>
        <v>77.632999999999996</v>
      </c>
    </row>
    <row r="443" spans="1:3" x14ac:dyDescent="0.25">
      <c r="A443" s="2">
        <f>'TTF vs 1%'!A449</f>
        <v>45181</v>
      </c>
      <c r="B443">
        <f>'TTF vs 1%'!Q449</f>
        <v>64.30826766997383</v>
      </c>
      <c r="C443">
        <f>'JKM vs 380'!J449</f>
        <v>77.662000000000006</v>
      </c>
    </row>
    <row r="444" spans="1:3" x14ac:dyDescent="0.25">
      <c r="A444" s="2">
        <f>'TTF vs 1%'!A450</f>
        <v>45182</v>
      </c>
      <c r="B444">
        <f>'TTF vs 1%'!Q450</f>
        <v>68.350596176499053</v>
      </c>
      <c r="C444">
        <f>'JKM vs 380'!J450</f>
        <v>77.662000000000006</v>
      </c>
    </row>
    <row r="445" spans="1:3" x14ac:dyDescent="0.25">
      <c r="A445" s="2">
        <f>'TTF vs 1%'!A451</f>
        <v>45183</v>
      </c>
      <c r="B445">
        <f>'TTF vs 1%'!Q451</f>
        <v>63.771132112314454</v>
      </c>
      <c r="C445">
        <f>'JKM vs 380'!J451</f>
        <v>77.516999999999996</v>
      </c>
    </row>
    <row r="446" spans="1:3" x14ac:dyDescent="0.25">
      <c r="A446" s="2">
        <f>'TTF vs 1%'!A452</f>
        <v>45184</v>
      </c>
      <c r="B446">
        <f>'TTF vs 1%'!Q452</f>
        <v>66.300529166391726</v>
      </c>
      <c r="C446">
        <f>'JKM vs 380'!J452</f>
        <v>77.308199999999999</v>
      </c>
    </row>
    <row r="447" spans="1:3" x14ac:dyDescent="0.25">
      <c r="A447" s="2">
        <f>'TTF vs 1%'!A453</f>
        <v>45187</v>
      </c>
      <c r="B447">
        <f>'TTF vs 1%'!Q453</f>
        <v>61.883805122809555</v>
      </c>
      <c r="C447">
        <f>'JKM vs 380'!J453</f>
        <v>81.141999999999996</v>
      </c>
    </row>
    <row r="448" spans="1:3" x14ac:dyDescent="0.25">
      <c r="A448" s="2">
        <f>'TTF vs 1%'!A454</f>
        <v>45188</v>
      </c>
      <c r="B448">
        <f>'TTF vs 1%'!Q454</f>
        <v>67.889581609048761</v>
      </c>
      <c r="C448">
        <f>'JKM vs 380'!J454</f>
        <v>82.649999999999991</v>
      </c>
    </row>
    <row r="449" spans="1:3" x14ac:dyDescent="0.25">
      <c r="A449" s="2">
        <f>'TTF vs 1%'!A455</f>
        <v>45189</v>
      </c>
      <c r="B449">
        <f>'TTF vs 1%'!Q455</f>
        <v>67.956367230622504</v>
      </c>
      <c r="C449">
        <f>'JKM vs 380'!J455</f>
        <v>82.591999999999999</v>
      </c>
    </row>
    <row r="450" spans="1:3" x14ac:dyDescent="0.25">
      <c r="A450" s="2">
        <f>'TTF vs 1%'!A456</f>
        <v>45190</v>
      </c>
      <c r="B450">
        <f>'TTF vs 1%'!Q456</f>
        <v>69.949754002720766</v>
      </c>
      <c r="C450">
        <f>'JKM vs 380'!J456</f>
        <v>83.114000000000004</v>
      </c>
    </row>
    <row r="451" spans="1:3" x14ac:dyDescent="0.25">
      <c r="A451" s="2">
        <f>'TTF vs 1%'!A457</f>
        <v>45191</v>
      </c>
      <c r="B451">
        <f>'TTF vs 1%'!Q457</f>
        <v>72.613478716377188</v>
      </c>
      <c r="C451">
        <f>'JKM vs 380'!J457</f>
        <v>84.650999999999996</v>
      </c>
    </row>
    <row r="452" spans="1:3" x14ac:dyDescent="0.25">
      <c r="A452" s="2">
        <f>'TTF vs 1%'!A458</f>
        <v>45194</v>
      </c>
      <c r="B452">
        <f>'TTF vs 1%'!Q458</f>
        <v>77.066153788116225</v>
      </c>
      <c r="C452">
        <f>'JKM vs 380'!J458</f>
        <v>86.941999999999993</v>
      </c>
    </row>
    <row r="453" spans="1:3" x14ac:dyDescent="0.25">
      <c r="A453" s="2">
        <f>'TTF vs 1%'!A459</f>
        <v>45195</v>
      </c>
      <c r="B453">
        <f>'TTF vs 1%'!Q459</f>
        <v>71.252694054863866</v>
      </c>
      <c r="C453">
        <f>'JKM vs 380'!J459</f>
        <v>84.97</v>
      </c>
    </row>
    <row r="454" spans="1:3" x14ac:dyDescent="0.25">
      <c r="A454" s="2">
        <f>'TTF vs 1%'!A460</f>
        <v>45196</v>
      </c>
      <c r="B454">
        <f>'TTF vs 1%'!Q460</f>
        <v>70.564486837490151</v>
      </c>
      <c r="C454">
        <f>'JKM vs 380'!J460</f>
        <v>84.650999999999996</v>
      </c>
    </row>
    <row r="455" spans="1:3" x14ac:dyDescent="0.25">
      <c r="A455" s="2">
        <f>'TTF vs 1%'!A461</f>
        <v>45197</v>
      </c>
      <c r="B455">
        <f>'TTF vs 1%'!Q461</f>
        <v>71.212255522483133</v>
      </c>
      <c r="C455">
        <f>'JKM vs 380'!J461</f>
        <v>85.60799999999999</v>
      </c>
    </row>
    <row r="456" spans="1:3" x14ac:dyDescent="0.25">
      <c r="A456" s="2">
        <f>'TTF vs 1%'!A462</f>
        <v>45198</v>
      </c>
      <c r="B456">
        <f>'TTF vs 1%'!Q462</f>
        <v>70.091246370748195</v>
      </c>
      <c r="C456">
        <f>'JKM vs 380'!J462</f>
        <v>84.853999999999999</v>
      </c>
    </row>
    <row r="457" spans="1:3" x14ac:dyDescent="0.25">
      <c r="A457" s="2">
        <f>'TTF vs 1%'!A463</f>
        <v>45201</v>
      </c>
      <c r="B457">
        <f>'TTF vs 1%'!Q463</f>
        <v>69.009613368765258</v>
      </c>
      <c r="C457">
        <f>'JKM vs 380'!J463</f>
        <v>83.491</v>
      </c>
    </row>
    <row r="458" spans="1:3" x14ac:dyDescent="0.25">
      <c r="A458" s="2">
        <f>'TTF vs 1%'!A464</f>
        <v>45202</v>
      </c>
      <c r="B458">
        <f>'TTF vs 1%'!Q464</f>
        <v>66.675274014856996</v>
      </c>
      <c r="C458">
        <f>'JKM vs 380'!J464</f>
        <v>82.620999999999995</v>
      </c>
    </row>
    <row r="459" spans="1:3" x14ac:dyDescent="0.25">
      <c r="A459" s="2">
        <f>'TTF vs 1%'!A465</f>
        <v>45203</v>
      </c>
      <c r="B459">
        <f>'TTF vs 1%'!Q465</f>
        <v>68.964270878170211</v>
      </c>
      <c r="C459">
        <f>'JKM vs 380'!J465</f>
        <v>82.07</v>
      </c>
    </row>
    <row r="460" spans="1:3" x14ac:dyDescent="0.25">
      <c r="A460" s="2">
        <f>'TTF vs 1%'!A466</f>
        <v>45204</v>
      </c>
      <c r="B460">
        <f>'TTF vs 1%'!Q466</f>
        <v>65.09685814707899</v>
      </c>
      <c r="C460">
        <f>'JKM vs 380'!J466</f>
        <v>81.808999999999997</v>
      </c>
    </row>
    <row r="461" spans="1:3" x14ac:dyDescent="0.25">
      <c r="A461" s="2">
        <f>'TTF vs 1%'!A467</f>
        <v>45205</v>
      </c>
      <c r="B461">
        <f>'TTF vs 1%'!Q467</f>
        <v>65.948787026604137</v>
      </c>
      <c r="C461">
        <f>'JKM vs 380'!J467</f>
        <v>81.634999999999991</v>
      </c>
    </row>
    <row r="462" spans="1:3" x14ac:dyDescent="0.25">
      <c r="A462" s="2">
        <f>'TTF vs 1%'!A468</f>
        <v>45208</v>
      </c>
      <c r="B462">
        <f>'TTF vs 1%'!Q468</f>
        <v>77.2362369974486</v>
      </c>
      <c r="C462">
        <f>'JKM vs 380'!J468</f>
        <v>82.09899999999999</v>
      </c>
    </row>
    <row r="463" spans="1:3" x14ac:dyDescent="0.25">
      <c r="A463" s="2">
        <f>'TTF vs 1%'!A469</f>
        <v>45209</v>
      </c>
      <c r="B463">
        <f>'TTF vs 1%'!Q469</f>
        <v>89.050951716472198</v>
      </c>
      <c r="C463">
        <f>'JKM vs 380'!J469</f>
        <v>82.620999999999995</v>
      </c>
    </row>
    <row r="464" spans="1:3" x14ac:dyDescent="0.25">
      <c r="A464" s="2">
        <f>'TTF vs 1%'!A470</f>
        <v>45210</v>
      </c>
      <c r="B464">
        <f>'TTF vs 1%'!Q470</f>
        <v>83.851566140759417</v>
      </c>
      <c r="C464">
        <f>'JKM vs 380'!J470</f>
        <v>82.968999999999994</v>
      </c>
    </row>
    <row r="465" spans="1:3" x14ac:dyDescent="0.25">
      <c r="A465" s="2">
        <f>'TTF vs 1%'!A471</f>
        <v>45211</v>
      </c>
      <c r="B465">
        <f>'TTF vs 1%'!Q471</f>
        <v>95.365774459508671</v>
      </c>
      <c r="C465">
        <f>'JKM vs 380'!J471</f>
        <v>83.287999999999997</v>
      </c>
    </row>
    <row r="466" spans="1:3" x14ac:dyDescent="0.25">
      <c r="A466" s="2">
        <f>'TTF vs 1%'!A472</f>
        <v>45212</v>
      </c>
      <c r="B466">
        <f>'TTF vs 1%'!Q472</f>
        <v>98.882920487807098</v>
      </c>
      <c r="C466">
        <f>'JKM vs 380'!J472</f>
        <v>83.954999999999998</v>
      </c>
    </row>
    <row r="467" spans="1:3" x14ac:dyDescent="0.25">
      <c r="A467" s="2">
        <f>'TTF vs 1%'!A473</f>
        <v>45215</v>
      </c>
      <c r="B467">
        <f>'TTF vs 1%'!Q473</f>
        <v>87.23708211144961</v>
      </c>
      <c r="C467">
        <f>'JKM vs 380'!J473</f>
        <v>102.776</v>
      </c>
    </row>
    <row r="468" spans="1:3" x14ac:dyDescent="0.25">
      <c r="A468" s="2">
        <f>'TTF vs 1%'!A474</f>
        <v>45216</v>
      </c>
      <c r="B468">
        <f>'TTF vs 1%'!Q474</f>
        <v>88.725939123623974</v>
      </c>
      <c r="C468">
        <f>'JKM vs 380'!J474</f>
        <v>102.34099999999999</v>
      </c>
    </row>
    <row r="469" spans="1:3" x14ac:dyDescent="0.25">
      <c r="A469" s="2">
        <f>'TTF vs 1%'!A475</f>
        <v>45217</v>
      </c>
      <c r="B469">
        <f>'TTF vs 1%'!Q475</f>
        <v>90.217702814670616</v>
      </c>
      <c r="C469">
        <f>'JKM vs 380'!J475</f>
        <v>106.08199999999999</v>
      </c>
    </row>
    <row r="470" spans="1:3" x14ac:dyDescent="0.25">
      <c r="A470" s="2">
        <f>'TTF vs 1%'!A476</f>
        <v>45218</v>
      </c>
      <c r="B470">
        <f>'TTF vs 1%'!Q476</f>
        <v>91.510962436300545</v>
      </c>
      <c r="C470">
        <f>'JKM vs 380'!J476</f>
        <v>105.821</v>
      </c>
    </row>
    <row r="471" spans="1:3" x14ac:dyDescent="0.25">
      <c r="A471" s="2">
        <f>'TTF vs 1%'!A477</f>
        <v>45219</v>
      </c>
      <c r="B471">
        <f>'TTF vs 1%'!Q477</f>
        <v>90.669325919682734</v>
      </c>
      <c r="C471">
        <f>'JKM vs 380'!J477</f>
        <v>106.71999999999998</v>
      </c>
    </row>
    <row r="472" spans="1:3" x14ac:dyDescent="0.25">
      <c r="A472" s="2">
        <f>'TTF vs 1%'!A478</f>
        <v>45222</v>
      </c>
      <c r="B472">
        <f>'TTF vs 1%'!Q478</f>
        <v>93.7682705505634</v>
      </c>
      <c r="C472">
        <f>'JKM vs 380'!J478</f>
        <v>107.79300000000001</v>
      </c>
    </row>
    <row r="473" spans="1:3" x14ac:dyDescent="0.25">
      <c r="A473" s="2">
        <f>'TTF vs 1%'!A479</f>
        <v>45223</v>
      </c>
      <c r="B473">
        <f>'TTF vs 1%'!Q479</f>
        <v>88.609977934930654</v>
      </c>
      <c r="C473">
        <f>'JKM vs 380'!J479</f>
        <v>103.47199999999999</v>
      </c>
    </row>
    <row r="474" spans="1:3" x14ac:dyDescent="0.25">
      <c r="A474" s="2">
        <f>'TTF vs 1%'!A480</f>
        <v>45224</v>
      </c>
      <c r="B474">
        <f>'TTF vs 1%'!Q480</f>
        <v>91.417498262153629</v>
      </c>
      <c r="C474">
        <f>'JKM vs 380'!J480</f>
        <v>104.13899999999998</v>
      </c>
    </row>
    <row r="475" spans="1:3" x14ac:dyDescent="0.25">
      <c r="A475" s="2">
        <f>'TTF vs 1%'!A481</f>
        <v>45225</v>
      </c>
      <c r="B475">
        <f>'TTF vs 1%'!Q481</f>
        <v>91.211990966448241</v>
      </c>
      <c r="C475">
        <f>'JKM vs 380'!J481</f>
        <v>103.878</v>
      </c>
    </row>
    <row r="476" spans="1:3" x14ac:dyDescent="0.25">
      <c r="A476" s="2">
        <f>'TTF vs 1%'!A482</f>
        <v>45226</v>
      </c>
      <c r="B476">
        <f>'TTF vs 1%'!Q482</f>
        <v>91.588431377589004</v>
      </c>
      <c r="C476">
        <f>'JKM vs 380'!J482</f>
        <v>103.791</v>
      </c>
    </row>
    <row r="477" spans="1:3" x14ac:dyDescent="0.25">
      <c r="A477" s="2">
        <f>'TTF vs 1%'!A483</f>
        <v>45229</v>
      </c>
      <c r="B477">
        <f>'TTF vs 1%'!Q483</f>
        <v>89.405575037948964</v>
      </c>
      <c r="C477">
        <f>'JKM vs 380'!J483</f>
        <v>103.878</v>
      </c>
    </row>
    <row r="478" spans="1:3" x14ac:dyDescent="0.25">
      <c r="A478" s="2">
        <f>'TTF vs 1%'!A484</f>
        <v>45230</v>
      </c>
      <c r="B478">
        <f>'TTF vs 1%'!Q484</f>
        <v>80.350547930671524</v>
      </c>
      <c r="C478">
        <f>'JKM vs 380'!J484</f>
        <v>102.776</v>
      </c>
    </row>
    <row r="479" spans="1:3" x14ac:dyDescent="0.25">
      <c r="A479" s="2">
        <f>'TTF vs 1%'!A485</f>
        <v>45231</v>
      </c>
      <c r="B479">
        <f>'TTF vs 1%'!Q485</f>
        <v>87.544280672378946</v>
      </c>
      <c r="C479">
        <f>'JKM vs 380'!J485</f>
        <v>102.399</v>
      </c>
    </row>
    <row r="480" spans="1:3" x14ac:dyDescent="0.25">
      <c r="A480" s="2">
        <f>'TTF vs 1%'!A486</f>
        <v>45232</v>
      </c>
      <c r="B480">
        <f>'TTF vs 1%'!Q486</f>
        <v>88.381208709186154</v>
      </c>
      <c r="C480">
        <f>'JKM vs 380'!J486</f>
        <v>102.34099999999999</v>
      </c>
    </row>
    <row r="481" spans="1:3" x14ac:dyDescent="0.25">
      <c r="A481" s="2">
        <f>'TTF vs 1%'!A487</f>
        <v>45233</v>
      </c>
      <c r="B481">
        <f>'TTF vs 1%'!Q487</f>
        <v>87.281676684674011</v>
      </c>
      <c r="C481">
        <f>'JKM vs 380'!J487</f>
        <v>101.90599999999999</v>
      </c>
    </row>
    <row r="482" spans="1:3" x14ac:dyDescent="0.25">
      <c r="A482" s="2">
        <f>'TTF vs 1%'!A488</f>
        <v>45236</v>
      </c>
      <c r="B482">
        <f>'TTF vs 1%'!Q488</f>
        <v>81.710363699227386</v>
      </c>
      <c r="C482">
        <f>'JKM vs 380'!J488</f>
        <v>101.181</v>
      </c>
    </row>
    <row r="483" spans="1:3" x14ac:dyDescent="0.25">
      <c r="A483" s="2">
        <f>'TTF vs 1%'!A489</f>
        <v>45237</v>
      </c>
      <c r="B483">
        <f>'TTF vs 1%'!Q489</f>
        <v>84.665096262551003</v>
      </c>
      <c r="C483">
        <f>'JKM vs 380'!J489</f>
        <v>100.65900000000001</v>
      </c>
    </row>
    <row r="484" spans="1:3" x14ac:dyDescent="0.25">
      <c r="A484" s="2">
        <f>'TTF vs 1%'!A490</f>
        <v>45238</v>
      </c>
      <c r="B484">
        <f>'TTF vs 1%'!Q490</f>
        <v>83.09801389265651</v>
      </c>
      <c r="C484">
        <f>'JKM vs 380'!J490</f>
        <v>100.282</v>
      </c>
    </row>
    <row r="485" spans="1:3" x14ac:dyDescent="0.25">
      <c r="A485" s="2">
        <f>'TTF vs 1%'!A491</f>
        <v>45239</v>
      </c>
      <c r="B485">
        <f>'TTF vs 1%'!Q491</f>
        <v>88.745821826997542</v>
      </c>
      <c r="C485">
        <f>'JKM vs 380'!J491</f>
        <v>100.07899999999999</v>
      </c>
    </row>
    <row r="486" spans="1:3" x14ac:dyDescent="0.25">
      <c r="A486" s="2">
        <f>'TTF vs 1%'!A492</f>
        <v>45240</v>
      </c>
      <c r="B486">
        <f>'TTF vs 1%'!Q492</f>
        <v>84.690550950335847</v>
      </c>
      <c r="C486">
        <f>'JKM vs 380'!J492</f>
        <v>99.672999999999988</v>
      </c>
    </row>
    <row r="487" spans="1:3" x14ac:dyDescent="0.25">
      <c r="A487" s="2">
        <f>'TTF vs 1%'!A493</f>
        <v>45243</v>
      </c>
      <c r="B487">
        <f>'TTF vs 1%'!Q493</f>
        <v>86.331345676543535</v>
      </c>
      <c r="C487">
        <f>'JKM vs 380'!J493</f>
        <v>99.759999999999991</v>
      </c>
    </row>
    <row r="488" spans="1:3" x14ac:dyDescent="0.25">
      <c r="A488" s="2">
        <f>'TTF vs 1%'!A494</f>
        <v>45244</v>
      </c>
      <c r="B488">
        <f>'TTF vs 1%'!Q494</f>
        <v>88.476203564224548</v>
      </c>
      <c r="C488">
        <f>'JKM vs 380'!J494</f>
        <v>99.325000000000003</v>
      </c>
    </row>
    <row r="489" spans="1:3" x14ac:dyDescent="0.25">
      <c r="A489" s="2">
        <f>'TTF vs 1%'!A495</f>
        <v>45245</v>
      </c>
      <c r="B489">
        <f>'TTF vs 1%'!Q495</f>
        <v>86.066659418886232</v>
      </c>
      <c r="C489">
        <f>'JKM vs 380'!J495</f>
        <v>99.191599999999994</v>
      </c>
    </row>
    <row r="490" spans="1:3" x14ac:dyDescent="0.25">
      <c r="A490" s="2">
        <f>'TTF vs 1%'!A496</f>
        <v>45246</v>
      </c>
      <c r="B490">
        <f>'TTF vs 1%'!Q496</f>
        <v>84.585793223892267</v>
      </c>
      <c r="C490">
        <f>'JKM vs 380'!J496</f>
        <v>99.18</v>
      </c>
    </row>
    <row r="491" spans="1:3" x14ac:dyDescent="0.25">
      <c r="A491" s="2">
        <f>'TTF vs 1%'!A497</f>
        <v>45247</v>
      </c>
      <c r="B491">
        <f>'TTF vs 1%'!Q497</f>
        <v>83.490526028204997</v>
      </c>
      <c r="C491">
        <f>'JKM vs 380'!J497</f>
        <v>98.454999999999998</v>
      </c>
    </row>
    <row r="492" spans="1:3" x14ac:dyDescent="0.25">
      <c r="A492" s="2">
        <f>'TTF vs 1%'!A498</f>
        <v>45250</v>
      </c>
      <c r="B492">
        <f>'TTF vs 1%'!Q498</f>
        <v>85.07645081640301</v>
      </c>
      <c r="C492">
        <f>'JKM vs 380'!J498</f>
        <v>99.325000000000003</v>
      </c>
    </row>
    <row r="493" spans="1:3" x14ac:dyDescent="0.25">
      <c r="A493" s="2">
        <f>'TTF vs 1%'!A499</f>
        <v>45251</v>
      </c>
      <c r="B493">
        <f>'TTF vs 1%'!Q499</f>
        <v>81.095231408589584</v>
      </c>
      <c r="C493">
        <f>'JKM vs 380'!J499</f>
        <v>95.497</v>
      </c>
    </row>
    <row r="494" spans="1:3" x14ac:dyDescent="0.25">
      <c r="A494" s="2">
        <f>'TTF vs 1%'!A500</f>
        <v>45252</v>
      </c>
      <c r="B494">
        <f>'TTF vs 1%'!Q500</f>
        <v>82.543696633218886</v>
      </c>
      <c r="C494">
        <f>'JKM vs 380'!J500</f>
        <v>95.641999999999982</v>
      </c>
    </row>
    <row r="495" spans="1:3" x14ac:dyDescent="0.25">
      <c r="A495" s="2">
        <f>'TTF vs 1%'!A501</f>
        <v>45253</v>
      </c>
      <c r="B495">
        <f>'TTF vs 1%'!Q501</f>
        <v>86.379866815963808</v>
      </c>
      <c r="C495">
        <f>'JKM vs 380'!J501</f>
        <v>95.641999999999982</v>
      </c>
    </row>
    <row r="496" spans="1:3" x14ac:dyDescent="0.25">
      <c r="A496" s="2">
        <f>'TTF vs 1%'!A502</f>
        <v>45254</v>
      </c>
      <c r="B496">
        <f>'TTF vs 1%'!Q502</f>
        <v>85.626501547203574</v>
      </c>
      <c r="C496">
        <f>'JKM vs 380'!J502</f>
        <v>99.150999999999996</v>
      </c>
    </row>
    <row r="497" spans="1:3" x14ac:dyDescent="0.25">
      <c r="A497" s="2">
        <f>'TTF vs 1%'!A503</f>
        <v>45257</v>
      </c>
      <c r="B497">
        <f>'TTF vs 1%'!Q503</f>
        <v>82.299263637996077</v>
      </c>
      <c r="C497">
        <f>'JKM vs 380'!J503</f>
        <v>95.728999999999985</v>
      </c>
    </row>
    <row r="498" spans="1:3" x14ac:dyDescent="0.25">
      <c r="A498" s="2">
        <f>'TTF vs 1%'!A504</f>
        <v>45258</v>
      </c>
      <c r="B498">
        <f>'TTF vs 1%'!Q504</f>
        <v>80.349952996399395</v>
      </c>
      <c r="C498">
        <f>'JKM vs 380'!J504</f>
        <v>95.236000000000004</v>
      </c>
    </row>
    <row r="499" spans="1:3" x14ac:dyDescent="0.25">
      <c r="A499" s="2">
        <f>'TTF vs 1%'!A505</f>
        <v>45259</v>
      </c>
      <c r="B499">
        <f>'TTF vs 1%'!Q505</f>
        <v>74.347894849360827</v>
      </c>
      <c r="C499">
        <f>'JKM vs 380'!J505</f>
        <v>94.221000000000004</v>
      </c>
    </row>
    <row r="500" spans="1:3" x14ac:dyDescent="0.25">
      <c r="A500" s="2">
        <f>'TTF vs 1%'!A506</f>
        <v>45260</v>
      </c>
      <c r="B500">
        <f>'TTF vs 1%'!Q506</f>
        <v>75.788438949110173</v>
      </c>
      <c r="C500">
        <f>'JKM vs 380'!J506</f>
        <v>93.583000000000013</v>
      </c>
    </row>
    <row r="501" spans="1:3" x14ac:dyDescent="0.25">
      <c r="A501" s="2">
        <f>'TTF vs 1%'!A507</f>
        <v>45261</v>
      </c>
      <c r="B501">
        <f>'TTF vs 1%'!Q507</f>
        <v>81.421827376507707</v>
      </c>
      <c r="C501">
        <f>'JKM vs 380'!J507</f>
        <v>94.25</v>
      </c>
    </row>
    <row r="502" spans="1:3" x14ac:dyDescent="0.25">
      <c r="A502" s="2">
        <f>'TTF vs 1%'!A508</f>
        <v>45264</v>
      </c>
      <c r="B502">
        <f>'TTF vs 1%'!Q508</f>
        <v>74.321331034111552</v>
      </c>
      <c r="C502">
        <f>'JKM vs 380'!J508</f>
        <v>93.09</v>
      </c>
    </row>
    <row r="503" spans="1:3" x14ac:dyDescent="0.25">
      <c r="A503" s="2">
        <f>'TTF vs 1%'!A509</f>
        <v>45265</v>
      </c>
      <c r="B503">
        <f>'TTF vs 1%'!Q509</f>
        <v>70.016208160914331</v>
      </c>
      <c r="C503">
        <f>'JKM vs 380'!J509</f>
        <v>93.147999999999996</v>
      </c>
    </row>
    <row r="504" spans="1:3" x14ac:dyDescent="0.25">
      <c r="A504" s="2">
        <f>'TTF vs 1%'!A510</f>
        <v>45266</v>
      </c>
      <c r="B504">
        <f>'TTF vs 1%'!Q510</f>
        <v>71.814855947632211</v>
      </c>
      <c r="C504">
        <f>'JKM vs 380'!J510</f>
        <v>92.828999999999994</v>
      </c>
    </row>
    <row r="505" spans="1:3" x14ac:dyDescent="0.25">
      <c r="A505" s="2">
        <f>'TTF vs 1%'!A511</f>
        <v>45267</v>
      </c>
      <c r="B505">
        <f>'TTF vs 1%'!Q511</f>
        <v>74.216741589076392</v>
      </c>
      <c r="C505">
        <f>'JKM vs 380'!J511</f>
        <v>93.09</v>
      </c>
    </row>
    <row r="506" spans="1:3" x14ac:dyDescent="0.25">
      <c r="A506" s="2">
        <f>'TTF vs 1%'!A512</f>
        <v>45268</v>
      </c>
      <c r="B506">
        <f>'TTF vs 1%'!Q512</f>
        <v>71.003200718703837</v>
      </c>
      <c r="C506">
        <f>'JKM vs 380'!J512</f>
        <v>92.655000000000001</v>
      </c>
    </row>
    <row r="507" spans="1:3" x14ac:dyDescent="0.25">
      <c r="A507" s="2">
        <f>'TTF vs 1%'!A513</f>
        <v>45271</v>
      </c>
      <c r="B507">
        <f>'TTF vs 1%'!Q513</f>
        <v>66.789446151203506</v>
      </c>
      <c r="C507">
        <f>'JKM vs 380'!J513</f>
        <v>91.320999999999998</v>
      </c>
    </row>
    <row r="508" spans="1:3" x14ac:dyDescent="0.25">
      <c r="A508" s="2">
        <f>'TTF vs 1%'!A514</f>
        <v>45272</v>
      </c>
      <c r="B508">
        <f>'TTF vs 1%'!Q514</f>
        <v>63.941988736200535</v>
      </c>
      <c r="C508">
        <f>'JKM vs 380'!J514</f>
        <v>90.566999999999993</v>
      </c>
    </row>
    <row r="509" spans="1:3" x14ac:dyDescent="0.25">
      <c r="A509" s="2">
        <f>'TTF vs 1%'!A515</f>
        <v>45273</v>
      </c>
      <c r="B509">
        <f>'TTF vs 1%'!Q515</f>
        <v>65.617340644556194</v>
      </c>
      <c r="C509">
        <f>'JKM vs 380'!J515</f>
        <v>89.638999999999996</v>
      </c>
    </row>
    <row r="510" spans="1:3" x14ac:dyDescent="0.25">
      <c r="A510" s="2">
        <f>'TTF vs 1%'!A516</f>
        <v>45274</v>
      </c>
      <c r="B510">
        <f>'TTF vs 1%'!Q516</f>
        <v>66.410170453303124</v>
      </c>
      <c r="C510">
        <f>'JKM vs 380'!J516</f>
        <v>88.884999999999991</v>
      </c>
    </row>
    <row r="511" spans="1:3" x14ac:dyDescent="0.25">
      <c r="A511" s="2">
        <f>'TTF vs 1%'!A517</f>
        <v>45275</v>
      </c>
      <c r="B511">
        <f>'TTF vs 1%'!Q517</f>
        <v>62.040170847639494</v>
      </c>
      <c r="C511">
        <f>'JKM vs 380'!J517</f>
        <v>88.142599999999987</v>
      </c>
    </row>
    <row r="512" spans="1:3" x14ac:dyDescent="0.25">
      <c r="A512" s="2">
        <f>'TTF vs 1%'!A518</f>
        <v>45278</v>
      </c>
      <c r="B512">
        <f>'TTF vs 1%'!Q518</f>
        <v>66.3832760245798</v>
      </c>
      <c r="C512">
        <f>'JKM vs 380'!J518</f>
        <v>71.890999999999991</v>
      </c>
    </row>
    <row r="513" spans="1:3" x14ac:dyDescent="0.25">
      <c r="A513" s="2">
        <f>'TTF vs 1%'!A519</f>
        <v>45279</v>
      </c>
      <c r="B513">
        <f>'TTF vs 1%'!Q519</f>
        <v>62.529886744188104</v>
      </c>
      <c r="C513">
        <f>'JKM vs 380'!J519</f>
        <v>68.295000000000002</v>
      </c>
    </row>
    <row r="514" spans="1:3" x14ac:dyDescent="0.25">
      <c r="A514" s="2">
        <f>'TTF vs 1%'!A520</f>
        <v>45280</v>
      </c>
      <c r="B514">
        <f>'TTF vs 1%'!Q520</f>
        <v>63.070379430954333</v>
      </c>
      <c r="C514">
        <f>'JKM vs 380'!J520</f>
        <v>68.498000000000005</v>
      </c>
    </row>
    <row r="515" spans="1:3" x14ac:dyDescent="0.25">
      <c r="A515" s="2">
        <f>'TTF vs 1%'!A521</f>
        <v>45281</v>
      </c>
      <c r="B515">
        <f>'TTF vs 1%'!Q521</f>
        <v>64.759547412920369</v>
      </c>
      <c r="C515">
        <f>'JKM vs 380'!J521</f>
        <v>69.222999999999999</v>
      </c>
    </row>
    <row r="516" spans="1:3" x14ac:dyDescent="0.25">
      <c r="A516" s="2">
        <f>'TTF vs 1%'!A522</f>
        <v>45282</v>
      </c>
      <c r="B516">
        <f>'TTF vs 1%'!Q522</f>
        <v>64.127547375818764</v>
      </c>
      <c r="C516">
        <f>'JKM vs 380'!J522</f>
        <v>69.281000000000006</v>
      </c>
    </row>
    <row r="517" spans="1:3" x14ac:dyDescent="0.25">
      <c r="A517" s="2">
        <f>'TTF vs 1%'!A523</f>
        <v>45285</v>
      </c>
      <c r="B517">
        <f>'TTF vs 1%'!Q523</f>
        <v>64.092613175323493</v>
      </c>
      <c r="C517">
        <f>'JKM vs 380'!J523</f>
        <v>69.281000000000006</v>
      </c>
    </row>
    <row r="518" spans="1:3" x14ac:dyDescent="0.25">
      <c r="A518" s="2">
        <f>'TTF vs 1%'!A524</f>
        <v>45286</v>
      </c>
      <c r="B518">
        <f>'TTF vs 1%'!Q524</f>
        <v>64.290573644796709</v>
      </c>
      <c r="C518">
        <f>'JKM vs 380'!J524</f>
        <v>69.281000000000006</v>
      </c>
    </row>
    <row r="519" spans="1:3" x14ac:dyDescent="0.25">
      <c r="A519" s="2">
        <f>'TTF vs 1%'!A525</f>
        <v>45287</v>
      </c>
      <c r="B519">
        <f>'TTF vs 1%'!Q525</f>
        <v>66.822507498610207</v>
      </c>
      <c r="C519">
        <f>'JKM vs 380'!J525</f>
        <v>68.845999999999989</v>
      </c>
    </row>
    <row r="520" spans="1:3" x14ac:dyDescent="0.25">
      <c r="A520" s="2">
        <f>'TTF vs 1%'!A526</f>
        <v>45288</v>
      </c>
      <c r="B520">
        <f>'TTF vs 1%'!Q526</f>
        <v>62.515395845131955</v>
      </c>
      <c r="C520">
        <f>'JKM vs 380'!J526</f>
        <v>68.004999999999995</v>
      </c>
    </row>
    <row r="521" spans="1:3" x14ac:dyDescent="0.25">
      <c r="A521" s="2">
        <f>'TTF vs 1%'!A527</f>
        <v>45289</v>
      </c>
      <c r="B521">
        <f>'TTF vs 1%'!Q527</f>
        <v>59.951705079798636</v>
      </c>
      <c r="C521">
        <f>'JKM vs 380'!J527</f>
        <v>66.816000000000003</v>
      </c>
    </row>
    <row r="522" spans="1:3" x14ac:dyDescent="0.25">
      <c r="A522" s="2">
        <f>'TTF vs 1%'!A528</f>
        <v>45292</v>
      </c>
      <c r="B522">
        <f>'TTF vs 1%'!Q528</f>
        <v>59.984290479787653</v>
      </c>
      <c r="C522">
        <f>'JKM vs 380'!J528</f>
        <v>66.816000000000003</v>
      </c>
    </row>
    <row r="523" spans="1:3" x14ac:dyDescent="0.25">
      <c r="A523" s="2">
        <f>'TTF vs 1%'!A529</f>
        <v>45293</v>
      </c>
      <c r="B523">
        <f>'TTF vs 1%'!Q529</f>
        <v>56.123524014421918</v>
      </c>
      <c r="C523">
        <f>'JKM vs 380'!J529</f>
        <v>66.670999999999992</v>
      </c>
    </row>
    <row r="524" spans="1:3" x14ac:dyDescent="0.25">
      <c r="A524" s="2">
        <f>'TTF vs 1%'!A530</f>
        <v>45294</v>
      </c>
      <c r="B524">
        <f>'TTF vs 1%'!Q530</f>
        <v>61.451304905114931</v>
      </c>
      <c r="C524">
        <f>'JKM vs 380'!J530</f>
        <v>66.7</v>
      </c>
    </row>
    <row r="525" spans="1:3" x14ac:dyDescent="0.25">
      <c r="A525" s="2">
        <f>'TTF vs 1%'!A531</f>
        <v>45295</v>
      </c>
      <c r="B525">
        <f>'TTF vs 1%'!Q531</f>
        <v>62.883022729984596</v>
      </c>
      <c r="C525">
        <f>'JKM vs 380'!J531</f>
        <v>67.018999999999991</v>
      </c>
    </row>
    <row r="526" spans="1:3" x14ac:dyDescent="0.25">
      <c r="A526" s="2">
        <f>'TTF vs 1%'!A532</f>
        <v>45296</v>
      </c>
      <c r="B526">
        <f>'TTF vs 1%'!Q532</f>
        <v>63.801584247984941</v>
      </c>
      <c r="C526">
        <f>'JKM vs 380'!J532</f>
        <v>67.076999999999998</v>
      </c>
    </row>
    <row r="527" spans="1:3" x14ac:dyDescent="0.25">
      <c r="A527" s="2">
        <f>'TTF vs 1%'!A533</f>
        <v>45299</v>
      </c>
      <c r="B527">
        <f>'TTF vs 1%'!Q533</f>
        <v>58.807595480184148</v>
      </c>
      <c r="C527">
        <f>'JKM vs 380'!J533</f>
        <v>66.584000000000003</v>
      </c>
    </row>
    <row r="528" spans="1:3" x14ac:dyDescent="0.25">
      <c r="A528" s="2">
        <f>'TTF vs 1%'!A534</f>
        <v>45300</v>
      </c>
      <c r="B528">
        <f>'TTF vs 1%'!Q534</f>
        <v>57.785812865974464</v>
      </c>
      <c r="C528">
        <f>'JKM vs 380'!J534</f>
        <v>65.540000000000006</v>
      </c>
    </row>
    <row r="529" spans="1:3" x14ac:dyDescent="0.25">
      <c r="A529" s="2">
        <f>'TTF vs 1%'!A535</f>
        <v>45301</v>
      </c>
      <c r="B529">
        <f>'TTF vs 1%'!Q535</f>
        <v>58.194362729686553</v>
      </c>
      <c r="C529">
        <f>'JKM vs 380'!J535</f>
        <v>65.453000000000003</v>
      </c>
    </row>
    <row r="530" spans="1:3" x14ac:dyDescent="0.25">
      <c r="A530" s="2">
        <f>'TTF vs 1%'!A536</f>
        <v>45302</v>
      </c>
      <c r="B530">
        <f>'TTF vs 1%'!Q536</f>
        <v>57.722800827498041</v>
      </c>
      <c r="C530">
        <f>'JKM vs 380'!J536</f>
        <v>65.220999999999989</v>
      </c>
    </row>
    <row r="531" spans="1:3" x14ac:dyDescent="0.25">
      <c r="A531" s="2">
        <f>'TTF vs 1%'!A537</f>
        <v>45303</v>
      </c>
      <c r="B531">
        <f>'TTF vs 1%'!Q537</f>
        <v>58.915346575922484</v>
      </c>
      <c r="C531">
        <f>'JKM vs 380'!J537</f>
        <v>64.959999999999994</v>
      </c>
    </row>
    <row r="532" spans="1:3" x14ac:dyDescent="0.25">
      <c r="A532" s="2">
        <f>'TTF vs 1%'!A538</f>
        <v>45306</v>
      </c>
      <c r="B532">
        <f>'TTF vs 1%'!Q538</f>
        <v>55.838830967100002</v>
      </c>
      <c r="C532">
        <f>'JKM vs 380'!J538</f>
        <v>64.959999999999994</v>
      </c>
    </row>
    <row r="533" spans="1:3" x14ac:dyDescent="0.25">
      <c r="A533" s="2">
        <f>'TTF vs 1%'!A539</f>
        <v>45307</v>
      </c>
      <c r="B533">
        <f>'TTF vs 1%'!Q539</f>
        <v>54.393459400685622</v>
      </c>
      <c r="C533">
        <f>'JKM vs 380'!J539</f>
        <v>58.145000000000003</v>
      </c>
    </row>
    <row r="534" spans="1:3" x14ac:dyDescent="0.25">
      <c r="A534" s="2">
        <f>'TTF vs 1%'!A540</f>
        <v>45308</v>
      </c>
      <c r="B534">
        <f>'TTF vs 1%'!Q540</f>
        <v>51.149890497787972</v>
      </c>
      <c r="C534">
        <f>'JKM vs 380'!J540</f>
        <v>55.39</v>
      </c>
    </row>
    <row r="535" spans="1:3" x14ac:dyDescent="0.25">
      <c r="A535" s="2">
        <f>'TTF vs 1%'!A541</f>
        <v>45309</v>
      </c>
      <c r="B535">
        <f>'TTF vs 1%'!Q541</f>
        <v>52.087566404044779</v>
      </c>
      <c r="C535">
        <f>'JKM vs 380'!J541</f>
        <v>55.418999999999997</v>
      </c>
    </row>
    <row r="536" spans="1:3" x14ac:dyDescent="0.25">
      <c r="A536" s="2">
        <f>'TTF vs 1%'!A542</f>
        <v>45310</v>
      </c>
      <c r="B536">
        <f>'TTF vs 1%'!Q542</f>
        <v>52.470797564948512</v>
      </c>
      <c r="C536">
        <f>'JKM vs 380'!J542</f>
        <v>55.593000000000004</v>
      </c>
    </row>
    <row r="537" spans="1:3" x14ac:dyDescent="0.25">
      <c r="A537" s="2">
        <f>'TTF vs 1%'!A543</f>
        <v>45313</v>
      </c>
      <c r="B537">
        <f>'TTF vs 1%'!Q543</f>
        <v>51.149890497787972</v>
      </c>
      <c r="C537">
        <f>'JKM vs 380'!J543</f>
        <v>54.548999999999992</v>
      </c>
    </row>
    <row r="538" spans="1:3" x14ac:dyDescent="0.25">
      <c r="A538" s="2">
        <f>'TTF vs 1%'!A544</f>
        <v>45314</v>
      </c>
      <c r="B538">
        <f>'TTF vs 1%'!Q544</f>
        <v>50.294050350376821</v>
      </c>
      <c r="C538">
        <f>'JKM vs 380'!J544</f>
        <v>54.143000000000001</v>
      </c>
    </row>
    <row r="539" spans="1:3" x14ac:dyDescent="0.25">
      <c r="A539" s="2">
        <f>'TTF vs 1%'!A545</f>
        <v>45315</v>
      </c>
      <c r="B539">
        <f>'TTF vs 1%'!Q545</f>
        <v>53.287072883452801</v>
      </c>
      <c r="C539">
        <f>'JKM vs 380'!J545</f>
        <v>55.534999999999997</v>
      </c>
    </row>
    <row r="540" spans="1:3" x14ac:dyDescent="0.25">
      <c r="A540" s="2">
        <f>'TTF vs 1%'!A546</f>
        <v>45316</v>
      </c>
      <c r="B540">
        <f>'TTF vs 1%'!Q546</f>
        <v>50.699448762259003</v>
      </c>
      <c r="C540">
        <f>'JKM vs 380'!J546</f>
        <v>54.462000000000003</v>
      </c>
    </row>
    <row r="541" spans="1:3" x14ac:dyDescent="0.25">
      <c r="A541" s="2">
        <f>'TTF vs 1%'!A547</f>
        <v>45317</v>
      </c>
      <c r="B541">
        <f>'TTF vs 1%'!Q547</f>
        <v>51.285612003376045</v>
      </c>
      <c r="C541">
        <f>'JKM vs 380'!J547</f>
        <v>53.881999999999991</v>
      </c>
    </row>
    <row r="542" spans="1:3" x14ac:dyDescent="0.25">
      <c r="A542" s="2">
        <f>'TTF vs 1%'!A548</f>
        <v>45320</v>
      </c>
      <c r="B542">
        <f>'TTF vs 1%'!Q548</f>
        <v>51.973700233895357</v>
      </c>
      <c r="C542">
        <f>'JKM vs 380'!J548</f>
        <v>54.462000000000003</v>
      </c>
    </row>
    <row r="543" spans="1:3" x14ac:dyDescent="0.25">
      <c r="A543" s="2">
        <f>'TTF vs 1%'!A549</f>
        <v>45321</v>
      </c>
      <c r="B543">
        <f>'TTF vs 1%'!Q549</f>
        <v>53.920805369154749</v>
      </c>
      <c r="C543">
        <f>'JKM vs 380'!J549</f>
        <v>54.984000000000002</v>
      </c>
    </row>
    <row r="544" spans="1:3" x14ac:dyDescent="0.25">
      <c r="A544" s="2">
        <f>'TTF vs 1%'!A550</f>
        <v>45322</v>
      </c>
      <c r="B544">
        <f>'TTF vs 1%'!Q550</f>
        <v>54.981819649078922</v>
      </c>
      <c r="C544">
        <f>'JKM vs 380'!J550</f>
        <v>55.273999999999994</v>
      </c>
    </row>
    <row r="545" spans="1:3" x14ac:dyDescent="0.25">
      <c r="A545" s="2">
        <f>'TTF vs 1%'!A551</f>
        <v>45323</v>
      </c>
      <c r="B545">
        <f>'TTF vs 1%'!Q551</f>
        <v>53.315833705978321</v>
      </c>
      <c r="C545">
        <f>'JKM vs 380'!J551</f>
        <v>54.868000000000002</v>
      </c>
    </row>
    <row r="546" spans="1:3" x14ac:dyDescent="0.25">
      <c r="A546" s="2">
        <f>'TTF vs 1%'!A552</f>
        <v>45324</v>
      </c>
      <c r="B546">
        <f>'TTF vs 1%'!Q552</f>
        <v>53.765767197657695</v>
      </c>
      <c r="C546">
        <f>'JKM vs 380'!J552</f>
        <v>54.868000000000002</v>
      </c>
    </row>
    <row r="547" spans="1:3" x14ac:dyDescent="0.25">
      <c r="A547" s="2">
        <f>'TTF vs 1%'!A553</f>
        <v>45327</v>
      </c>
      <c r="B547">
        <f>'TTF vs 1%'!Q553</f>
        <v>51.31364190665299</v>
      </c>
      <c r="C547">
        <f>'JKM vs 380'!J553</f>
        <v>54.838999999999999</v>
      </c>
    </row>
    <row r="548" spans="1:3" x14ac:dyDescent="0.25">
      <c r="A548" s="2">
        <f>'TTF vs 1%'!A554</f>
        <v>45328</v>
      </c>
      <c r="B548">
        <f>'TTF vs 1%'!Q554</f>
        <v>52.431285430220036</v>
      </c>
      <c r="C548">
        <f>'JKM vs 380'!J554</f>
        <v>54.926000000000002</v>
      </c>
    </row>
    <row r="549" spans="1:3" x14ac:dyDescent="0.25">
      <c r="A549" s="2">
        <f>'TTF vs 1%'!A555</f>
        <v>45329</v>
      </c>
      <c r="B549">
        <f>'TTF vs 1%'!Q555</f>
        <v>51.726815259565399</v>
      </c>
      <c r="C549">
        <f>'JKM vs 380'!J555</f>
        <v>54.809999999999995</v>
      </c>
    </row>
    <row r="550" spans="1:3" x14ac:dyDescent="0.25">
      <c r="A550" s="2">
        <f>'TTF vs 1%'!A556</f>
        <v>45330</v>
      </c>
      <c r="B550">
        <f>'TTF vs 1%'!Q556</f>
        <v>50.793796838753039</v>
      </c>
      <c r="C550">
        <f>'JKM vs 380'!J556</f>
        <v>54.809999999999995</v>
      </c>
    </row>
    <row r="551" spans="1:3" x14ac:dyDescent="0.25">
      <c r="A551" s="2">
        <f>'TTF vs 1%'!A557</f>
        <v>45331</v>
      </c>
      <c r="B551">
        <f>'TTF vs 1%'!Q557</f>
        <v>48.851514920628155</v>
      </c>
      <c r="C551">
        <f>'JKM vs 380'!J557</f>
        <v>54.722999999999999</v>
      </c>
    </row>
    <row r="552" spans="1:3" x14ac:dyDescent="0.25">
      <c r="A552" s="2">
        <f>'TTF vs 1%'!A558</f>
        <v>45334</v>
      </c>
      <c r="B552">
        <f>'TTF vs 1%'!Q558</f>
        <v>47.350635136720754</v>
      </c>
      <c r="C552">
        <f>'JKM vs 380'!J558</f>
        <v>54.722999999999999</v>
      </c>
    </row>
    <row r="553" spans="1:3" x14ac:dyDescent="0.25">
      <c r="A553" s="2">
        <f>'TTF vs 1%'!A559</f>
        <v>45335</v>
      </c>
      <c r="B553">
        <f>'TTF vs 1%'!Q559</f>
        <v>46.145337397126895</v>
      </c>
      <c r="C553">
        <f>'JKM vs 380'!J559</f>
        <v>54.548999999999992</v>
      </c>
    </row>
    <row r="554" spans="1:3" x14ac:dyDescent="0.25">
      <c r="A554" s="2">
        <f>'TTF vs 1%'!A560</f>
        <v>45336</v>
      </c>
      <c r="B554">
        <f>'TTF vs 1%'!Q560</f>
        <v>45.493544406736191</v>
      </c>
      <c r="C554">
        <f>'JKM vs 380'!J560</f>
        <v>54.317</v>
      </c>
    </row>
    <row r="555" spans="1:3" x14ac:dyDescent="0.25">
      <c r="A555" s="2">
        <f>'TTF vs 1%'!A561</f>
        <v>45337</v>
      </c>
      <c r="B555">
        <f>'TTF vs 1%'!Q561</f>
        <v>45.904115347161223</v>
      </c>
      <c r="C555">
        <f>'JKM vs 380'!J561</f>
        <v>54.212599999999995</v>
      </c>
    </row>
    <row r="556" spans="1:3" x14ac:dyDescent="0.25">
      <c r="A556" s="2">
        <f>'TTF vs 1%'!A562</f>
        <v>45338</v>
      </c>
      <c r="B556">
        <f>'TTF vs 1%'!Q562</f>
        <v>45.156029695112835</v>
      </c>
      <c r="C556">
        <f>'JKM vs 380'!J562</f>
        <v>49.706000000000003</v>
      </c>
    </row>
    <row r="557" spans="1:3" x14ac:dyDescent="0.25">
      <c r="A557" s="2">
        <f>'TTF vs 1%'!A563</f>
        <v>45341</v>
      </c>
      <c r="B557">
        <f>'TTF vs 1%'!Q563</f>
        <v>43.33218219244101</v>
      </c>
      <c r="C557">
        <f>'JKM vs 380'!J563</f>
        <v>49.706000000000003</v>
      </c>
    </row>
    <row r="558" spans="1:3" x14ac:dyDescent="0.25">
      <c r="A558" s="2">
        <f>'TTF vs 1%'!A564</f>
        <v>45342</v>
      </c>
      <c r="B558">
        <f>'TTF vs 1%'!Q564</f>
        <v>43.770266293232361</v>
      </c>
      <c r="C558">
        <f>'JKM vs 380'!J564</f>
        <v>48.545999999999992</v>
      </c>
    </row>
    <row r="559" spans="1:3" x14ac:dyDescent="0.25">
      <c r="A559" s="2">
        <f>'TTF vs 1%'!A565</f>
        <v>45343</v>
      </c>
      <c r="B559">
        <f>'TTF vs 1%'!Q565</f>
        <v>44.044692474830029</v>
      </c>
      <c r="C559">
        <f>'JKM vs 380'!J565</f>
        <v>48.110999999999997</v>
      </c>
    </row>
    <row r="560" spans="1:3" x14ac:dyDescent="0.25">
      <c r="A560" s="2">
        <f>'TTF vs 1%'!A566</f>
        <v>45344</v>
      </c>
      <c r="B560">
        <f>'TTF vs 1%'!Q566</f>
        <v>42.037299250154334</v>
      </c>
      <c r="C560">
        <f>'JKM vs 380'!J566</f>
        <v>47.298999999999992</v>
      </c>
    </row>
    <row r="561" spans="1:3" x14ac:dyDescent="0.25">
      <c r="A561" s="2">
        <f>'TTF vs 1%'!A567</f>
        <v>45345</v>
      </c>
      <c r="B561">
        <f>'TTF vs 1%'!Q567</f>
        <v>43.087167011537666</v>
      </c>
      <c r="C561">
        <f>'JKM vs 380'!J567</f>
        <v>47.125</v>
      </c>
    </row>
    <row r="562" spans="1:3" x14ac:dyDescent="0.25">
      <c r="A562" s="2">
        <f>'TTF vs 1%'!A568</f>
        <v>45348</v>
      </c>
      <c r="B562">
        <f>'TTF vs 1%'!Q568</f>
        <v>43.89829614858828</v>
      </c>
      <c r="C562">
        <f>'JKM vs 380'!J568</f>
        <v>48.14</v>
      </c>
    </row>
    <row r="563" spans="1:3" x14ac:dyDescent="0.25">
      <c r="A563" s="2">
        <f>'TTF vs 1%'!A569</f>
        <v>45349</v>
      </c>
      <c r="B563">
        <f>'TTF vs 1%'!Q569</f>
        <v>44.975943090948157</v>
      </c>
      <c r="C563">
        <f>'JKM vs 380'!J569</f>
        <v>47.676000000000002</v>
      </c>
    </row>
    <row r="564" spans="1:3" x14ac:dyDescent="0.25">
      <c r="A564" s="2">
        <f>'TTF vs 1%'!A570</f>
        <v>45350</v>
      </c>
      <c r="B564">
        <f>'TTF vs 1%'!Q570</f>
        <v>46.701201485671987</v>
      </c>
      <c r="C564">
        <f>'JKM vs 380'!J570</f>
        <v>49.270999999999994</v>
      </c>
    </row>
    <row r="565" spans="1:3" x14ac:dyDescent="0.25">
      <c r="A565" s="2">
        <f>'TTF vs 1%'!A571</f>
        <v>45351</v>
      </c>
      <c r="B565">
        <f>'TTF vs 1%'!Q571</f>
        <v>46.4671713411499</v>
      </c>
      <c r="C565">
        <f>'JKM vs 380'!J571</f>
        <v>48.545999999999992</v>
      </c>
    </row>
    <row r="566" spans="1:3" x14ac:dyDescent="0.25">
      <c r="A566" s="2">
        <f>'TTF vs 1%'!A572</f>
        <v>45352</v>
      </c>
      <c r="B566">
        <f>'TTF vs 1%'!Q572</f>
        <v>47.249518408022432</v>
      </c>
      <c r="C566">
        <f>'JKM vs 380'!J572</f>
        <v>48.14</v>
      </c>
    </row>
    <row r="567" spans="1:3" x14ac:dyDescent="0.25">
      <c r="A567" s="2">
        <f>'TTF vs 1%'!A573</f>
        <v>45355</v>
      </c>
      <c r="B567">
        <f>'TTF vs 1%'!Q573</f>
        <v>49.269940693257112</v>
      </c>
      <c r="C567">
        <f>'JKM vs 380'!J573</f>
        <v>48.372</v>
      </c>
    </row>
    <row r="568" spans="1:3" x14ac:dyDescent="0.25">
      <c r="A568" s="2">
        <f>'TTF vs 1%'!A574</f>
        <v>45356</v>
      </c>
      <c r="B568">
        <f>'TTF vs 1%'!Q574</f>
        <v>50.160312525633159</v>
      </c>
      <c r="C568">
        <f>'JKM vs 380'!J574</f>
        <v>48.604000000000006</v>
      </c>
    </row>
    <row r="569" spans="1:3" x14ac:dyDescent="0.25">
      <c r="A569" s="2">
        <f>'TTF vs 1%'!A575</f>
        <v>45357</v>
      </c>
      <c r="B569">
        <f>'TTF vs 1%'!Q575</f>
        <v>48.538783470968283</v>
      </c>
      <c r="C569">
        <f>'JKM vs 380'!J575</f>
        <v>48.806999999999995</v>
      </c>
    </row>
    <row r="570" spans="1:3" x14ac:dyDescent="0.25">
      <c r="A570" s="2">
        <f>'TTF vs 1%'!A576</f>
        <v>45358</v>
      </c>
      <c r="B570">
        <f>'TTF vs 1%'!Q576</f>
        <v>48.663957641818122</v>
      </c>
      <c r="C570">
        <f>'JKM vs 380'!J576</f>
        <v>48.72</v>
      </c>
    </row>
    <row r="571" spans="1:3" x14ac:dyDescent="0.25">
      <c r="A571" s="2">
        <f>'TTF vs 1%'!A577</f>
        <v>45359</v>
      </c>
      <c r="B571">
        <f>'TTF vs 1%'!Q577</f>
        <v>49.460693619014449</v>
      </c>
      <c r="C571">
        <f>'JKM vs 380'!J577</f>
        <v>49.068000000000005</v>
      </c>
    </row>
    <row r="572" spans="1:3" x14ac:dyDescent="0.25">
      <c r="A572" s="2">
        <f>'TTF vs 1%'!A578</f>
        <v>45362</v>
      </c>
      <c r="B572">
        <f>'TTF vs 1%'!Q578</f>
        <v>46.058927443634879</v>
      </c>
      <c r="C572">
        <f>'JKM vs 380'!J578</f>
        <v>49.096999999999994</v>
      </c>
    </row>
    <row r="573" spans="1:3" x14ac:dyDescent="0.25">
      <c r="A573" s="2">
        <f>'TTF vs 1%'!A579</f>
        <v>45363</v>
      </c>
      <c r="B573">
        <f>'TTF vs 1%'!Q579</f>
        <v>46.304603001580269</v>
      </c>
      <c r="C573">
        <f>'JKM vs 380'!J579</f>
        <v>49.096999999999994</v>
      </c>
    </row>
    <row r="574" spans="1:3" x14ac:dyDescent="0.25">
      <c r="A574" s="2">
        <f>'TTF vs 1%'!A580</f>
        <v>45364</v>
      </c>
      <c r="B574">
        <f>'TTF vs 1%'!Q580</f>
        <v>45.816697405031057</v>
      </c>
      <c r="C574">
        <f>'JKM vs 380'!J580</f>
        <v>49.154999999999994</v>
      </c>
    </row>
    <row r="575" spans="1:3" x14ac:dyDescent="0.25">
      <c r="A575" s="2">
        <f>'TTF vs 1%'!A581</f>
        <v>45365</v>
      </c>
      <c r="B575">
        <f>'TTF vs 1%'!Q581</f>
        <v>49.022499030429699</v>
      </c>
      <c r="C575">
        <f>'JKM vs 380'!J581</f>
        <v>49.241999999999997</v>
      </c>
    </row>
    <row r="576" spans="1:3" x14ac:dyDescent="0.25">
      <c r="A576" s="2">
        <f>'TTF vs 1%'!A582</f>
        <v>45366</v>
      </c>
      <c r="B576">
        <f>'TTF vs 1%'!Q582</f>
        <v>50.067535075617478</v>
      </c>
      <c r="C576">
        <f>'JKM vs 380'!J582</f>
        <v>49.421800000000005</v>
      </c>
    </row>
    <row r="577" spans="1:3" x14ac:dyDescent="0.25">
      <c r="A577" s="2">
        <f>'TTF vs 1%'!A583</f>
        <v>45369</v>
      </c>
      <c r="B577">
        <f>'TTF vs 1%'!Q583</f>
        <v>53.611519438836432</v>
      </c>
      <c r="C577">
        <f>'JKM vs 380'!J583</f>
        <v>57.304000000000002</v>
      </c>
    </row>
    <row r="578" spans="1:3" x14ac:dyDescent="0.25">
      <c r="A578" s="2">
        <f>'TTF vs 1%'!A584</f>
        <v>45370</v>
      </c>
      <c r="B578">
        <f>'TTF vs 1%'!Q584</f>
        <v>53.840514739604338</v>
      </c>
      <c r="C578">
        <f>'JKM vs 380'!J584</f>
        <v>57.42</v>
      </c>
    </row>
    <row r="579" spans="1:3" x14ac:dyDescent="0.25">
      <c r="A579" s="2">
        <f>'TTF vs 1%'!A585</f>
        <v>45371</v>
      </c>
      <c r="B579">
        <f>'TTF vs 1%'!Q585</f>
        <v>50.636989162749529</v>
      </c>
      <c r="C579">
        <f>'JKM vs 380'!J585</f>
        <v>55.506</v>
      </c>
    </row>
    <row r="580" spans="1:3" x14ac:dyDescent="0.25">
      <c r="A580" s="2">
        <f>'TTF vs 1%'!A586</f>
        <v>45372</v>
      </c>
      <c r="B580">
        <f>'TTF vs 1%'!Q586</f>
        <v>49.251174766502885</v>
      </c>
      <c r="C580">
        <f>'JKM vs 380'!J586</f>
        <v>53.853000000000002</v>
      </c>
    </row>
    <row r="581" spans="1:3" x14ac:dyDescent="0.25">
      <c r="A581" s="2">
        <f>'TTF vs 1%'!A587</f>
        <v>45373</v>
      </c>
      <c r="B581">
        <f>'TTF vs 1%'!Q587</f>
        <v>49.878813425446317</v>
      </c>
      <c r="C581">
        <f>'JKM vs 380'!J587</f>
        <v>54.780999999999999</v>
      </c>
    </row>
    <row r="582" spans="1:3" x14ac:dyDescent="0.25">
      <c r="A582" s="2">
        <f>'TTF vs 1%'!A588</f>
        <v>45376</v>
      </c>
      <c r="B582">
        <f>'TTF vs 1%'!Q588</f>
        <v>51.523159059352338</v>
      </c>
      <c r="C582">
        <f>'JKM vs 380'!J588</f>
        <v>56.346999999999994</v>
      </c>
    </row>
    <row r="583" spans="1:3" x14ac:dyDescent="0.25">
      <c r="A583" s="2">
        <f>'TTF vs 1%'!A589</f>
        <v>45377</v>
      </c>
      <c r="B583">
        <f>'TTF vs 1%'!Q589</f>
        <v>50.721384838777425</v>
      </c>
      <c r="C583">
        <f>'JKM vs 380'!J589</f>
        <v>55.534999999999997</v>
      </c>
    </row>
    <row r="584" spans="1:3" x14ac:dyDescent="0.25">
      <c r="A584" s="2">
        <f>'TTF vs 1%'!A590</f>
        <v>45378</v>
      </c>
      <c r="B584">
        <f>'TTF vs 1%'!Q590</f>
        <v>50.891391556560521</v>
      </c>
      <c r="C584">
        <f>'JKM vs 380'!J590</f>
        <v>54.52</v>
      </c>
    </row>
    <row r="585" spans="1:3" x14ac:dyDescent="0.25">
      <c r="A585" s="2">
        <f>'TTF vs 1%'!A591</f>
        <v>45379</v>
      </c>
      <c r="B585">
        <f>'TTF vs 1%'!Q591</f>
        <v>50.34130682951583</v>
      </c>
      <c r="C585">
        <f>'JKM vs 380'!J591</f>
        <v>55.302999999999997</v>
      </c>
    </row>
    <row r="586" spans="1:3" x14ac:dyDescent="0.25">
      <c r="A586" s="2">
        <f>'TTF vs 1%'!A592</f>
        <v>45380</v>
      </c>
      <c r="B586">
        <f>'TTF vs 1%'!Q592</f>
        <v>50.345972814021295</v>
      </c>
      <c r="C586">
        <f>'JKM vs 380'!J592</f>
        <v>55.302999999999997</v>
      </c>
    </row>
    <row r="587" spans="1:3" x14ac:dyDescent="0.25">
      <c r="A587" s="2">
        <f>'TTF vs 1%'!A593</f>
        <v>45383</v>
      </c>
      <c r="B587">
        <f>'TTF vs 1%'!Q593</f>
        <v>50.126671542264212</v>
      </c>
      <c r="C587">
        <f>'JKM vs 380'!J593</f>
        <v>55.302999999999997</v>
      </c>
    </row>
    <row r="588" spans="1:3" x14ac:dyDescent="0.25">
      <c r="A588" s="2">
        <f>'TTF vs 1%'!A594</f>
        <v>45384</v>
      </c>
      <c r="B588">
        <f>'TTF vs 1%'!Q594</f>
        <v>48.330420490756794</v>
      </c>
      <c r="C588">
        <f>'JKM vs 380'!J594</f>
        <v>54.896999999999998</v>
      </c>
    </row>
    <row r="589" spans="1:3" x14ac:dyDescent="0.25">
      <c r="A589" s="2">
        <f>'TTF vs 1%'!A595</f>
        <v>45385</v>
      </c>
      <c r="B589">
        <f>'TTF vs 1%'!Q595</f>
        <v>47.521445865677279</v>
      </c>
      <c r="C589">
        <f>'JKM vs 380'!J595</f>
        <v>55.1</v>
      </c>
    </row>
    <row r="590" spans="1:3" x14ac:dyDescent="0.25">
      <c r="A590" s="2">
        <f>'TTF vs 1%'!A596</f>
        <v>45386</v>
      </c>
      <c r="B590">
        <f>'TTF vs 1%'!Q596</f>
        <v>48.078457327461429</v>
      </c>
      <c r="C590">
        <f>'JKM vs 380'!J596</f>
        <v>55.360999999999997</v>
      </c>
    </row>
    <row r="591" spans="1:3" x14ac:dyDescent="0.25">
      <c r="A591" s="2">
        <f>'TTF vs 1%'!A597</f>
        <v>45387</v>
      </c>
      <c r="B591">
        <f>'TTF vs 1%'!Q597</f>
        <v>49.275813544428857</v>
      </c>
      <c r="C591">
        <f>'JKM vs 380'!J597</f>
        <v>55.360999999999997</v>
      </c>
    </row>
    <row r="592" spans="1:3" x14ac:dyDescent="0.25">
      <c r="A592" s="2">
        <f>'TTF vs 1%'!A598</f>
        <v>45390</v>
      </c>
      <c r="B592">
        <f>'TTF vs 1%'!Q598</f>
        <v>51.037090959797816</v>
      </c>
      <c r="C592">
        <f>'JKM vs 380'!J598</f>
        <v>55.534999999999997</v>
      </c>
    </row>
    <row r="593" spans="1:3" x14ac:dyDescent="0.25">
      <c r="A593" s="2">
        <f>'TTF vs 1%'!A599</f>
        <v>45391</v>
      </c>
      <c r="B593">
        <f>'TTF vs 1%'!Q599</f>
        <v>50.197222247874251</v>
      </c>
      <c r="C593">
        <f>'JKM vs 380'!J599</f>
        <v>55.593000000000004</v>
      </c>
    </row>
    <row r="594" spans="1:3" x14ac:dyDescent="0.25">
      <c r="A594" s="2">
        <f>'TTF vs 1%'!A600</f>
        <v>45392</v>
      </c>
      <c r="B594">
        <f>'TTF vs 1%'!Q600</f>
        <v>49.944060716973638</v>
      </c>
      <c r="C594">
        <f>'JKM vs 380'!J600</f>
        <v>55.593000000000004</v>
      </c>
    </row>
    <row r="595" spans="1:3" x14ac:dyDescent="0.25">
      <c r="A595" s="2">
        <f>'TTF vs 1%'!A601</f>
        <v>45393</v>
      </c>
      <c r="B595">
        <f>'TTF vs 1%'!Q601</f>
        <v>53.648206485678536</v>
      </c>
      <c r="C595">
        <f>'JKM vs 380'!J601</f>
        <v>55.737999999999992</v>
      </c>
    </row>
    <row r="596" spans="1:3" x14ac:dyDescent="0.25">
      <c r="A596" s="2">
        <f>'TTF vs 1%'!A602</f>
        <v>45394</v>
      </c>
      <c r="B596">
        <f>'TTF vs 1%'!Q602</f>
        <v>55.46731661173223</v>
      </c>
      <c r="C596">
        <f>'JKM vs 380'!J602</f>
        <v>55.940999999999995</v>
      </c>
    </row>
    <row r="597" spans="1:3" x14ac:dyDescent="0.25">
      <c r="A597" s="2">
        <f>'TTF vs 1%'!A603</f>
        <v>45397</v>
      </c>
      <c r="B597">
        <f>'TTF vs 1%'!Q603</f>
        <v>56.704647312348158</v>
      </c>
      <c r="C597">
        <f>'JKM vs 380'!J603</f>
        <v>56.184599999999996</v>
      </c>
    </row>
    <row r="598" spans="1:3" x14ac:dyDescent="0.25">
      <c r="A598" s="2">
        <f>'TTF vs 1%'!A604</f>
        <v>45398</v>
      </c>
      <c r="B598">
        <f>'TTF vs 1%'!Q604</f>
        <v>60.378272952894335</v>
      </c>
      <c r="C598">
        <f>'JKM vs 380'!J604</f>
        <v>65.307999999999993</v>
      </c>
    </row>
    <row r="599" spans="1:3" x14ac:dyDescent="0.25">
      <c r="A599" s="2">
        <f>'TTF vs 1%'!A605</f>
        <v>45399</v>
      </c>
      <c r="B599">
        <f>'TTF vs 1%'!Q605</f>
        <v>56.784759461616943</v>
      </c>
      <c r="C599">
        <f>'JKM vs 380'!J605</f>
        <v>62.320999999999991</v>
      </c>
    </row>
    <row r="600" spans="1:3" x14ac:dyDescent="0.25">
      <c r="A600" s="2">
        <f>'TTF vs 1%'!A606</f>
        <v>45400</v>
      </c>
      <c r="B600">
        <f>'TTF vs 1%'!Q606</f>
        <v>58.072435200150181</v>
      </c>
      <c r="C600">
        <f>'JKM vs 380'!J606</f>
        <v>63.103999999999999</v>
      </c>
    </row>
    <row r="601" spans="1:3" x14ac:dyDescent="0.25">
      <c r="A601" s="2">
        <f>'TTF vs 1%'!A607</f>
        <v>45401</v>
      </c>
      <c r="B601">
        <f>'TTF vs 1%'!Q607</f>
        <v>55.607520522107528</v>
      </c>
      <c r="C601">
        <f>'JKM vs 380'!J607</f>
        <v>60.9</v>
      </c>
    </row>
    <row r="602" spans="1:3" x14ac:dyDescent="0.25">
      <c r="A602" s="2">
        <f>'TTF vs 1%'!A608</f>
        <v>45404</v>
      </c>
      <c r="B602">
        <f>'TTF vs 1%'!Q608</f>
        <v>53.021413483307569</v>
      </c>
      <c r="C602">
        <f>'JKM vs 380'!J608</f>
        <v>61.073999999999991</v>
      </c>
    </row>
    <row r="603" spans="1:3" x14ac:dyDescent="0.25">
      <c r="A603" s="2">
        <f>'TTF vs 1%'!A609</f>
        <v>45405</v>
      </c>
      <c r="B603">
        <f>'TTF vs 1%'!Q609</f>
        <v>51.795143460716091</v>
      </c>
      <c r="C603">
        <f>'JKM vs 380'!J609</f>
        <v>59.304999999999993</v>
      </c>
    </row>
    <row r="604" spans="1:3" x14ac:dyDescent="0.25">
      <c r="A604" s="2">
        <f>'TTF vs 1%'!A610</f>
        <v>45406</v>
      </c>
      <c r="B604">
        <f>'TTF vs 1%'!Q610</f>
        <v>52.421983207922707</v>
      </c>
      <c r="C604">
        <f>'JKM vs 380'!J610</f>
        <v>60.523000000000003</v>
      </c>
    </row>
    <row r="605" spans="1:3" x14ac:dyDescent="0.25">
      <c r="A605" s="2">
        <f>'TTF vs 1%'!A611</f>
        <v>45407</v>
      </c>
      <c r="B605">
        <f>'TTF vs 1%'!Q611</f>
        <v>54.643998971258483</v>
      </c>
      <c r="C605">
        <f>'JKM vs 380'!J611</f>
        <v>60.494</v>
      </c>
    </row>
    <row r="606" spans="1:3" x14ac:dyDescent="0.25">
      <c r="A606" s="2">
        <f>'TTF vs 1%'!A612</f>
        <v>45408</v>
      </c>
      <c r="B606">
        <f>'TTF vs 1%'!Q612</f>
        <v>53.619471160336097</v>
      </c>
      <c r="C606">
        <f>'JKM vs 380'!J612</f>
        <v>59.884999999999991</v>
      </c>
    </row>
    <row r="607" spans="1:3" x14ac:dyDescent="0.25">
      <c r="A607" s="2">
        <f>'TTF vs 1%'!A613</f>
        <v>45411</v>
      </c>
      <c r="B607">
        <f>'TTF vs 1%'!Q613</f>
        <v>51.345237166032007</v>
      </c>
      <c r="C607">
        <f>'JKM vs 380'!J613</f>
        <v>59.218000000000004</v>
      </c>
    </row>
    <row r="608" spans="1:3" x14ac:dyDescent="0.25">
      <c r="A608" s="2">
        <f>'TTF vs 1%'!A614</f>
        <v>45412</v>
      </c>
      <c r="B608">
        <f>'TTF vs 1%'!Q614</f>
        <v>52.940175208452317</v>
      </c>
      <c r="C608">
        <f>'JKM vs 380'!J614</f>
        <v>59.943000000000005</v>
      </c>
    </row>
    <row r="609" spans="1:3" x14ac:dyDescent="0.25">
      <c r="A609" s="2">
        <f>'TTF vs 1%'!A615</f>
        <v>45413</v>
      </c>
      <c r="B609">
        <f>'TTF vs 1%'!Q615</f>
        <v>53.168493983962236</v>
      </c>
      <c r="C609">
        <f>'JKM vs 380'!J615</f>
        <v>59.362999999999992</v>
      </c>
    </row>
    <row r="610" spans="1:3" x14ac:dyDescent="0.25">
      <c r="A610" s="2">
        <f>'TTF vs 1%'!A616</f>
        <v>45414</v>
      </c>
      <c r="B610">
        <f>'TTF vs 1%'!Q616</f>
        <v>56.3322014598915</v>
      </c>
      <c r="C610">
        <f>'JKM vs 380'!J616</f>
        <v>60.378</v>
      </c>
    </row>
    <row r="611" spans="1:3" x14ac:dyDescent="0.25">
      <c r="A611" s="2">
        <f>'TTF vs 1%'!A617</f>
        <v>45415</v>
      </c>
      <c r="B611">
        <f>'TTF vs 1%'!Q617</f>
        <v>55.057954237785665</v>
      </c>
      <c r="C611">
        <f>'JKM vs 380'!J617</f>
        <v>60.725999999999999</v>
      </c>
    </row>
    <row r="612" spans="1:3" x14ac:dyDescent="0.25">
      <c r="A612" s="2">
        <f>'TTF vs 1%'!A618</f>
        <v>45418</v>
      </c>
      <c r="B612">
        <f>'TTF vs 1%'!Q618</f>
        <v>58.192477637950105</v>
      </c>
      <c r="C612">
        <f>'JKM vs 380'!J618</f>
        <v>60.725999999999999</v>
      </c>
    </row>
    <row r="613" spans="1:3" x14ac:dyDescent="0.25">
      <c r="A613" s="2">
        <f>'TTF vs 1%'!A619</f>
        <v>45419</v>
      </c>
      <c r="B613">
        <f>'TTF vs 1%'!Q619</f>
        <v>55.977892603672856</v>
      </c>
      <c r="C613">
        <f>'JKM vs 380'!J619</f>
        <v>60.9</v>
      </c>
    </row>
    <row r="614" spans="1:3" x14ac:dyDescent="0.25">
      <c r="A614" s="2">
        <f>'TTF vs 1%'!A620</f>
        <v>45420</v>
      </c>
      <c r="B614">
        <f>'TTF vs 1%'!Q620</f>
        <v>56.087615481570161</v>
      </c>
      <c r="C614">
        <f>'JKM vs 380'!J620</f>
        <v>60.668000000000006</v>
      </c>
    </row>
    <row r="615" spans="1:3" x14ac:dyDescent="0.25">
      <c r="A615" s="2">
        <f>'TTF vs 1%'!A621</f>
        <v>45421</v>
      </c>
      <c r="B615">
        <f>'TTF vs 1%'!Q621</f>
        <v>56.723226259759741</v>
      </c>
      <c r="C615">
        <f>'JKM vs 380'!J621</f>
        <v>60.668000000000006</v>
      </c>
    </row>
    <row r="616" spans="1:3" x14ac:dyDescent="0.25">
      <c r="A616" s="2">
        <f>'TTF vs 1%'!A622</f>
        <v>45422</v>
      </c>
      <c r="B616">
        <f>'TTF vs 1%'!Q622</f>
        <v>54.559858267061479</v>
      </c>
      <c r="C616">
        <f>'JKM vs 380'!J622</f>
        <v>60.754999999999995</v>
      </c>
    </row>
    <row r="617" spans="1:3" x14ac:dyDescent="0.25">
      <c r="A617" s="2">
        <f>'TTF vs 1%'!A623</f>
        <v>45425</v>
      </c>
      <c r="B617">
        <f>'TTF vs 1%'!Q623</f>
        <v>54.197577291596701</v>
      </c>
      <c r="C617">
        <f>'JKM vs 380'!J623</f>
        <v>60.609999999999992</v>
      </c>
    </row>
    <row r="618" spans="1:3" x14ac:dyDescent="0.25">
      <c r="A618" s="2">
        <f>'TTF vs 1%'!A624</f>
        <v>45426</v>
      </c>
      <c r="B618">
        <f>'TTF vs 1%'!Q624</f>
        <v>54.5731210517988</v>
      </c>
      <c r="C618">
        <f>'JKM vs 380'!J624</f>
        <v>60.609999999999992</v>
      </c>
    </row>
    <row r="619" spans="1:3" x14ac:dyDescent="0.25">
      <c r="A619" s="2">
        <f>'TTF vs 1%'!A625</f>
        <v>45427</v>
      </c>
      <c r="B619">
        <f>'TTF vs 1%'!Q625</f>
        <v>54.577230347806797</v>
      </c>
      <c r="C619">
        <f>'JKM vs 380'!J625</f>
        <v>60.720199999999991</v>
      </c>
    </row>
    <row r="620" spans="1:3" x14ac:dyDescent="0.25">
      <c r="A620" s="2">
        <f>'TTF vs 1%'!A626</f>
        <v>45428</v>
      </c>
      <c r="B620">
        <f>'TTF vs 1%'!Q626</f>
        <v>56.616248578575131</v>
      </c>
      <c r="C620">
        <f>'JKM vs 380'!J626</f>
        <v>64.060999999999993</v>
      </c>
    </row>
    <row r="621" spans="1:3" x14ac:dyDescent="0.25">
      <c r="A621" s="2">
        <f>'TTF vs 1%'!A627</f>
        <v>45429</v>
      </c>
      <c r="B621">
        <f>'TTF vs 1%'!Q627</f>
        <v>56.765232868900519</v>
      </c>
      <c r="C621">
        <f>'JKM vs 380'!J627</f>
        <v>64.727999999999994</v>
      </c>
    </row>
    <row r="622" spans="1:3" x14ac:dyDescent="0.25">
      <c r="A622" s="2">
        <f>'TTF vs 1%'!A628</f>
        <v>45432</v>
      </c>
      <c r="B622">
        <f>'TTF vs 1%'!Q628</f>
        <v>58.501909752118145</v>
      </c>
      <c r="C622">
        <f>'JKM vs 380'!J628</f>
        <v>66.728999999999999</v>
      </c>
    </row>
    <row r="623" spans="1:3" x14ac:dyDescent="0.25">
      <c r="A623" s="2">
        <f>'TTF vs 1%'!A629</f>
        <v>45433</v>
      </c>
      <c r="B623">
        <f>'TTF vs 1%'!Q629</f>
        <v>60.902663318633124</v>
      </c>
      <c r="C623">
        <f>'JKM vs 380'!J629</f>
        <v>68.584999999999994</v>
      </c>
    </row>
    <row r="624" spans="1:3" x14ac:dyDescent="0.25">
      <c r="A624" s="2">
        <f>'TTF vs 1%'!A630</f>
        <v>45434</v>
      </c>
      <c r="B624">
        <f>'TTF vs 1%'!Q630</f>
        <v>63.819427176711322</v>
      </c>
      <c r="C624">
        <f>'JKM vs 380'!J630</f>
        <v>69.454999999999998</v>
      </c>
    </row>
    <row r="625" spans="1:3" x14ac:dyDescent="0.25">
      <c r="A625" s="2">
        <f>'TTF vs 1%'!A631</f>
        <v>45435</v>
      </c>
      <c r="B625">
        <f>'TTF vs 1%'!Q631</f>
        <v>64.764961314796452</v>
      </c>
      <c r="C625">
        <f>'JKM vs 380'!J631</f>
        <v>71.079000000000008</v>
      </c>
    </row>
    <row r="626" spans="1:3" x14ac:dyDescent="0.25">
      <c r="A626" s="2">
        <f>'TTF vs 1%'!A632</f>
        <v>45436</v>
      </c>
      <c r="B626">
        <f>'TTF vs 1%'!Q632</f>
        <v>62.725609920835772</v>
      </c>
      <c r="C626">
        <f>'JKM vs 380'!J632</f>
        <v>69.251999999999995</v>
      </c>
    </row>
    <row r="627" spans="1:3" x14ac:dyDescent="0.25">
      <c r="A627" s="2">
        <f>'TTF vs 1%'!A633</f>
        <v>45439</v>
      </c>
      <c r="B627">
        <f>'TTF vs 1%'!Q633</f>
        <v>65.028452604472946</v>
      </c>
      <c r="C627">
        <f>'JKM vs 380'!J633</f>
        <v>69.251999999999995</v>
      </c>
    </row>
    <row r="628" spans="1:3" x14ac:dyDescent="0.25">
      <c r="A628" s="2">
        <f>'TTF vs 1%'!A634</f>
        <v>45440</v>
      </c>
      <c r="B628">
        <f>'TTF vs 1%'!Q634</f>
        <v>61.879149337177331</v>
      </c>
      <c r="C628">
        <f>'JKM vs 380'!J634</f>
        <v>69.338999999999999</v>
      </c>
    </row>
    <row r="629" spans="1:3" x14ac:dyDescent="0.25">
      <c r="A629" s="2">
        <f>'TTF vs 1%'!A635</f>
        <v>45441</v>
      </c>
      <c r="B629">
        <f>'TTF vs 1%'!Q635</f>
        <v>62.147488491265321</v>
      </c>
      <c r="C629">
        <f>'JKM vs 380'!J635</f>
        <v>68.614000000000004</v>
      </c>
    </row>
    <row r="630" spans="1:3" x14ac:dyDescent="0.25">
      <c r="A630" s="2">
        <f>'TTF vs 1%'!A636</f>
        <v>45442</v>
      </c>
      <c r="B630">
        <f>'TTF vs 1%'!Q636</f>
        <v>64.314393793164257</v>
      </c>
      <c r="C630">
        <f>'JKM vs 380'!J636</f>
        <v>69.368000000000009</v>
      </c>
    </row>
    <row r="631" spans="1:3" x14ac:dyDescent="0.25">
      <c r="A631" s="2">
        <f>'TTF vs 1%'!A637</f>
        <v>45443</v>
      </c>
      <c r="B631">
        <f>'TTF vs 1%'!Q637</f>
        <v>63.70868951092703</v>
      </c>
      <c r="C631">
        <f>'JKM vs 380'!J637</f>
        <v>69.048999999999992</v>
      </c>
    </row>
    <row r="632" spans="1:3" x14ac:dyDescent="0.25">
      <c r="A632" s="2">
        <f>'TTF vs 1%'!A638</f>
        <v>45446</v>
      </c>
      <c r="B632">
        <f>'TTF vs 1%'!Q638</f>
        <v>67.28115082803312</v>
      </c>
      <c r="C632">
        <f>'JKM vs 380'!J638</f>
        <v>69.89</v>
      </c>
    </row>
    <row r="633" spans="1:3" x14ac:dyDescent="0.25">
      <c r="A633" s="2">
        <f>'TTF vs 1%'!A639</f>
        <v>45447</v>
      </c>
      <c r="B633">
        <f>'TTF vs 1%'!Q639</f>
        <v>63.243518902633092</v>
      </c>
      <c r="C633">
        <f>'JKM vs 380'!J639</f>
        <v>69.542000000000002</v>
      </c>
    </row>
    <row r="634" spans="1:3" x14ac:dyDescent="0.25">
      <c r="A634" s="2">
        <f>'TTF vs 1%'!A640</f>
        <v>45448</v>
      </c>
      <c r="B634">
        <f>'TTF vs 1%'!Q640</f>
        <v>61.651938839225707</v>
      </c>
      <c r="C634">
        <f>'JKM vs 380'!J640</f>
        <v>69.426000000000002</v>
      </c>
    </row>
    <row r="635" spans="1:3" x14ac:dyDescent="0.25">
      <c r="A635" s="2">
        <f>'TTF vs 1%'!A641</f>
        <v>45449</v>
      </c>
      <c r="B635">
        <f>'TTF vs 1%'!Q641</f>
        <v>61.419348435642121</v>
      </c>
      <c r="C635">
        <f>'JKM vs 380'!J641</f>
        <v>69.512999999999991</v>
      </c>
    </row>
    <row r="636" spans="1:3" x14ac:dyDescent="0.25">
      <c r="A636" s="2">
        <f>'TTF vs 1%'!A642</f>
        <v>45450</v>
      </c>
      <c r="B636">
        <f>'TTF vs 1%'!Q642</f>
        <v>60.770513118489873</v>
      </c>
      <c r="C636">
        <f>'JKM vs 380'!J642</f>
        <v>69.426000000000002</v>
      </c>
    </row>
    <row r="637" spans="1:3" x14ac:dyDescent="0.25">
      <c r="A637" s="2">
        <f>'TTF vs 1%'!A643</f>
        <v>45453</v>
      </c>
      <c r="B637">
        <f>'TTF vs 1%'!Q643</f>
        <v>62.965064166107183</v>
      </c>
      <c r="C637">
        <f>'JKM vs 380'!J643</f>
        <v>69.396999999999991</v>
      </c>
    </row>
    <row r="638" spans="1:3" x14ac:dyDescent="0.25">
      <c r="A638" s="2">
        <f>'TTF vs 1%'!A644</f>
        <v>45454</v>
      </c>
      <c r="B638">
        <f>'TTF vs 1%'!Q644</f>
        <v>62.331729436461451</v>
      </c>
      <c r="C638">
        <f>'JKM vs 380'!J644</f>
        <v>69.599999999999994</v>
      </c>
    </row>
    <row r="639" spans="1:3" x14ac:dyDescent="0.25">
      <c r="A639" s="2">
        <f>'TTF vs 1%'!A645</f>
        <v>45455</v>
      </c>
      <c r="B639">
        <f>'TTF vs 1%'!Q645</f>
        <v>64.214579120615738</v>
      </c>
      <c r="C639">
        <f>'JKM vs 380'!J645</f>
        <v>69.774000000000001</v>
      </c>
    </row>
    <row r="640" spans="1:3" x14ac:dyDescent="0.25">
      <c r="A640" s="2">
        <f>'TTF vs 1%'!A646</f>
        <v>45456</v>
      </c>
      <c r="B640">
        <f>'TTF vs 1%'!Q646</f>
        <v>65.110027442144983</v>
      </c>
      <c r="C640">
        <f>'JKM vs 380'!J646</f>
        <v>70.150999999999996</v>
      </c>
    </row>
    <row r="641" spans="1:3" x14ac:dyDescent="0.25">
      <c r="A641" s="2">
        <f>'TTF vs 1%'!A647</f>
        <v>45457</v>
      </c>
      <c r="B641">
        <f>'TTF vs 1%'!Q647</f>
        <v>64.358056019393686</v>
      </c>
      <c r="C641">
        <f>'JKM vs 380'!J647</f>
        <v>70.400399999999991</v>
      </c>
    </row>
    <row r="642" spans="1:3" x14ac:dyDescent="0.25">
      <c r="A642" s="2">
        <f>'TTF vs 1%'!A648</f>
        <v>45460</v>
      </c>
      <c r="B642">
        <f>'TTF vs 1%'!Q648</f>
        <v>62.446196490225688</v>
      </c>
      <c r="C642">
        <f>'JKM vs 380'!J648</f>
        <v>72.934999999999988</v>
      </c>
    </row>
    <row r="643" spans="1:3" x14ac:dyDescent="0.25">
      <c r="A643" s="2">
        <f>'TTF vs 1%'!A649</f>
        <v>45461</v>
      </c>
      <c r="B643">
        <f>'TTF vs 1%'!Q649</f>
        <v>63.256981415304608</v>
      </c>
      <c r="C643">
        <f>'JKM vs 380'!J649</f>
        <v>73.08</v>
      </c>
    </row>
    <row r="644" spans="1:3" x14ac:dyDescent="0.25">
      <c r="A644" s="2">
        <f>'TTF vs 1%'!A650</f>
        <v>45462</v>
      </c>
      <c r="B644">
        <f>'TTF vs 1%'!Q650</f>
        <v>64.650249488074564</v>
      </c>
      <c r="C644">
        <f>'JKM vs 380'!J650</f>
        <v>73.08</v>
      </c>
    </row>
    <row r="645" spans="1:3" x14ac:dyDescent="0.25">
      <c r="A645" s="2">
        <f>'TTF vs 1%'!A651</f>
        <v>45463</v>
      </c>
      <c r="B645">
        <f>'TTF vs 1%'!Q651</f>
        <v>62.62386086199681</v>
      </c>
      <c r="C645">
        <f>'JKM vs 380'!J651</f>
        <v>73.08</v>
      </c>
    </row>
    <row r="646" spans="1:3" x14ac:dyDescent="0.25">
      <c r="A646" s="2">
        <f>'TTF vs 1%'!A652</f>
        <v>45464</v>
      </c>
      <c r="B646">
        <f>'TTF vs 1%'!Q652</f>
        <v>61.707832064183414</v>
      </c>
      <c r="C646">
        <f>'JKM vs 380'!J652</f>
        <v>72.296999999999997</v>
      </c>
    </row>
    <row r="647" spans="1:3" x14ac:dyDescent="0.25">
      <c r="A647" s="2">
        <f>'TTF vs 1%'!A653</f>
        <v>45467</v>
      </c>
      <c r="B647">
        <f>'TTF vs 1%'!Q653</f>
        <v>62.905603035329094</v>
      </c>
      <c r="C647">
        <f>'JKM vs 380'!J653</f>
        <v>73.137999999999991</v>
      </c>
    </row>
    <row r="648" spans="1:3" x14ac:dyDescent="0.25">
      <c r="A648" s="2">
        <f>'TTF vs 1%'!A654</f>
        <v>45468</v>
      </c>
      <c r="B648">
        <f>'TTF vs 1%'!Q654</f>
        <v>63.377022153292316</v>
      </c>
      <c r="C648">
        <f>'JKM vs 380'!J654</f>
        <v>73.863</v>
      </c>
    </row>
    <row r="649" spans="1:3" x14ac:dyDescent="0.25">
      <c r="A649" s="2">
        <f>'TTF vs 1%'!A655</f>
        <v>45469</v>
      </c>
      <c r="B649">
        <f>'TTF vs 1%'!Q655</f>
        <v>61.729360185772407</v>
      </c>
      <c r="C649">
        <f>'JKM vs 380'!J655</f>
        <v>73.195999999999998</v>
      </c>
    </row>
    <row r="650" spans="1:3" x14ac:dyDescent="0.25">
      <c r="A650" s="2">
        <f>'TTF vs 1%'!A656</f>
        <v>45470</v>
      </c>
      <c r="B650">
        <f>'TTF vs 1%'!Q656</f>
        <v>62.59007709440256</v>
      </c>
      <c r="C650">
        <f>'JKM vs 380'!J656</f>
        <v>73.427999999999997</v>
      </c>
    </row>
    <row r="651" spans="1:3" x14ac:dyDescent="0.25">
      <c r="A651" s="2">
        <f>'TTF vs 1%'!A657</f>
        <v>45471</v>
      </c>
      <c r="B651">
        <f>'TTF vs 1%'!Q657</f>
        <v>61.914299753785201</v>
      </c>
      <c r="C651">
        <f>'JKM vs 380'!J657</f>
        <v>73.283000000000001</v>
      </c>
    </row>
    <row r="652" spans="1:3" x14ac:dyDescent="0.25">
      <c r="A652" s="2">
        <f>'TTF vs 1%'!A658</f>
        <v>45474</v>
      </c>
      <c r="B652">
        <f>'TTF vs 1%'!Q658</f>
        <v>61.020623486480702</v>
      </c>
      <c r="C652">
        <f>'JKM vs 380'!J658</f>
        <v>72.703000000000003</v>
      </c>
    </row>
    <row r="653" spans="1:3" x14ac:dyDescent="0.25">
      <c r="A653" s="2">
        <f>'TTF vs 1%'!A659</f>
        <v>45475</v>
      </c>
      <c r="B653">
        <f>'TTF vs 1%'!Q659</f>
        <v>61.551304857193912</v>
      </c>
      <c r="C653">
        <f>'JKM vs 380'!J659</f>
        <v>72.847999999999999</v>
      </c>
    </row>
    <row r="654" spans="1:3" x14ac:dyDescent="0.25">
      <c r="A654" s="2">
        <f>'TTF vs 1%'!A660</f>
        <v>45476</v>
      </c>
      <c r="B654">
        <f>'TTF vs 1%'!Q660</f>
        <v>60.136092208844481</v>
      </c>
      <c r="C654">
        <f>'JKM vs 380'!J660</f>
        <v>72.036000000000001</v>
      </c>
    </row>
    <row r="655" spans="1:3" x14ac:dyDescent="0.25">
      <c r="A655" s="2">
        <f>'TTF vs 1%'!A661</f>
        <v>45477</v>
      </c>
      <c r="B655">
        <f>'TTF vs 1%'!Q661</f>
        <v>61.585916433332464</v>
      </c>
      <c r="C655">
        <f>'JKM vs 380'!J661</f>
        <v>72.036000000000001</v>
      </c>
    </row>
    <row r="656" spans="1:3" x14ac:dyDescent="0.25">
      <c r="A656" s="2">
        <f>'TTF vs 1%'!A662</f>
        <v>45478</v>
      </c>
      <c r="B656">
        <f>'TTF vs 1%'!Q662</f>
        <v>60.897812054597196</v>
      </c>
      <c r="C656">
        <f>'JKM vs 380'!J662</f>
        <v>72.412999999999997</v>
      </c>
    </row>
    <row r="657" spans="1:3" x14ac:dyDescent="0.25">
      <c r="A657" s="2">
        <f>'TTF vs 1%'!A663</f>
        <v>45481</v>
      </c>
      <c r="B657">
        <f>'TTF vs 1%'!Q663</f>
        <v>59.24403076313569</v>
      </c>
      <c r="C657">
        <f>'JKM vs 380'!J663</f>
        <v>71.861999999999995</v>
      </c>
    </row>
    <row r="658" spans="1:3" x14ac:dyDescent="0.25">
      <c r="A658" s="2">
        <f>'TTF vs 1%'!A664</f>
        <v>45482</v>
      </c>
      <c r="B658">
        <f>'TTF vs 1%'!Q664</f>
        <v>57.162015782616578</v>
      </c>
      <c r="C658">
        <f>'JKM vs 380'!J664</f>
        <v>71.716999999999999</v>
      </c>
    </row>
    <row r="659" spans="1:3" x14ac:dyDescent="0.25">
      <c r="A659" s="2">
        <f>'TTF vs 1%'!A665</f>
        <v>45483</v>
      </c>
      <c r="B659">
        <f>'TTF vs 1%'!Q665</f>
        <v>56.561548621786052</v>
      </c>
      <c r="C659">
        <f>'JKM vs 380'!J665</f>
        <v>71.63</v>
      </c>
    </row>
    <row r="660" spans="1:3" x14ac:dyDescent="0.25">
      <c r="A660" s="2">
        <f>'TTF vs 1%'!A666</f>
        <v>45484</v>
      </c>
      <c r="B660">
        <f>'TTF vs 1%'!Q666</f>
        <v>57.452768660452882</v>
      </c>
      <c r="C660">
        <f>'JKM vs 380'!J666</f>
        <v>71.716999999999999</v>
      </c>
    </row>
    <row r="661" spans="1:3" x14ac:dyDescent="0.25">
      <c r="A661" s="2">
        <f>'TTF vs 1%'!A667</f>
        <v>45485</v>
      </c>
      <c r="B661">
        <f>'TTF vs 1%'!Q667</f>
        <v>58.864029245423353</v>
      </c>
      <c r="C661">
        <f>'JKM vs 380'!J667</f>
        <v>71.513999999999996</v>
      </c>
    </row>
    <row r="662" spans="1:3" x14ac:dyDescent="0.25">
      <c r="A662" s="2">
        <f>'TTF vs 1%'!A668</f>
        <v>45488</v>
      </c>
      <c r="B662">
        <f>'TTF vs 1%'!Q668</f>
        <v>58.330925642316593</v>
      </c>
      <c r="C662">
        <f>'JKM vs 380'!J668</f>
        <v>71.461799999999997</v>
      </c>
    </row>
    <row r="663" spans="1:3" x14ac:dyDescent="0.25">
      <c r="A663" s="2">
        <f>'TTF vs 1%'!A669</f>
        <v>45489</v>
      </c>
      <c r="B663">
        <f>'TTF vs 1%'!Q669</f>
        <v>60.766110604876324</v>
      </c>
      <c r="C663">
        <f>'JKM vs 380'!J669</f>
        <v>71.34</v>
      </c>
    </row>
    <row r="664" spans="1:3" x14ac:dyDescent="0.25">
      <c r="A664" s="2">
        <f>'TTF vs 1%'!A670</f>
        <v>45490</v>
      </c>
      <c r="B664">
        <f>'TTF vs 1%'!Q670</f>
        <v>58.72062798828857</v>
      </c>
      <c r="C664">
        <f>'JKM vs 380'!J670</f>
        <v>70.122</v>
      </c>
    </row>
    <row r="665" spans="1:3" x14ac:dyDescent="0.25">
      <c r="A665" s="2">
        <f>'TTF vs 1%'!A671</f>
        <v>45491</v>
      </c>
      <c r="B665">
        <f>'TTF vs 1%'!Q671</f>
        <v>60.106659960497595</v>
      </c>
      <c r="C665">
        <f>'JKM vs 380'!J671</f>
        <v>70.759999999999991</v>
      </c>
    </row>
    <row r="666" spans="1:3" x14ac:dyDescent="0.25">
      <c r="A666" s="2">
        <f>'TTF vs 1%'!A672</f>
        <v>45492</v>
      </c>
      <c r="B666">
        <f>'TTF vs 1%'!Q672</f>
        <v>58.914080215829031</v>
      </c>
      <c r="C666">
        <f>'JKM vs 380'!J672</f>
        <v>70.266999999999996</v>
      </c>
    </row>
    <row r="667" spans="1:3" x14ac:dyDescent="0.25">
      <c r="A667" s="2">
        <f>'TTF vs 1%'!A673</f>
        <v>45495</v>
      </c>
      <c r="B667">
        <f>'TTF vs 1%'!Q673</f>
        <v>59.055368606391738</v>
      </c>
      <c r="C667">
        <f>'JKM vs 380'!J673</f>
        <v>70.150999999999996</v>
      </c>
    </row>
    <row r="668" spans="1:3" x14ac:dyDescent="0.25">
      <c r="A668" s="2">
        <f>'TTF vs 1%'!A674</f>
        <v>45496</v>
      </c>
      <c r="B668">
        <f>'TTF vs 1%'!Q674</f>
        <v>57.959926330047246</v>
      </c>
      <c r="C668">
        <f>'JKM vs 380'!J674</f>
        <v>69.658000000000001</v>
      </c>
    </row>
    <row r="669" spans="1:3" x14ac:dyDescent="0.25">
      <c r="A669" s="2">
        <f>'TTF vs 1%'!A675</f>
        <v>45497</v>
      </c>
      <c r="B669">
        <f>'TTF vs 1%'!Q675</f>
        <v>60.289755232266884</v>
      </c>
      <c r="C669">
        <f>'JKM vs 380'!J675</f>
        <v>70.962999999999994</v>
      </c>
    </row>
    <row r="670" spans="1:3" x14ac:dyDescent="0.25">
      <c r="A670" s="2">
        <f>'TTF vs 1%'!A676</f>
        <v>45498</v>
      </c>
      <c r="B670">
        <f>'TTF vs 1%'!Q676</f>
        <v>58.737615911475338</v>
      </c>
      <c r="C670">
        <f>'JKM vs 380'!J676</f>
        <v>70.034999999999997</v>
      </c>
    </row>
    <row r="671" spans="1:3" x14ac:dyDescent="0.25">
      <c r="A671" s="2">
        <f>'TTF vs 1%'!A677</f>
        <v>45499</v>
      </c>
      <c r="B671">
        <f>'TTF vs 1%'!Q677</f>
        <v>59.880508445550319</v>
      </c>
      <c r="C671">
        <f>'JKM vs 380'!J677</f>
        <v>70.789000000000001</v>
      </c>
    </row>
    <row r="672" spans="1:3" x14ac:dyDescent="0.25">
      <c r="A672" s="2">
        <f>'TTF vs 1%'!A678</f>
        <v>45502</v>
      </c>
      <c r="B672">
        <f>'TTF vs 1%'!Q678</f>
        <v>62.492486626125597</v>
      </c>
      <c r="C672">
        <f>'JKM vs 380'!J678</f>
        <v>72.180999999999997</v>
      </c>
    </row>
    <row r="673" spans="1:3" x14ac:dyDescent="0.25">
      <c r="A673" s="2">
        <f>'TTF vs 1%'!A679</f>
        <v>45503</v>
      </c>
      <c r="B673">
        <f>'TTF vs 1%'!Q679</f>
        <v>63.459735015236284</v>
      </c>
      <c r="C673">
        <f>'JKM vs 380'!J679</f>
        <v>72.35499999999999</v>
      </c>
    </row>
    <row r="674" spans="1:3" x14ac:dyDescent="0.25">
      <c r="A674" s="2">
        <f>'TTF vs 1%'!A680</f>
        <v>45504</v>
      </c>
      <c r="B674">
        <f>'TTF vs 1%'!Q680</f>
        <v>64.453589714901383</v>
      </c>
      <c r="C674">
        <f>'JKM vs 380'!J680</f>
        <v>72.644999999999996</v>
      </c>
    </row>
    <row r="675" spans="1:3" x14ac:dyDescent="0.25">
      <c r="A675" s="2">
        <f>'TTF vs 1%'!A681</f>
        <v>45505</v>
      </c>
      <c r="B675">
        <f>'TTF vs 1%'!Q681</f>
        <v>67.684465270150739</v>
      </c>
      <c r="C675">
        <f>'JKM vs 380'!J681</f>
        <v>72.441999999999993</v>
      </c>
    </row>
    <row r="676" spans="1:3" x14ac:dyDescent="0.25">
      <c r="A676" s="2">
        <f>'TTF vs 1%'!A682</f>
        <v>45506</v>
      </c>
      <c r="B676">
        <f>'TTF vs 1%'!Q682</f>
        <v>68.622608624764197</v>
      </c>
      <c r="C676">
        <f>'JKM vs 380'!J682</f>
        <v>72.616</v>
      </c>
    </row>
    <row r="677" spans="1:3" x14ac:dyDescent="0.25">
      <c r="A677" s="2">
        <f>'TTF vs 1%'!A683</f>
        <v>45509</v>
      </c>
      <c r="B677">
        <f>'TTF vs 1%'!Q683</f>
        <v>66.739590659201525</v>
      </c>
      <c r="C677">
        <f>'JKM vs 380'!J683</f>
        <v>72.180999999999997</v>
      </c>
    </row>
    <row r="678" spans="1:3" x14ac:dyDescent="0.25">
      <c r="A678" s="2">
        <f>'TTF vs 1%'!A684</f>
        <v>45510</v>
      </c>
      <c r="B678">
        <f>'TTF vs 1%'!Q684</f>
        <v>68.283878547413551</v>
      </c>
      <c r="C678">
        <f>'JKM vs 380'!J684</f>
        <v>72.557999999999993</v>
      </c>
    </row>
    <row r="679" spans="1:3" x14ac:dyDescent="0.25">
      <c r="A679" s="2">
        <f>'TTF vs 1%'!A685</f>
        <v>45511</v>
      </c>
      <c r="B679">
        <f>'TTF vs 1%'!Q685</f>
        <v>71.569420063207858</v>
      </c>
      <c r="C679">
        <f>'JKM vs 380'!J685</f>
        <v>72.703000000000003</v>
      </c>
    </row>
    <row r="680" spans="1:3" x14ac:dyDescent="0.25">
      <c r="A680" s="2">
        <f>'TTF vs 1%'!A686</f>
        <v>45512</v>
      </c>
      <c r="B680">
        <f>'TTF vs 1%'!Q686</f>
        <v>74.612202898802281</v>
      </c>
      <c r="C680">
        <f>'JKM vs 380'!J686</f>
        <v>72.876999999999995</v>
      </c>
    </row>
    <row r="681" spans="1:3" x14ac:dyDescent="0.25">
      <c r="A681" s="2">
        <f>'TTF vs 1%'!A687</f>
        <v>45513</v>
      </c>
      <c r="B681">
        <f>'TTF vs 1%'!Q687</f>
        <v>74.468638459695725</v>
      </c>
      <c r="C681">
        <f>'JKM vs 380'!J687</f>
        <v>72.790000000000006</v>
      </c>
    </row>
    <row r="682" spans="1:3" x14ac:dyDescent="0.25">
      <c r="A682" s="2">
        <f>'TTF vs 1%'!A688</f>
        <v>45516</v>
      </c>
      <c r="B682">
        <f>'TTF vs 1%'!Q688</f>
        <v>73.95097595066828</v>
      </c>
      <c r="C682">
        <f>'JKM vs 380'!J688</f>
        <v>73.224999999999994</v>
      </c>
    </row>
    <row r="683" spans="1:3" x14ac:dyDescent="0.25">
      <c r="A683" s="2">
        <f>'TTF vs 1%'!A689</f>
        <v>45517</v>
      </c>
      <c r="B683">
        <f>'TTF vs 1%'!Q689</f>
        <v>73.55757906286658</v>
      </c>
      <c r="C683">
        <f>'JKM vs 380'!J689</f>
        <v>73.399000000000001</v>
      </c>
    </row>
    <row r="684" spans="1:3" x14ac:dyDescent="0.25">
      <c r="A684" s="2">
        <f>'TTF vs 1%'!A690</f>
        <v>45518</v>
      </c>
      <c r="B684">
        <f>'TTF vs 1%'!Q690</f>
        <v>72.935980686597162</v>
      </c>
      <c r="C684">
        <f>'JKM vs 380'!J690</f>
        <v>73.775999999999996</v>
      </c>
    </row>
    <row r="685" spans="1:3" x14ac:dyDescent="0.25">
      <c r="A685" s="2">
        <f>'TTF vs 1%'!A691</f>
        <v>45519</v>
      </c>
      <c r="B685">
        <f>'TTF vs 1%'!Q691</f>
        <v>73.948596213579876</v>
      </c>
      <c r="C685">
        <f>'JKM vs 380'!J691</f>
        <v>74.112399999999994</v>
      </c>
    </row>
    <row r="686" spans="1:3" x14ac:dyDescent="0.25">
      <c r="A686" s="2">
        <f>'TTF vs 1%'!A692</f>
        <v>45520</v>
      </c>
      <c r="B686">
        <f>'TTF vs 1%'!Q692</f>
        <v>74.084984895458803</v>
      </c>
      <c r="C686">
        <f>'JKM vs 380'!J692</f>
        <v>84.186999999999998</v>
      </c>
    </row>
    <row r="687" spans="1:3" x14ac:dyDescent="0.25">
      <c r="A687" s="2">
        <f>'TTF vs 1%'!A693</f>
        <v>45523</v>
      </c>
      <c r="B687">
        <f>'TTF vs 1%'!Q693</f>
        <v>74.52176439038206</v>
      </c>
      <c r="C687">
        <f>'JKM vs 380'!J693</f>
        <v>83.896999999999991</v>
      </c>
    </row>
    <row r="688" spans="1:3" x14ac:dyDescent="0.25">
      <c r="A688" s="2">
        <f>'TTF vs 1%'!A694</f>
        <v>45524</v>
      </c>
      <c r="B688">
        <f>'TTF vs 1%'!Q694</f>
        <v>72.270235637619606</v>
      </c>
      <c r="C688">
        <f>'JKM vs 380'!J694</f>
        <v>80.823000000000008</v>
      </c>
    </row>
    <row r="689" spans="1:3" x14ac:dyDescent="0.25">
      <c r="A689" s="2">
        <f>'TTF vs 1%'!A695</f>
        <v>45525</v>
      </c>
      <c r="B689">
        <f>'TTF vs 1%'!Q695</f>
        <v>70.428999056080386</v>
      </c>
      <c r="C689">
        <f>'JKM vs 380'!J695</f>
        <v>79.981999999999999</v>
      </c>
    </row>
    <row r="690" spans="1:3" x14ac:dyDescent="0.25">
      <c r="A690" s="2">
        <f>'TTF vs 1%'!A696</f>
        <v>45526</v>
      </c>
      <c r="B690">
        <f>'TTF vs 1%'!Q696</f>
        <v>69.556213480787648</v>
      </c>
      <c r="C690">
        <f>'JKM vs 380'!J696</f>
        <v>79.75</v>
      </c>
    </row>
    <row r="691" spans="1:3" x14ac:dyDescent="0.25">
      <c r="A691" s="2">
        <f>'TTF vs 1%'!A697</f>
        <v>45527</v>
      </c>
      <c r="B691">
        <f>'TTF vs 1%'!Q697</f>
        <v>69.819174429055849</v>
      </c>
      <c r="C691">
        <f>'JKM vs 380'!J697</f>
        <v>80.156000000000006</v>
      </c>
    </row>
    <row r="692" spans="1:3" x14ac:dyDescent="0.25">
      <c r="A692" s="2">
        <f>'TTF vs 1%'!A698</f>
        <v>45530</v>
      </c>
      <c r="B692">
        <f>'TTF vs 1%'!Q698</f>
        <v>71.522947197495839</v>
      </c>
      <c r="C692">
        <f>'JKM vs 380'!J698</f>
        <v>80.156000000000006</v>
      </c>
    </row>
    <row r="693" spans="1:3" x14ac:dyDescent="0.25">
      <c r="A693" s="2">
        <f>'TTF vs 1%'!A699</f>
        <v>45531</v>
      </c>
      <c r="B693">
        <f>'TTF vs 1%'!Q699</f>
        <v>73.476354386508973</v>
      </c>
      <c r="C693">
        <f>'JKM vs 380'!J699</f>
        <v>81.518999999999991</v>
      </c>
    </row>
    <row r="694" spans="1:3" x14ac:dyDescent="0.25">
      <c r="A694" s="2">
        <f>'TTF vs 1%'!A700</f>
        <v>45532</v>
      </c>
      <c r="B694">
        <f>'TTF vs 1%'!Q700</f>
        <v>72.583341045964801</v>
      </c>
      <c r="C694">
        <f>'JKM vs 380'!J700</f>
        <v>81.576999999999998</v>
      </c>
    </row>
    <row r="695" spans="1:3" x14ac:dyDescent="0.25">
      <c r="A695" s="2">
        <f>'TTF vs 1%'!A701</f>
        <v>45533</v>
      </c>
      <c r="B695">
        <f>'TTF vs 1%'!Q701</f>
        <v>73.394739603250059</v>
      </c>
      <c r="C695">
        <f>'JKM vs 380'!J701</f>
        <v>81.257999999999996</v>
      </c>
    </row>
    <row r="696" spans="1:3" x14ac:dyDescent="0.25">
      <c r="A696" s="2">
        <f>'TTF vs 1%'!A702</f>
        <v>45534</v>
      </c>
      <c r="B696">
        <f>'TTF vs 1%'!Q702</f>
        <v>73.709636613660408</v>
      </c>
      <c r="C696">
        <f>'JKM vs 380'!J702</f>
        <v>81.721999999999994</v>
      </c>
    </row>
    <row r="697" spans="1:3" x14ac:dyDescent="0.25">
      <c r="A697" s="2">
        <f>'TTF vs 1%'!A703</f>
        <v>45537</v>
      </c>
      <c r="B697">
        <f>'TTF vs 1%'!Q703</f>
        <v>72.608797433561861</v>
      </c>
      <c r="C697">
        <f>'JKM vs 380'!J703</f>
        <v>81.721999999999994</v>
      </c>
    </row>
    <row r="698" spans="1:3" x14ac:dyDescent="0.25">
      <c r="A698" s="2">
        <f>'TTF vs 1%'!A704</f>
        <v>45538</v>
      </c>
      <c r="B698">
        <f>'TTF vs 1%'!Q704</f>
        <v>69.940843587136911</v>
      </c>
      <c r="C698">
        <f>'JKM vs 380'!J704</f>
        <v>80.184999999999988</v>
      </c>
    </row>
    <row r="699" spans="1:3" x14ac:dyDescent="0.25">
      <c r="A699" s="2">
        <f>'TTF vs 1%'!A705</f>
        <v>45539</v>
      </c>
      <c r="B699">
        <f>'TTF vs 1%'!Q705</f>
        <v>67.155041760469985</v>
      </c>
      <c r="C699">
        <f>'JKM vs 380'!J705</f>
        <v>79.953000000000003</v>
      </c>
    </row>
    <row r="700" spans="1:3" x14ac:dyDescent="0.25">
      <c r="A700" s="2">
        <f>'TTF vs 1%'!A706</f>
        <v>45540</v>
      </c>
      <c r="B700">
        <f>'TTF vs 1%'!Q706</f>
        <v>68.086241382221928</v>
      </c>
      <c r="C700">
        <f>'JKM vs 380'!J706</f>
        <v>80.126999999999995</v>
      </c>
    </row>
    <row r="701" spans="1:3" x14ac:dyDescent="0.25">
      <c r="A701" s="2">
        <f>'TTF vs 1%'!A707</f>
        <v>45541</v>
      </c>
      <c r="B701">
        <f>'TTF vs 1%'!Q707</f>
        <v>68.486011715890044</v>
      </c>
      <c r="C701">
        <f>'JKM vs 380'!J707</f>
        <v>79.981999999999999</v>
      </c>
    </row>
    <row r="702" spans="1:3" x14ac:dyDescent="0.25">
      <c r="A702" s="2">
        <f>'TTF vs 1%'!A708</f>
        <v>45544</v>
      </c>
      <c r="B702">
        <f>'TTF vs 1%'!Q708</f>
        <v>69.890175584900462</v>
      </c>
      <c r="C702">
        <f>'JKM vs 380'!J708</f>
        <v>79.923999999999992</v>
      </c>
    </row>
    <row r="703" spans="1:3" x14ac:dyDescent="0.25">
      <c r="A703" s="2">
        <f>'TTF vs 1%'!A709</f>
        <v>45545</v>
      </c>
      <c r="B703">
        <f>'TTF vs 1%'!Q709</f>
        <v>66.535817171946249</v>
      </c>
      <c r="C703">
        <f>'JKM vs 380'!J709</f>
        <v>79.953000000000003</v>
      </c>
    </row>
    <row r="704" spans="1:3" x14ac:dyDescent="0.25">
      <c r="A704" s="2">
        <f>'TTF vs 1%'!A710</f>
        <v>45546</v>
      </c>
      <c r="B704">
        <f>'TTF vs 1%'!Q710</f>
        <v>67.619974395055095</v>
      </c>
      <c r="C704">
        <f>'JKM vs 380'!J710</f>
        <v>79.662999999999997</v>
      </c>
    </row>
    <row r="705" spans="1:3" x14ac:dyDescent="0.25">
      <c r="A705" s="2">
        <f>'TTF vs 1%'!A711</f>
        <v>45547</v>
      </c>
      <c r="B705">
        <f>'TTF vs 1%'!Q711</f>
        <v>66.466556623800571</v>
      </c>
      <c r="C705">
        <f>'JKM vs 380'!J711</f>
        <v>79.373000000000005</v>
      </c>
    </row>
    <row r="706" spans="1:3" x14ac:dyDescent="0.25">
      <c r="A706" s="2">
        <f>'TTF vs 1%'!A712</f>
        <v>45548</v>
      </c>
      <c r="B706">
        <f>'TTF vs 1%'!Q712</f>
        <v>67.338527989046653</v>
      </c>
      <c r="C706">
        <f>'JKM vs 380'!J712</f>
        <v>79.30919999999999</v>
      </c>
    </row>
    <row r="707" spans="1:3" x14ac:dyDescent="0.25">
      <c r="A707" s="2">
        <f>'TTF vs 1%'!A713</f>
        <v>45551</v>
      </c>
      <c r="B707">
        <f>'TTF vs 1%'!Q713</f>
        <v>64.625491723294161</v>
      </c>
      <c r="C707">
        <f>'JKM vs 380'!J713</f>
        <v>76.153999999999996</v>
      </c>
    </row>
    <row r="708" spans="1:3" x14ac:dyDescent="0.25">
      <c r="A708" s="2">
        <f>'TTF vs 1%'!A714</f>
        <v>45552</v>
      </c>
      <c r="B708">
        <f>'TTF vs 1%'!Q714</f>
        <v>66.876663515493362</v>
      </c>
      <c r="C708">
        <f>'JKM vs 380'!J714</f>
        <v>77.14</v>
      </c>
    </row>
    <row r="709" spans="1:3" x14ac:dyDescent="0.25">
      <c r="A709" s="2">
        <f>'TTF vs 1%'!A715</f>
        <v>45553</v>
      </c>
      <c r="B709">
        <f>'TTF vs 1%'!Q715</f>
        <v>67.237503900113566</v>
      </c>
      <c r="C709">
        <f>'JKM vs 380'!J715</f>
        <v>76.676000000000002</v>
      </c>
    </row>
    <row r="710" spans="1:3" x14ac:dyDescent="0.25">
      <c r="A710" s="2">
        <f>'TTF vs 1%'!A716</f>
        <v>45554</v>
      </c>
      <c r="B710">
        <f>'TTF vs 1%'!Q716</f>
        <v>62.706769202344461</v>
      </c>
      <c r="C710">
        <f>'JKM vs 380'!J716</f>
        <v>74.414000000000001</v>
      </c>
    </row>
    <row r="711" spans="1:3" x14ac:dyDescent="0.25">
      <c r="A711" s="2">
        <f>'TTF vs 1%'!A717</f>
        <v>45555</v>
      </c>
      <c r="B711">
        <f>'TTF vs 1%'!Q717</f>
        <v>65.676091253832183</v>
      </c>
      <c r="C711">
        <f>'JKM vs 380'!J717</f>
        <v>75.225999999999999</v>
      </c>
    </row>
    <row r="712" spans="1:3" x14ac:dyDescent="0.25">
      <c r="A712" s="2">
        <f>'TTF vs 1%'!A718</f>
        <v>45558</v>
      </c>
      <c r="B712">
        <f>'TTF vs 1%'!Q718</f>
        <v>68.341210663403629</v>
      </c>
      <c r="C712">
        <f>'JKM vs 380'!J718</f>
        <v>76.588999999999999</v>
      </c>
    </row>
    <row r="713" spans="1:3" x14ac:dyDescent="0.25">
      <c r="A713" s="2">
        <f>'TTF vs 1%'!A719</f>
        <v>45559</v>
      </c>
      <c r="B713">
        <f>'TTF vs 1%'!Q719</f>
        <v>68.461551418245705</v>
      </c>
      <c r="C713">
        <f>'JKM vs 380'!J719</f>
        <v>75.718999999999994</v>
      </c>
    </row>
    <row r="714" spans="1:3" x14ac:dyDescent="0.25">
      <c r="A714" s="2">
        <f>'TTF vs 1%'!A720</f>
        <v>45560</v>
      </c>
      <c r="B714">
        <f>'TTF vs 1%'!Q720</f>
        <v>69.545734138537654</v>
      </c>
      <c r="C714">
        <f>'JKM vs 380'!J720</f>
        <v>75.951000000000008</v>
      </c>
    </row>
    <row r="715" spans="1:3" x14ac:dyDescent="0.25">
      <c r="A715" s="2">
        <f>'TTF vs 1%'!A721</f>
        <v>45561</v>
      </c>
      <c r="B715">
        <f>'TTF vs 1%'!Q721</f>
        <v>69.459616552745075</v>
      </c>
      <c r="C715">
        <f>'JKM vs 380'!J721</f>
        <v>76.501999999999995</v>
      </c>
    </row>
    <row r="716" spans="1:3" x14ac:dyDescent="0.25">
      <c r="A716" s="2">
        <f>'TTF vs 1%'!A722</f>
        <v>45562</v>
      </c>
      <c r="B716">
        <f>'TTF vs 1%'!Q722</f>
        <v>72.051121345205189</v>
      </c>
      <c r="C716">
        <f>'JKM vs 380'!J722</f>
        <v>76.588999999999999</v>
      </c>
    </row>
    <row r="717" spans="1:3" x14ac:dyDescent="0.25">
      <c r="A717" s="2">
        <f>'TTF vs 1%'!A723</f>
        <v>45565</v>
      </c>
      <c r="B717">
        <f>'TTF vs 1%'!Q723</f>
        <v>72.586613184461356</v>
      </c>
      <c r="C717">
        <f>'JKM vs 380'!J723</f>
        <v>76.125</v>
      </c>
    </row>
    <row r="718" spans="1:3" x14ac:dyDescent="0.25">
      <c r="A718" s="2">
        <f>'TTF vs 1%'!A724</f>
        <v>45566</v>
      </c>
      <c r="B718">
        <f>'TTF vs 1%'!Q724</f>
        <v>73.890105675571434</v>
      </c>
      <c r="C718">
        <f>'JKM vs 380'!J724</f>
        <v>76.415000000000006</v>
      </c>
    </row>
    <row r="719" spans="1:3" x14ac:dyDescent="0.25">
      <c r="A719" s="2">
        <f>'TTF vs 1%'!A725</f>
        <v>45567</v>
      </c>
      <c r="B719">
        <f>'TTF vs 1%'!Q725</f>
        <v>72.938644292323957</v>
      </c>
      <c r="C719">
        <f>'JKM vs 380'!J725</f>
        <v>75.921999999999997</v>
      </c>
    </row>
    <row r="720" spans="1:3" x14ac:dyDescent="0.25">
      <c r="A720" s="2">
        <f>'TTF vs 1%'!A726</f>
        <v>45568</v>
      </c>
      <c r="B720">
        <f>'TTF vs 1%'!Q726</f>
        <v>74.439994924212428</v>
      </c>
      <c r="C720">
        <f>'JKM vs 380'!J726</f>
        <v>75.951000000000008</v>
      </c>
    </row>
    <row r="721" spans="1:3" x14ac:dyDescent="0.25">
      <c r="A721" s="2">
        <f>'TTF vs 1%'!A727</f>
        <v>45569</v>
      </c>
      <c r="B721">
        <f>'TTF vs 1%'!Q727</f>
        <v>76.480330509440407</v>
      </c>
      <c r="C721">
        <f>'JKM vs 380'!J727</f>
        <v>75.921999999999997</v>
      </c>
    </row>
    <row r="722" spans="1:3" x14ac:dyDescent="0.25">
      <c r="A722" s="2">
        <f>'TTF vs 1%'!A728</f>
        <v>45572</v>
      </c>
      <c r="B722">
        <f>'TTF vs 1%'!Q728</f>
        <v>76.354340428731675</v>
      </c>
      <c r="C722">
        <f>'JKM vs 380'!J728</f>
        <v>76.182999999999993</v>
      </c>
    </row>
    <row r="723" spans="1:3" x14ac:dyDescent="0.25">
      <c r="A723" s="2">
        <f>'TTF vs 1%'!A729</f>
        <v>45573</v>
      </c>
      <c r="B723">
        <f>'TTF vs 1%'!Q729</f>
        <v>72.042800764456814</v>
      </c>
      <c r="C723">
        <f>'JKM vs 380'!J729</f>
        <v>75.951000000000008</v>
      </c>
    </row>
    <row r="724" spans="1:3" x14ac:dyDescent="0.25">
      <c r="A724" s="2">
        <f>'TTF vs 1%'!A730</f>
        <v>45574</v>
      </c>
      <c r="B724">
        <f>'TTF vs 1%'!Q730</f>
        <v>71.68081725612808</v>
      </c>
      <c r="C724">
        <f>'JKM vs 380'!J730</f>
        <v>75.805999999999997</v>
      </c>
    </row>
    <row r="725" spans="1:3" x14ac:dyDescent="0.25">
      <c r="A725" s="2">
        <f>'TTF vs 1%'!A731</f>
        <v>45575</v>
      </c>
      <c r="B725">
        <f>'TTF vs 1%'!Q731</f>
        <v>74.435915374918011</v>
      </c>
      <c r="C725">
        <f>'JKM vs 380'!J731</f>
        <v>75.834999999999994</v>
      </c>
    </row>
    <row r="726" spans="1:3" x14ac:dyDescent="0.25">
      <c r="A726" s="2">
        <f>'TTF vs 1%'!A732</f>
        <v>45576</v>
      </c>
      <c r="B726">
        <f>'TTF vs 1%'!Q732</f>
        <v>73.712704774692213</v>
      </c>
      <c r="C726">
        <f>'JKM vs 380'!J732</f>
        <v>75.864000000000004</v>
      </c>
    </row>
    <row r="727" spans="1:3" x14ac:dyDescent="0.25">
      <c r="A727" s="2">
        <f>'TTF vs 1%'!A733</f>
        <v>45579</v>
      </c>
      <c r="B727">
        <f>'TTF vs 1%'!Q733</f>
        <v>74.914735475226166</v>
      </c>
      <c r="C727">
        <f>'JKM vs 380'!J733</f>
        <v>76.009</v>
      </c>
    </row>
    <row r="728" spans="1:3" x14ac:dyDescent="0.25">
      <c r="A728" s="2">
        <f>'TTF vs 1%'!A734</f>
        <v>45580</v>
      </c>
      <c r="B728">
        <f>'TTF vs 1%'!Q734</f>
        <v>73.971637168032203</v>
      </c>
      <c r="C728">
        <f>'JKM vs 380'!J734</f>
        <v>76.032200000000003</v>
      </c>
    </row>
    <row r="729" spans="1:3" x14ac:dyDescent="0.25">
      <c r="A729" s="2">
        <f>'TTF vs 1%'!A735</f>
        <v>45581</v>
      </c>
      <c r="B729">
        <f>'TTF vs 1%'!Q735</f>
        <v>72.930272717209405</v>
      </c>
      <c r="C729">
        <f>'JKM vs 380'!J735</f>
        <v>78.096999999999994</v>
      </c>
    </row>
    <row r="730" spans="1:3" x14ac:dyDescent="0.25">
      <c r="A730" s="2">
        <f>'TTF vs 1%'!A736</f>
        <v>45582</v>
      </c>
      <c r="B730">
        <f>'TTF vs 1%'!Q736</f>
        <v>72.906237372616559</v>
      </c>
      <c r="C730">
        <f>'JKM vs 380'!J736</f>
        <v>78.270999999999987</v>
      </c>
    </row>
    <row r="731" spans="1:3" x14ac:dyDescent="0.25">
      <c r="A731" s="2">
        <f>'TTF vs 1%'!A737</f>
        <v>45583</v>
      </c>
      <c r="B731">
        <f>'TTF vs 1%'!Q737</f>
        <v>72.594406823425842</v>
      </c>
      <c r="C731">
        <f>'JKM vs 380'!J737</f>
        <v>76.995000000000005</v>
      </c>
    </row>
    <row r="732" spans="1:3" x14ac:dyDescent="0.25">
      <c r="A732" s="2">
        <f>'TTF vs 1%'!A738</f>
        <v>45586</v>
      </c>
      <c r="B732">
        <f>'TTF vs 1%'!Q738</f>
        <v>73.44195868652055</v>
      </c>
      <c r="C732">
        <f>'JKM vs 380'!J738</f>
        <v>77.372</v>
      </c>
    </row>
    <row r="733" spans="1:3" x14ac:dyDescent="0.25">
      <c r="A733" s="2">
        <f>'TTF vs 1%'!A739</f>
        <v>45587</v>
      </c>
      <c r="B733">
        <f>'TTF vs 1%'!Q739</f>
        <v>75.224002707610211</v>
      </c>
      <c r="C733">
        <f>'JKM vs 380'!J739</f>
        <v>78.444999999999993</v>
      </c>
    </row>
    <row r="734" spans="1:3" x14ac:dyDescent="0.25">
      <c r="A734" s="2">
        <f>'TTF vs 1%'!A740</f>
        <v>45588</v>
      </c>
      <c r="B734">
        <f>'TTF vs 1%'!Q740</f>
        <v>75.802023848260518</v>
      </c>
      <c r="C734">
        <f>'JKM vs 380'!J740</f>
        <v>78.850999999999999</v>
      </c>
    </row>
    <row r="735" spans="1:3" x14ac:dyDescent="0.25">
      <c r="A735" s="2">
        <f>'TTF vs 1%'!A741</f>
        <v>45589</v>
      </c>
      <c r="B735">
        <f>'TTF vs 1%'!Q741</f>
        <v>77.763518743749799</v>
      </c>
      <c r="C735">
        <f>'JKM vs 380'!J741</f>
        <v>79.576000000000008</v>
      </c>
    </row>
    <row r="736" spans="1:3" x14ac:dyDescent="0.25">
      <c r="A736" s="2">
        <f>'TTF vs 1%'!A742</f>
        <v>45590</v>
      </c>
      <c r="B736">
        <f>'TTF vs 1%'!Q742</f>
        <v>79.919356568375463</v>
      </c>
      <c r="C736">
        <f>'JKM vs 380'!J742</f>
        <v>80.010999999999996</v>
      </c>
    </row>
    <row r="737" spans="1:3" x14ac:dyDescent="0.25">
      <c r="A737" s="2">
        <f>'TTF vs 1%'!A743</f>
        <v>45593</v>
      </c>
      <c r="B737">
        <f>'TTF vs 1%'!Q743</f>
        <v>77.924286982193266</v>
      </c>
      <c r="C737">
        <f>'JKM vs 380'!J743</f>
        <v>79.778999999999996</v>
      </c>
    </row>
    <row r="738" spans="1:3" x14ac:dyDescent="0.25">
      <c r="A738" s="2">
        <f>'TTF vs 1%'!A744</f>
        <v>45594</v>
      </c>
      <c r="B738">
        <f>'TTF vs 1%'!Q744</f>
        <v>77.698883384616664</v>
      </c>
      <c r="C738">
        <f>'JKM vs 380'!J744</f>
        <v>79.373000000000005</v>
      </c>
    </row>
    <row r="739" spans="1:3" x14ac:dyDescent="0.25">
      <c r="A739" s="2">
        <f>'TTF vs 1%'!A745</f>
        <v>45595</v>
      </c>
      <c r="B739">
        <f>'TTF vs 1%'!Q745</f>
        <v>76.063930912960984</v>
      </c>
      <c r="C739">
        <f>'JKM vs 380'!J745</f>
        <v>78.415999999999997</v>
      </c>
    </row>
    <row r="740" spans="1:3" x14ac:dyDescent="0.25">
      <c r="A740" s="2">
        <f>'TTF vs 1%'!A746</f>
        <v>45596</v>
      </c>
      <c r="B740">
        <f>'TTF vs 1%'!Q746</f>
        <v>71.042903232399354</v>
      </c>
      <c r="C740">
        <f>'JKM vs 380'!J746</f>
        <v>78.995999999999995</v>
      </c>
    </row>
    <row r="741" spans="1:3" x14ac:dyDescent="0.25">
      <c r="A741" s="2">
        <f>'TTF vs 1%'!A747</f>
        <v>45597</v>
      </c>
      <c r="B741">
        <f>'TTF vs 1%'!Q747</f>
        <v>71.637327560837562</v>
      </c>
      <c r="C741">
        <f>'JKM vs 380'!J747</f>
        <v>78.155000000000001</v>
      </c>
    </row>
    <row r="742" spans="1:3" x14ac:dyDescent="0.25">
      <c r="A742" s="2">
        <f>'TTF vs 1%'!A748</f>
        <v>45600</v>
      </c>
      <c r="B742">
        <f>'TTF vs 1%'!Q748</f>
        <v>74.840530173373253</v>
      </c>
      <c r="C742">
        <f>'JKM vs 380'!J748</f>
        <v>78.155000000000001</v>
      </c>
    </row>
    <row r="743" spans="1:3" x14ac:dyDescent="0.25">
      <c r="A743" s="2">
        <f>'TTF vs 1%'!A749</f>
        <v>45601</v>
      </c>
      <c r="B743">
        <f>'TTF vs 1%'!Q749</f>
        <v>75.058947542783201</v>
      </c>
      <c r="C743">
        <f>'JKM vs 380'!J749</f>
        <v>78.531999999999996</v>
      </c>
    </row>
    <row r="744" spans="1:3" x14ac:dyDescent="0.25">
      <c r="A744" s="2">
        <f>'TTF vs 1%'!A750</f>
        <v>45602</v>
      </c>
      <c r="B744">
        <f>'TTF vs 1%'!Q750</f>
        <v>74.043377742186436</v>
      </c>
      <c r="C744">
        <f>'JKM vs 380'!J750</f>
        <v>78.270999999999987</v>
      </c>
    </row>
    <row r="745" spans="1:3" x14ac:dyDescent="0.25">
      <c r="A745" s="2">
        <f>'TTF vs 1%'!A751</f>
        <v>45603</v>
      </c>
      <c r="B745">
        <f>'TTF vs 1%'!Q751</f>
        <v>76.404518885052809</v>
      </c>
      <c r="C745">
        <f>'JKM vs 380'!J751</f>
        <v>78.270999999999987</v>
      </c>
    </row>
    <row r="746" spans="1:3" x14ac:dyDescent="0.25">
      <c r="A746" s="2">
        <f>'TTF vs 1%'!A752</f>
        <v>45604</v>
      </c>
      <c r="B746">
        <f>'TTF vs 1%'!Q752</f>
        <v>76.700252212652686</v>
      </c>
      <c r="C746">
        <f>'JKM vs 380'!J752</f>
        <v>78.59</v>
      </c>
    </row>
    <row r="747" spans="1:3" x14ac:dyDescent="0.25">
      <c r="A747" s="2">
        <f>'TTF vs 1%'!A753</f>
        <v>45607</v>
      </c>
      <c r="B747">
        <f>'TTF vs 1%'!Q753</f>
        <v>79.509480851142683</v>
      </c>
      <c r="C747">
        <f>'JKM vs 380'!J753</f>
        <v>78.59</v>
      </c>
    </row>
    <row r="748" spans="1:3" x14ac:dyDescent="0.25">
      <c r="A748" s="2">
        <f>'TTF vs 1%'!A754</f>
        <v>45608</v>
      </c>
      <c r="B748">
        <f>'TTF vs 1%'!Q754</f>
        <v>78.63869255519198</v>
      </c>
      <c r="C748">
        <f>'JKM vs 380'!J754</f>
        <v>78.676999999999992</v>
      </c>
    </row>
    <row r="749" spans="1:3" x14ac:dyDescent="0.25">
      <c r="A749" s="2">
        <f>'TTF vs 1%'!A755</f>
        <v>45609</v>
      </c>
      <c r="B749">
        <f>'TTF vs 1%'!Q755</f>
        <v>78.740638792246841</v>
      </c>
      <c r="C749">
        <f>'JKM vs 380'!J755</f>
        <v>78.619</v>
      </c>
    </row>
    <row r="750" spans="1:3" x14ac:dyDescent="0.25">
      <c r="A750" s="2">
        <f>'TTF vs 1%'!A756</f>
        <v>45610</v>
      </c>
      <c r="B750">
        <f>'TTF vs 1%'!Q756</f>
        <v>82.961969422749291</v>
      </c>
      <c r="C750">
        <f>'JKM vs 380'!J756</f>
        <v>78.676999999999992</v>
      </c>
    </row>
    <row r="751" spans="1:3" x14ac:dyDescent="0.25">
      <c r="A751" s="2">
        <f>'TTF vs 1%'!A757</f>
        <v>45611</v>
      </c>
      <c r="B751">
        <f>'TTF vs 1%'!Q757</f>
        <v>81.96579447942301</v>
      </c>
      <c r="C751">
        <f>'JKM vs 380'!J757</f>
        <v>78.758200000000002</v>
      </c>
    </row>
    <row r="752" spans="1:3" x14ac:dyDescent="0.25">
      <c r="A752" s="2">
        <f>'TTF vs 1%'!A758</f>
        <v>45614</v>
      </c>
      <c r="B752">
        <f>'TTF vs 1%'!Q758</f>
        <v>84.848811965775496</v>
      </c>
      <c r="C752">
        <f>'JKM vs 380'!J758</f>
        <v>84.97</v>
      </c>
    </row>
    <row r="753" spans="1:3" x14ac:dyDescent="0.25">
      <c r="A753" s="2">
        <f>'TTF vs 1%'!A759</f>
        <v>45615</v>
      </c>
      <c r="B753">
        <f>'TTF vs 1%'!Q759</f>
        <v>82.86957783010439</v>
      </c>
      <c r="C753">
        <f>'JKM vs 380'!J759</f>
        <v>83.52</v>
      </c>
    </row>
    <row r="754" spans="1:3" x14ac:dyDescent="0.25">
      <c r="A754" s="2">
        <f>'TTF vs 1%'!A760</f>
        <v>45616</v>
      </c>
      <c r="B754">
        <f>'TTF vs 1%'!Q760</f>
        <v>83.663723293498762</v>
      </c>
      <c r="C754">
        <f>'JKM vs 380'!J760</f>
        <v>85.027999999999992</v>
      </c>
    </row>
    <row r="755" spans="1:3" x14ac:dyDescent="0.25">
      <c r="A755" s="2">
        <f>'TTF vs 1%'!A761</f>
        <v>45617</v>
      </c>
      <c r="B755">
        <f>'TTF vs 1%'!Q761</f>
        <v>86.526628601829856</v>
      </c>
      <c r="C755">
        <f>'JKM vs 380'!J761</f>
        <v>87.434999999999988</v>
      </c>
    </row>
    <row r="756" spans="1:3" x14ac:dyDescent="0.25">
      <c r="A756" s="2">
        <f>'TTF vs 1%'!A762</f>
        <v>45618</v>
      </c>
      <c r="B756">
        <f>'TTF vs 1%'!Q762</f>
        <v>82.964995088476002</v>
      </c>
      <c r="C756">
        <f>'JKM vs 380'!J762</f>
        <v>85.753</v>
      </c>
    </row>
    <row r="757" spans="1:3" x14ac:dyDescent="0.25">
      <c r="A757" s="2">
        <f>'TTF vs 1%'!A763</f>
        <v>45621</v>
      </c>
      <c r="B757">
        <f>'TTF vs 1%'!Q763</f>
        <v>85.629739689456017</v>
      </c>
      <c r="C757">
        <f>'JKM vs 380'!J763</f>
        <v>87.087000000000003</v>
      </c>
    </row>
    <row r="758" spans="1:3" x14ac:dyDescent="0.25">
      <c r="A758" s="2">
        <f>'TTF vs 1%'!A764</f>
        <v>45622</v>
      </c>
      <c r="B758">
        <f>'TTF vs 1%'!Q764</f>
        <v>83.084678865900429</v>
      </c>
      <c r="C758">
        <f>'JKM vs 380'!J764</f>
        <v>86.652000000000001</v>
      </c>
    </row>
    <row r="759" spans="1:3" x14ac:dyDescent="0.25">
      <c r="A759" s="2">
        <f>'TTF vs 1%'!A765</f>
        <v>45623</v>
      </c>
      <c r="B759">
        <f>'TTF vs 1%'!Q765</f>
        <v>83.515003323971399</v>
      </c>
      <c r="C759">
        <f>'JKM vs 380'!J765</f>
        <v>87.116</v>
      </c>
    </row>
    <row r="760" spans="1:3" x14ac:dyDescent="0.25">
      <c r="A760" s="2">
        <f>'TTF vs 1%'!A766</f>
        <v>45624</v>
      </c>
      <c r="B760">
        <f>'TTF vs 1%'!Q766</f>
        <v>83.009744344611136</v>
      </c>
      <c r="C760">
        <f>'JKM vs 380'!J766</f>
        <v>87.116</v>
      </c>
    </row>
    <row r="761" spans="1:3" x14ac:dyDescent="0.25">
      <c r="A761" s="2">
        <f>'TTF vs 1%'!A767</f>
        <v>45625</v>
      </c>
      <c r="B761">
        <f>'TTF vs 1%'!Q767</f>
        <v>85.04026181453726</v>
      </c>
      <c r="C761">
        <f>'JKM vs 380'!J767</f>
        <v>86.564999999999998</v>
      </c>
    </row>
    <row r="762" spans="1:3" x14ac:dyDescent="0.25">
      <c r="A762" s="2">
        <f>'TTF vs 1%'!A768</f>
        <v>45628</v>
      </c>
      <c r="B762">
        <f>'TTF vs 1%'!Q768</f>
        <v>86.457225269458874</v>
      </c>
      <c r="C762">
        <f>'JKM vs 380'!J768</f>
        <v>87.667000000000002</v>
      </c>
    </row>
    <row r="763" spans="1:3" x14ac:dyDescent="0.25">
      <c r="A763" s="2">
        <f>'TTF vs 1%'!A769</f>
        <v>45629</v>
      </c>
      <c r="B763">
        <f>'TTF vs 1%'!Q769</f>
        <v>86.547816760977625</v>
      </c>
      <c r="C763">
        <f>'JKM vs 380'!J769</f>
        <v>87.724999999999994</v>
      </c>
    </row>
    <row r="764" spans="1:3" x14ac:dyDescent="0.25">
      <c r="A764" s="2">
        <f>'TTF vs 1%'!A770</f>
        <v>45630</v>
      </c>
      <c r="B764">
        <f>'TTF vs 1%'!Q770</f>
        <v>84.42028080958184</v>
      </c>
      <c r="C764">
        <f>'JKM vs 380'!J770</f>
        <v>87.434999999999988</v>
      </c>
    </row>
    <row r="765" spans="1:3" x14ac:dyDescent="0.25">
      <c r="A765" s="2">
        <f>'TTF vs 1%'!A771</f>
        <v>45631</v>
      </c>
      <c r="B765">
        <f>'TTF vs 1%'!Q771</f>
        <v>83.763056919192977</v>
      </c>
      <c r="C765">
        <f>'JKM vs 380'!J771</f>
        <v>87.376999999999995</v>
      </c>
    </row>
    <row r="766" spans="1:3" x14ac:dyDescent="0.25">
      <c r="A766" s="2">
        <f>'TTF vs 1%'!A772</f>
        <v>45632</v>
      </c>
      <c r="B766">
        <f>'TTF vs 1%'!Q772</f>
        <v>83.440993500522168</v>
      </c>
      <c r="C766">
        <f>'JKM vs 380'!J772</f>
        <v>87.434999999999988</v>
      </c>
    </row>
    <row r="767" spans="1:3" x14ac:dyDescent="0.25">
      <c r="A767" s="2">
        <f>'TTF vs 1%'!A773</f>
        <v>45635</v>
      </c>
      <c r="B767">
        <f>'TTF vs 1%'!Q773</f>
        <v>80.747120917580105</v>
      </c>
      <c r="C767">
        <f>'JKM vs 380'!J773</f>
        <v>87.347999999999999</v>
      </c>
    </row>
    <row r="768" spans="1:3" x14ac:dyDescent="0.25">
      <c r="A768" s="2">
        <f>'TTF vs 1%'!A774</f>
        <v>45636</v>
      </c>
      <c r="B768">
        <f>'TTF vs 1%'!Q774</f>
        <v>81.757334609915773</v>
      </c>
      <c r="C768">
        <f>'JKM vs 380'!J774</f>
        <v>87.116</v>
      </c>
    </row>
    <row r="769" spans="1:3" x14ac:dyDescent="0.25">
      <c r="A769" s="2">
        <f>'TTF vs 1%'!A775</f>
        <v>45637</v>
      </c>
      <c r="B769">
        <f>'TTF vs 1%'!Q775</f>
        <v>79.723531402995462</v>
      </c>
      <c r="C769">
        <f>'JKM vs 380'!J775</f>
        <v>87</v>
      </c>
    </row>
    <row r="770" spans="1:3" x14ac:dyDescent="0.25">
      <c r="A770" s="2">
        <f>'TTF vs 1%'!A776</f>
        <v>45638</v>
      </c>
      <c r="B770">
        <f>'TTF vs 1%'!Q776</f>
        <v>75.711913403596043</v>
      </c>
      <c r="C770">
        <f>'JKM vs 380'!J776</f>
        <v>86.71</v>
      </c>
    </row>
    <row r="771" spans="1:3" x14ac:dyDescent="0.25">
      <c r="A771" s="2">
        <f>'TTF vs 1%'!A777</f>
        <v>45639</v>
      </c>
      <c r="B771">
        <f>'TTF vs 1%'!Q777</f>
        <v>73.433780889997493</v>
      </c>
      <c r="C771">
        <f>'JKM vs 380'!J777</f>
        <v>86.286600000000007</v>
      </c>
    </row>
    <row r="772" spans="1:3" x14ac:dyDescent="0.25">
      <c r="A772" s="2">
        <f>'TTF vs 1%'!A778</f>
        <v>45642</v>
      </c>
      <c r="B772">
        <f>'TTF vs 1%'!Q778</f>
        <v>71.062729841970139</v>
      </c>
      <c r="C772">
        <f>'JKM vs 380'!J778</f>
        <v>74.037000000000006</v>
      </c>
    </row>
    <row r="773" spans="1:3" x14ac:dyDescent="0.25">
      <c r="A773" s="2">
        <f>'TTF vs 1%'!A779</f>
        <v>45643</v>
      </c>
      <c r="B773">
        <f>'TTF vs 1%'!Q779</f>
        <v>74.754803544388025</v>
      </c>
      <c r="C773">
        <f>'JKM vs 380'!J779</f>
        <v>77.256</v>
      </c>
    </row>
    <row r="774" spans="1:3" x14ac:dyDescent="0.25">
      <c r="A774" s="2">
        <f>'TTF vs 1%'!A780</f>
        <v>45644</v>
      </c>
      <c r="B774">
        <f>'TTF vs 1%'!Q780</f>
        <v>72.152438651743807</v>
      </c>
      <c r="C774">
        <f>'JKM vs 380'!J780</f>
        <v>75.429000000000002</v>
      </c>
    </row>
    <row r="775" spans="1:3" x14ac:dyDescent="0.25">
      <c r="A775" s="2">
        <f>'TTF vs 1%'!A781</f>
        <v>45645</v>
      </c>
      <c r="B775">
        <f>'TTF vs 1%'!Q781</f>
        <v>76.696380040447409</v>
      </c>
      <c r="C775">
        <f>'JKM vs 380'!J781</f>
        <v>78.067999999999998</v>
      </c>
    </row>
    <row r="776" spans="1:3" x14ac:dyDescent="0.25">
      <c r="A776" s="2">
        <f>'TTF vs 1%'!A782</f>
        <v>45646</v>
      </c>
      <c r="B776">
        <f>'TTF vs 1%'!Q782</f>
        <v>77.821626824011901</v>
      </c>
      <c r="C776">
        <f>'JKM vs 380'!J782</f>
        <v>79.256999999999991</v>
      </c>
    </row>
    <row r="777" spans="1:3" x14ac:dyDescent="0.25">
      <c r="A777" s="2">
        <f>'TTF vs 1%'!A783</f>
        <v>45649</v>
      </c>
      <c r="B777">
        <f>'TTF vs 1%'!Q783</f>
        <v>80.783298870666513</v>
      </c>
      <c r="C777">
        <f>'JKM vs 380'!J783</f>
        <v>81.113</v>
      </c>
    </row>
    <row r="778" spans="1:3" x14ac:dyDescent="0.25">
      <c r="A778" s="2">
        <f>'TTF vs 1%'!A784</f>
        <v>45650</v>
      </c>
      <c r="B778">
        <f>'TTF vs 1%'!Q784</f>
        <v>81.046051591939502</v>
      </c>
      <c r="C778">
        <f>'JKM vs 380'!J784</f>
        <v>80.997</v>
      </c>
    </row>
    <row r="779" spans="1:3" x14ac:dyDescent="0.25">
      <c r="A779" s="2">
        <f>'TTF vs 1%'!A785</f>
        <v>45651</v>
      </c>
      <c r="B779">
        <f>'TTF vs 1%'!Q785</f>
        <v>81.108400703655576</v>
      </c>
      <c r="C779">
        <f>'JKM vs 380'!J785</f>
        <v>80.997</v>
      </c>
    </row>
    <row r="780" spans="1:3" x14ac:dyDescent="0.25">
      <c r="A780" s="2">
        <f>'TTF vs 1%'!A786</f>
        <v>45652</v>
      </c>
      <c r="B780">
        <f>'TTF vs 1%'!Q786</f>
        <v>81.225305288123224</v>
      </c>
      <c r="C780">
        <f>'JKM vs 380'!J786</f>
        <v>80.997</v>
      </c>
    </row>
    <row r="781" spans="1:3" x14ac:dyDescent="0.25">
      <c r="A781" s="2">
        <f>'TTF vs 1%'!A787</f>
        <v>45653</v>
      </c>
      <c r="B781">
        <f>'TTF vs 1%'!Q787</f>
        <v>84.357872204438564</v>
      </c>
      <c r="C781">
        <f>'JKM vs 380'!J787</f>
        <v>82.881999999999991</v>
      </c>
    </row>
    <row r="782" spans="1:3" x14ac:dyDescent="0.25">
      <c r="A782" s="2">
        <f>'TTF vs 1%'!A788</f>
        <v>45656</v>
      </c>
      <c r="B782">
        <f>'TTF vs 1%'!Q788</f>
        <v>84.425265508875952</v>
      </c>
      <c r="C782">
        <f>'JKM vs 380'!J788</f>
        <v>82.09899999999999</v>
      </c>
    </row>
    <row r="783" spans="1:3" x14ac:dyDescent="0.25">
      <c r="A783" s="2">
        <f>'TTF vs 1%'!A789</f>
        <v>45657</v>
      </c>
      <c r="B783">
        <f>'TTF vs 1%'!Q789</f>
        <v>87.999277904620016</v>
      </c>
      <c r="C783">
        <f>'JKM vs 380'!J789</f>
        <v>82.591999999999999</v>
      </c>
    </row>
    <row r="784" spans="1:3" x14ac:dyDescent="0.25">
      <c r="A784" s="2">
        <f>'TTF vs 1%'!A790</f>
        <v>45658</v>
      </c>
      <c r="B784">
        <f>'TTF vs 1%'!Q790</f>
        <v>88.016276026680003</v>
      </c>
      <c r="C784">
        <f>'JKM vs 380'!J790</f>
        <v>82.591999999999999</v>
      </c>
    </row>
    <row r="785" spans="1:3" x14ac:dyDescent="0.25">
      <c r="A785" s="2">
        <f>'TTF vs 1%'!A791</f>
        <v>45659</v>
      </c>
      <c r="B785">
        <f>'TTF vs 1%'!Q791</f>
        <v>86.893890027058191</v>
      </c>
      <c r="C785">
        <f>'JKM vs 380'!J791</f>
        <v>83.403999999999996</v>
      </c>
    </row>
    <row r="786" spans="1:3" x14ac:dyDescent="0.25">
      <c r="A786" s="2">
        <f>'TTF vs 1%'!A792</f>
        <v>45660</v>
      </c>
      <c r="B786">
        <f>'TTF vs 1%'!Q792</f>
        <v>86.819846207364833</v>
      </c>
      <c r="C786">
        <f>'JKM vs 380'!J792</f>
        <v>83.287999999999997</v>
      </c>
    </row>
    <row r="787" spans="1:3" x14ac:dyDescent="0.25">
      <c r="A787" s="2">
        <f>'TTF vs 1%'!A793</f>
        <v>45663</v>
      </c>
      <c r="B787">
        <f>'TTF vs 1%'!Q793</f>
        <v>83.183539943801406</v>
      </c>
      <c r="C787">
        <f>'JKM vs 380'!J793</f>
        <v>82.852999999999994</v>
      </c>
    </row>
    <row r="788" spans="1:3" x14ac:dyDescent="0.25">
      <c r="A788" s="2">
        <f>'TTF vs 1%'!A794</f>
        <v>45664</v>
      </c>
      <c r="B788">
        <f>'TTF vs 1%'!Q794</f>
        <v>84.145378680566509</v>
      </c>
      <c r="C788">
        <f>'JKM vs 380'!J794</f>
        <v>82.765999999999991</v>
      </c>
    </row>
    <row r="789" spans="1:3" x14ac:dyDescent="0.25">
      <c r="A789" s="2">
        <f>'TTF vs 1%'!A795</f>
        <v>45665</v>
      </c>
      <c r="B789">
        <f>'TTF vs 1%'!Q795</f>
        <v>79.37998575766521</v>
      </c>
      <c r="C789">
        <f>'JKM vs 380'!J795</f>
        <v>82.504999999999995</v>
      </c>
    </row>
    <row r="790" spans="1:3" x14ac:dyDescent="0.25">
      <c r="A790" s="2">
        <f>'TTF vs 1%'!A796</f>
        <v>45666</v>
      </c>
      <c r="B790">
        <f>'TTF vs 1%'!Q796</f>
        <v>79.171473193979594</v>
      </c>
      <c r="C790">
        <f>'JKM vs 380'!J796</f>
        <v>82.301999999999992</v>
      </c>
    </row>
    <row r="791" spans="1:3" x14ac:dyDescent="0.25">
      <c r="A791" s="2">
        <f>'TTF vs 1%'!A797</f>
        <v>45667</v>
      </c>
      <c r="B791">
        <f>'TTF vs 1%'!Q797</f>
        <v>79.054458121718554</v>
      </c>
      <c r="C791">
        <f>'JKM vs 380'!J797</f>
        <v>82.09899999999999</v>
      </c>
    </row>
    <row r="792" spans="1:3" x14ac:dyDescent="0.25">
      <c r="A792" s="2">
        <f>'TTF vs 1%'!A798</f>
        <v>45670</v>
      </c>
      <c r="B792">
        <f>'TTF vs 1%'!Q798</f>
        <v>84.373620964527149</v>
      </c>
      <c r="C792">
        <f>'JKM vs 380'!J798</f>
        <v>82.012</v>
      </c>
    </row>
    <row r="793" spans="1:3" x14ac:dyDescent="0.25">
      <c r="A793" s="2">
        <f>'TTF vs 1%'!A799</f>
        <v>45671</v>
      </c>
      <c r="B793">
        <f>'TTF vs 1%'!Q799</f>
        <v>82.75482010845289</v>
      </c>
      <c r="C793">
        <f>'JKM vs 380'!J799</f>
        <v>81.98299999999999</v>
      </c>
    </row>
    <row r="794" spans="1:3" x14ac:dyDescent="0.25">
      <c r="A794" s="2">
        <f>'TTF vs 1%'!A800</f>
        <v>45672</v>
      </c>
      <c r="B794">
        <f>'TTF vs 1%'!Q800</f>
        <v>82.374922279285144</v>
      </c>
      <c r="C794">
        <f>'JKM vs 380'!J800</f>
        <v>81.9482</v>
      </c>
    </row>
    <row r="795" spans="1:3" x14ac:dyDescent="0.25">
      <c r="A795" s="2">
        <f>'TTF vs 1%'!A801</f>
        <v>45673</v>
      </c>
      <c r="B795">
        <f>'TTF vs 1%'!Q801</f>
        <v>81.332860905457878</v>
      </c>
      <c r="C795">
        <f>'JKM vs 380'!J801</f>
        <v>79.720999999999989</v>
      </c>
    </row>
    <row r="796" spans="1:3" x14ac:dyDescent="0.25">
      <c r="A796" s="2">
        <f>'TTF vs 1%'!A802</f>
        <v>45674</v>
      </c>
      <c r="B796">
        <f>'TTF vs 1%'!Q802</f>
        <v>81.635648453712662</v>
      </c>
      <c r="C796">
        <f>'JKM vs 380'!J802</f>
        <v>79.923999999999992</v>
      </c>
    </row>
    <row r="797" spans="1:3" x14ac:dyDescent="0.25">
      <c r="A797" s="2">
        <f>'TTF vs 1%'!A803</f>
        <v>45677</v>
      </c>
      <c r="B797">
        <f>'TTF vs 1%'!Q803</f>
        <v>84.27696114343297</v>
      </c>
      <c r="C797">
        <f>'JKM vs 380'!J803</f>
        <v>79.923999999999992</v>
      </c>
    </row>
    <row r="798" spans="1:3" x14ac:dyDescent="0.25">
      <c r="A798" s="2">
        <f>'TTF vs 1%'!A804</f>
        <v>45678</v>
      </c>
      <c r="B798">
        <f>'TTF vs 1%'!Q804</f>
        <v>88.32687251220915</v>
      </c>
      <c r="C798">
        <f>'JKM vs 380'!J804</f>
        <v>83.578000000000003</v>
      </c>
    </row>
    <row r="799" spans="1:3" x14ac:dyDescent="0.25">
      <c r="A799" s="2">
        <f>'TTF vs 1%'!A805</f>
        <v>45679</v>
      </c>
      <c r="B799">
        <f>'TTF vs 1%'!Q805</f>
        <v>86.299291467868883</v>
      </c>
      <c r="C799">
        <f>'JKM vs 380'!J805</f>
        <v>81.867000000000004</v>
      </c>
    </row>
    <row r="800" spans="1:3" x14ac:dyDescent="0.25">
      <c r="A800" s="2">
        <f>'TTF vs 1%'!A806</f>
        <v>45680</v>
      </c>
      <c r="B800">
        <f>'TTF vs 1%'!Q806</f>
        <v>86.791625075214725</v>
      </c>
      <c r="C800">
        <f>'JKM vs 380'!J806</f>
        <v>81.054999999999993</v>
      </c>
    </row>
    <row r="801" spans="1:3" x14ac:dyDescent="0.25">
      <c r="A801" s="2">
        <f>'TTF vs 1%'!A807</f>
        <v>45681</v>
      </c>
      <c r="B801">
        <f>'TTF vs 1%'!Q807</f>
        <v>88.946999701014292</v>
      </c>
      <c r="C801">
        <f>'JKM vs 380'!J807</f>
        <v>81.837999999999994</v>
      </c>
    </row>
    <row r="802" spans="1:3" x14ac:dyDescent="0.25">
      <c r="A802" s="2">
        <f>'TTF vs 1%'!A808</f>
        <v>45684</v>
      </c>
      <c r="B802">
        <f>'TTF vs 1%'!Q808</f>
        <v>85.533924675028189</v>
      </c>
      <c r="C802">
        <f>'JKM vs 380'!J808</f>
        <v>81.315999999999988</v>
      </c>
    </row>
    <row r="803" spans="1:3" x14ac:dyDescent="0.25">
      <c r="A803" s="2">
        <f>'TTF vs 1%'!A809</f>
        <v>45685</v>
      </c>
      <c r="B803">
        <f>'TTF vs 1%'!Q809</f>
        <v>85.914934181378683</v>
      </c>
      <c r="C803">
        <f>'JKM vs 380'!J809</f>
        <v>81.113</v>
      </c>
    </row>
    <row r="804" spans="1:3" x14ac:dyDescent="0.25">
      <c r="A804" s="2">
        <f>'TTF vs 1%'!A810</f>
        <v>45686</v>
      </c>
      <c r="B804">
        <f>'TTF vs 1%'!Q810</f>
        <v>91.137207728445276</v>
      </c>
      <c r="C804">
        <f>'JKM vs 380'!J810</f>
        <v>82.911000000000001</v>
      </c>
    </row>
    <row r="805" spans="1:3" x14ac:dyDescent="0.25">
      <c r="A805" s="2">
        <f>'TTF vs 1%'!A811</f>
        <v>45687</v>
      </c>
      <c r="B805">
        <f>'TTF vs 1%'!Q811</f>
        <v>90.96315545761189</v>
      </c>
      <c r="C805">
        <f>'JKM vs 380'!J811</f>
        <v>82.504999999999995</v>
      </c>
    </row>
    <row r="806" spans="1:3" x14ac:dyDescent="0.25">
      <c r="A806" s="2">
        <f>'TTF vs 1%'!A812</f>
        <v>45688</v>
      </c>
      <c r="B806">
        <f>'TTF vs 1%'!Q812</f>
        <v>94.936517483503081</v>
      </c>
      <c r="C806">
        <f>'JKM vs 380'!J812</f>
        <v>83.751999999999995</v>
      </c>
    </row>
    <row r="807" spans="1:3" x14ac:dyDescent="0.25">
      <c r="A807" s="2">
        <f>'TTF vs 1%'!A813</f>
        <v>45691</v>
      </c>
      <c r="B807">
        <f>'TTF vs 1%'!Q813</f>
        <v>94.718853130900371</v>
      </c>
      <c r="C807">
        <f>'JKM vs 380'!J813</f>
        <v>83.548999999999992</v>
      </c>
    </row>
    <row r="808" spans="1:3" x14ac:dyDescent="0.25">
      <c r="A808" s="2">
        <f>'TTF vs 1%'!A814</f>
        <v>45692</v>
      </c>
      <c r="B808">
        <f>'TTF vs 1%'!Q814</f>
        <v>92.225389256951843</v>
      </c>
      <c r="C808">
        <f>'JKM vs 380'!J814</f>
        <v>84.070999999999998</v>
      </c>
    </row>
    <row r="809" spans="1:3" x14ac:dyDescent="0.25">
      <c r="A809" s="2">
        <f>'TTF vs 1%'!A815</f>
        <v>45693</v>
      </c>
      <c r="B809">
        <f>'TTF vs 1%'!Q815</f>
        <v>94.516417395851221</v>
      </c>
      <c r="C809">
        <f>'JKM vs 380'!J815</f>
        <v>83.694000000000003</v>
      </c>
    </row>
    <row r="810" spans="1:3" x14ac:dyDescent="0.25">
      <c r="A810" s="2">
        <f>'TTF vs 1%'!A816</f>
        <v>45694</v>
      </c>
      <c r="B810">
        <f>'TTF vs 1%'!Q816</f>
        <v>95.834885232496134</v>
      </c>
      <c r="C810">
        <f>'JKM vs 380'!J816</f>
        <v>84.186999999999998</v>
      </c>
    </row>
    <row r="811" spans="1:3" x14ac:dyDescent="0.25">
      <c r="A811" s="2">
        <f>'TTF vs 1%'!A817</f>
        <v>45695</v>
      </c>
      <c r="B811">
        <f>'TTF vs 1%'!Q817</f>
        <v>98.223920293662957</v>
      </c>
      <c r="C811">
        <f>'JKM vs 380'!J817</f>
        <v>85.405000000000001</v>
      </c>
    </row>
    <row r="812" spans="1:3" x14ac:dyDescent="0.25">
      <c r="A812" s="2">
        <f>'TTF vs 1%'!A818</f>
        <v>45698</v>
      </c>
      <c r="B812">
        <f>'TTF vs 1%'!Q818</f>
        <v>102.27279222727518</v>
      </c>
      <c r="C812">
        <f>'JKM vs 380'!J818</f>
        <v>85.781999999999996</v>
      </c>
    </row>
    <row r="813" spans="1:3" x14ac:dyDescent="0.25">
      <c r="A813" s="2">
        <f>'TTF vs 1%'!A819</f>
        <v>45699</v>
      </c>
      <c r="B813">
        <f>'TTF vs 1%'!Q819</f>
        <v>99.330294062304247</v>
      </c>
      <c r="C813">
        <f>'JKM vs 380'!J819</f>
        <v>86.361999999999995</v>
      </c>
    </row>
    <row r="814" spans="1:3" x14ac:dyDescent="0.25">
      <c r="A814" s="2">
        <f>'TTF vs 1%'!A820</f>
        <v>45700</v>
      </c>
      <c r="B814">
        <f>'TTF vs 1%'!Q820</f>
        <v>93.62874146563388</v>
      </c>
      <c r="C814">
        <f>'JKM vs 380'!J820</f>
        <v>86.536000000000001</v>
      </c>
    </row>
    <row r="815" spans="1:3" x14ac:dyDescent="0.25">
      <c r="A815" s="2">
        <f>'TTF vs 1%'!A821</f>
        <v>45701</v>
      </c>
      <c r="B815">
        <f>'TTF vs 1%'!Q821</f>
        <v>90.810469826207949</v>
      </c>
      <c r="C815">
        <f>'JKM vs 380'!J821</f>
        <v>86.623000000000005</v>
      </c>
    </row>
    <row r="816" spans="1:3" x14ac:dyDescent="0.25">
      <c r="A816" s="2">
        <f>'TTF vs 1%'!A822</f>
        <v>45702</v>
      </c>
      <c r="B816">
        <f>'TTF vs 1%'!Q822</f>
        <v>90.260048536346474</v>
      </c>
      <c r="C816">
        <f>'JKM vs 380'!J822</f>
        <v>86.71</v>
      </c>
    </row>
    <row r="817" spans="1:3" x14ac:dyDescent="0.25">
      <c r="A817" s="2">
        <f>'TTF vs 1%'!A823</f>
        <v>45705</v>
      </c>
      <c r="B817">
        <f>'TTF vs 1%'!Q823</f>
        <v>85.183572981625105</v>
      </c>
      <c r="C817">
        <f>'JKM vs 380'!J823</f>
        <v>86.71</v>
      </c>
    </row>
    <row r="818" spans="1:3" x14ac:dyDescent="0.25">
      <c r="A818" s="2">
        <f>'TTF vs 1%'!A824</f>
        <v>45706</v>
      </c>
      <c r="B818">
        <f>'TTF vs 1%'!Q824</f>
        <v>88.070941987224955</v>
      </c>
      <c r="C818">
        <f>'JKM vs 380'!J824</f>
        <v>84.39</v>
      </c>
    </row>
    <row r="819" spans="1:3" x14ac:dyDescent="0.25">
      <c r="A819" s="2">
        <f>'TTF vs 1%'!A825</f>
        <v>45707</v>
      </c>
      <c r="B819">
        <f>'TTF vs 1%'!Q825</f>
        <v>83.447741754979987</v>
      </c>
      <c r="C819">
        <f>'JKM vs 380'!J825</f>
        <v>81.867000000000004</v>
      </c>
    </row>
    <row r="820" spans="1:3" x14ac:dyDescent="0.25">
      <c r="A820" s="2">
        <f>'TTF vs 1%'!A826</f>
        <v>45708</v>
      </c>
      <c r="B820">
        <f>'TTF vs 1%'!Q826</f>
        <v>84.75943329026569</v>
      </c>
      <c r="C820">
        <f>'JKM vs 380'!J826</f>
        <v>82.649999999999991</v>
      </c>
    </row>
    <row r="821" spans="1:3" x14ac:dyDescent="0.25">
      <c r="A821" s="2">
        <f>'TTF vs 1%'!A827</f>
        <v>45709</v>
      </c>
      <c r="B821">
        <f>'TTF vs 1%'!Q827</f>
        <v>81.879185647902901</v>
      </c>
      <c r="C821">
        <f>'JKM vs 380'!J827</f>
        <v>82.215000000000003</v>
      </c>
    </row>
    <row r="822" spans="1:3" x14ac:dyDescent="0.25">
      <c r="A822" s="2">
        <f>'TTF vs 1%'!A828</f>
        <v>45712</v>
      </c>
      <c r="B822">
        <f>'TTF vs 1%'!Q828</f>
        <v>83.98595329376576</v>
      </c>
      <c r="C822">
        <f>'JKM vs 380'!J828</f>
        <v>83.143000000000001</v>
      </c>
    </row>
    <row r="823" spans="1:3" x14ac:dyDescent="0.25">
      <c r="A823" s="2">
        <f>'TTF vs 1%'!A829</f>
        <v>45713</v>
      </c>
      <c r="B823">
        <f>'TTF vs 1%'!Q829</f>
        <v>78.457314093750753</v>
      </c>
      <c r="C823">
        <f>'JKM vs 380'!J829</f>
        <v>80.358999999999995</v>
      </c>
    </row>
    <row r="824" spans="1:3" x14ac:dyDescent="0.25">
      <c r="A824" s="2">
        <f>'TTF vs 1%'!A830</f>
        <v>45714</v>
      </c>
      <c r="B824">
        <f>'TTF vs 1%'!Q830</f>
        <v>73.785278256827411</v>
      </c>
      <c r="C824">
        <f>'JKM vs 380'!J830</f>
        <v>78.242000000000004</v>
      </c>
    </row>
    <row r="825" spans="1:3" x14ac:dyDescent="0.25">
      <c r="A825" s="2">
        <f>'TTF vs 1%'!A831</f>
        <v>45715</v>
      </c>
      <c r="B825">
        <f>'TTF vs 1%'!Q831</f>
        <v>79.801032640715817</v>
      </c>
      <c r="C825">
        <f>'JKM vs 380'!J831</f>
        <v>81.113</v>
      </c>
    </row>
    <row r="826" spans="1:3" x14ac:dyDescent="0.25">
      <c r="A826" s="2">
        <f>'TTF vs 1%'!A832</f>
        <v>45716</v>
      </c>
      <c r="B826">
        <f>'TTF vs 1%'!Q832</f>
        <v>78.301849269390019</v>
      </c>
      <c r="C826">
        <f>'JKM vs 380'!J832</f>
        <v>80.33</v>
      </c>
    </row>
    <row r="827" spans="1:3" x14ac:dyDescent="0.25">
      <c r="A827" s="2">
        <f>'TTF vs 1%'!A833</f>
        <v>45719</v>
      </c>
      <c r="B827">
        <f>'TTF vs 1%'!Q833</f>
        <v>80.573206331535445</v>
      </c>
      <c r="C827">
        <f>'JKM vs 380'!J833</f>
        <v>80.997</v>
      </c>
    </row>
    <row r="828" spans="1:3" x14ac:dyDescent="0.25">
      <c r="A828" s="2">
        <f>'TTF vs 1%'!A834</f>
        <v>45720</v>
      </c>
      <c r="B828">
        <f>'TTF vs 1%'!Q834</f>
        <v>77.306235264091683</v>
      </c>
      <c r="C828">
        <f>'JKM vs 380'!J834</f>
        <v>80.213999999999999</v>
      </c>
    </row>
    <row r="829" spans="1:3" x14ac:dyDescent="0.25">
      <c r="A829" s="2">
        <f>'TTF vs 1%'!A835</f>
        <v>45721</v>
      </c>
      <c r="B829">
        <f>'TTF vs 1%'!Q835</f>
        <v>75.236871135915734</v>
      </c>
      <c r="C829">
        <f>'JKM vs 380'!J835</f>
        <v>79.634</v>
      </c>
    </row>
    <row r="830" spans="1:3" x14ac:dyDescent="0.25">
      <c r="A830" s="2">
        <f>'TTF vs 1%'!A836</f>
        <v>45722</v>
      </c>
      <c r="B830">
        <f>'TTF vs 1%'!Q836</f>
        <v>69.388416518872347</v>
      </c>
      <c r="C830">
        <f>'JKM vs 380'!J836</f>
        <v>79.402000000000001</v>
      </c>
    </row>
    <row r="831" spans="1:3" x14ac:dyDescent="0.25">
      <c r="A831" s="2">
        <f>'TTF vs 1%'!A837</f>
        <v>45723</v>
      </c>
      <c r="B831">
        <f>'TTF vs 1%'!Q837</f>
        <v>71.428160569452643</v>
      </c>
      <c r="C831">
        <f>'JKM vs 380'!J837</f>
        <v>79.807999999999993</v>
      </c>
    </row>
    <row r="832" spans="1:3" x14ac:dyDescent="0.25">
      <c r="A832" s="2">
        <f>'TTF vs 1%'!A838</f>
        <v>45726</v>
      </c>
      <c r="B832">
        <f>'TTF vs 1%'!Q838</f>
        <v>75.642756543994935</v>
      </c>
      <c r="C832">
        <f>'JKM vs 380'!J838</f>
        <v>79.807999999999993</v>
      </c>
    </row>
    <row r="833" spans="1:3" x14ac:dyDescent="0.25">
      <c r="A833" s="2">
        <f>'TTF vs 1%'!A839</f>
        <v>45727</v>
      </c>
      <c r="B833">
        <f>'TTF vs 1%'!Q839</f>
        <v>80.699964727361277</v>
      </c>
      <c r="C833">
        <f>'JKM vs 380'!J839</f>
        <v>79.402000000000001</v>
      </c>
    </row>
    <row r="834" spans="1:3" x14ac:dyDescent="0.25">
      <c r="A834" s="2">
        <f>'TTF vs 1%'!A840</f>
        <v>45728</v>
      </c>
      <c r="B834">
        <f>'TTF vs 1%'!Q840</f>
        <v>77.454118926013678</v>
      </c>
      <c r="C834">
        <f>'JKM vs 380'!J840</f>
        <v>79.373000000000005</v>
      </c>
    </row>
    <row r="835" spans="1:3" x14ac:dyDescent="0.25">
      <c r="A835" s="2">
        <f>'TTF vs 1%'!A841</f>
        <v>45729</v>
      </c>
      <c r="B835">
        <f>'TTF vs 1%'!Q841</f>
        <v>75.0213544960353</v>
      </c>
      <c r="C835">
        <f>'JKM vs 380'!J841</f>
        <v>79.256999999999991</v>
      </c>
    </row>
    <row r="836" spans="1:3" x14ac:dyDescent="0.25">
      <c r="A836" s="2">
        <f>'TTF vs 1%'!A842</f>
        <v>45730</v>
      </c>
      <c r="B836">
        <f>'TTF vs 1%'!Q842</f>
        <v>78.083555136364978</v>
      </c>
      <c r="C836">
        <f>'JKM vs 380'!J842</f>
        <v>79.135199999999998</v>
      </c>
    </row>
    <row r="837" spans="1:3" x14ac:dyDescent="0.25">
      <c r="A837" s="2">
        <f>'TTF vs 1%'!A843</f>
        <v>45733</v>
      </c>
      <c r="B837">
        <f>'TTF vs 1%'!Q843</f>
        <v>76.674891014539156</v>
      </c>
      <c r="C837">
        <f>'JKM vs 380'!J843</f>
        <v>76.444000000000003</v>
      </c>
    </row>
    <row r="838" spans="1:3" x14ac:dyDescent="0.25">
      <c r="A838" s="2">
        <f>'TTF vs 1%'!A844</f>
        <v>45734</v>
      </c>
      <c r="B838">
        <f>'TTF vs 1%'!Q844</f>
        <v>75.441022831386846</v>
      </c>
      <c r="C838">
        <f>'JKM vs 380'!J844</f>
        <v>76.009</v>
      </c>
    </row>
    <row r="839" spans="1:3" x14ac:dyDescent="0.25">
      <c r="A839" s="2">
        <f>'TTF vs 1%'!A845</f>
        <v>45735</v>
      </c>
      <c r="B839">
        <f>'TTF vs 1%'!Q845</f>
        <v>81.508364815915172</v>
      </c>
      <c r="C839">
        <f>'JKM vs 380'!J845</f>
        <v>79.778999999999996</v>
      </c>
    </row>
    <row r="840" spans="1:3" x14ac:dyDescent="0.25">
      <c r="A840" s="2">
        <f>'TTF vs 1%'!A846</f>
        <v>45736</v>
      </c>
      <c r="B840">
        <f>'TTF vs 1%'!Q846</f>
        <v>79.127601040942736</v>
      </c>
      <c r="C840">
        <f>'JKM vs 380'!J846</f>
        <v>78.47399999999999</v>
      </c>
    </row>
    <row r="841" spans="1:3" x14ac:dyDescent="0.25">
      <c r="A841" s="2">
        <f>'TTF vs 1%'!A847</f>
        <v>45737</v>
      </c>
      <c r="B841">
        <f>'TTF vs 1%'!Q847</f>
        <v>78.372078710493099</v>
      </c>
      <c r="C841">
        <f>'JKM vs 380'!J847</f>
        <v>77.632999999999996</v>
      </c>
    </row>
    <row r="842" spans="1:3" x14ac:dyDescent="0.25">
      <c r="A842" s="2">
        <f>'TTF vs 1%'!A848</f>
        <v>45740</v>
      </c>
      <c r="B842">
        <f>'TTF vs 1%'!Q848</f>
        <v>77.661411024535383</v>
      </c>
      <c r="C842">
        <f>'JKM vs 380'!J848</f>
        <v>77.632999999999996</v>
      </c>
    </row>
    <row r="843" spans="1:3" x14ac:dyDescent="0.25">
      <c r="A843" s="2">
        <f>'TTF vs 1%'!A849</f>
        <v>45741</v>
      </c>
      <c r="B843">
        <f>'TTF vs 1%'!Q849</f>
        <v>75.480101514002783</v>
      </c>
      <c r="C843">
        <f>'JKM vs 380'!J849</f>
        <v>76.27</v>
      </c>
    </row>
    <row r="844" spans="1:3" x14ac:dyDescent="0.25">
      <c r="A844" s="2">
        <f>'TTF vs 1%'!A850</f>
        <v>45742</v>
      </c>
      <c r="B844">
        <f>'TTF vs 1%'!Q850</f>
        <v>74.490105388045308</v>
      </c>
      <c r="C844">
        <f>'JKM vs 380'!J850</f>
        <v>76.559999999999988</v>
      </c>
    </row>
    <row r="845" spans="1:3" x14ac:dyDescent="0.25">
      <c r="A845" s="2">
        <f>'TTF vs 1%'!A851</f>
        <v>45743</v>
      </c>
      <c r="B845">
        <f>'TTF vs 1%'!Q851</f>
        <v>75.274653711724611</v>
      </c>
      <c r="C845">
        <f>'JKM vs 380'!J851</f>
        <v>76.415000000000006</v>
      </c>
    </row>
    <row r="846" spans="1:3" x14ac:dyDescent="0.25">
      <c r="A846" s="2">
        <f>'TTF vs 1%'!A852</f>
        <v>45744</v>
      </c>
      <c r="B846">
        <f>'TTF vs 1%'!Q852</f>
        <v>74.358488928934719</v>
      </c>
      <c r="C846">
        <f>'JKM vs 380'!J852</f>
        <v>75.893000000000001</v>
      </c>
    </row>
    <row r="847" spans="1:3" x14ac:dyDescent="0.25">
      <c r="A847" s="2">
        <f>'TTF vs 1%'!A853</f>
        <v>45747</v>
      </c>
      <c r="B847">
        <f>'TTF vs 1%'!Q853</f>
        <v>74.478318890208882</v>
      </c>
      <c r="C847">
        <f>'JKM vs 380'!J853</f>
        <v>75.834999999999994</v>
      </c>
    </row>
    <row r="848" spans="1:3" x14ac:dyDescent="0.25">
      <c r="A848" s="2">
        <f>'TTF vs 1%'!A854</f>
        <v>45748</v>
      </c>
      <c r="B848">
        <f>'TTF vs 1%'!Q854</f>
        <v>78.282694085640586</v>
      </c>
      <c r="C848">
        <f>'JKM vs 380'!J854</f>
        <v>76.704999999999998</v>
      </c>
    </row>
    <row r="849" spans="1:3" x14ac:dyDescent="0.25">
      <c r="A849" s="2">
        <f>'TTF vs 1%'!A855</f>
        <v>45749</v>
      </c>
      <c r="B849">
        <f>'TTF vs 1%'!Q855</f>
        <v>75.507917240941779</v>
      </c>
      <c r="C849">
        <f>'JKM vs 380'!J855</f>
        <v>76.472999999999999</v>
      </c>
    </row>
    <row r="850" spans="1:3" x14ac:dyDescent="0.25">
      <c r="A850" s="2">
        <f>'TTF vs 1%'!A856</f>
        <v>45750</v>
      </c>
      <c r="B850">
        <f>'TTF vs 1%'!Q856</f>
        <v>74.168409128810978</v>
      </c>
      <c r="C850">
        <f>'JKM vs 380'!J856</f>
        <v>75.864000000000004</v>
      </c>
    </row>
    <row r="851" spans="1:3" x14ac:dyDescent="0.25">
      <c r="A851" s="2">
        <f>'TTF vs 1%'!A857</f>
        <v>45751</v>
      </c>
      <c r="B851">
        <f>'TTF vs 1%'!Q857</f>
        <v>68.067585943261065</v>
      </c>
      <c r="C851">
        <f>'JKM vs 380'!J857</f>
        <v>74.906999999999996</v>
      </c>
    </row>
    <row r="852" spans="1:3" x14ac:dyDescent="0.25">
      <c r="A852" s="2">
        <f>'TTF vs 1%'!A858</f>
        <v>45754</v>
      </c>
      <c r="B852">
        <f>'TTF vs 1%'!Q858</f>
        <v>66.217612326983044</v>
      </c>
      <c r="C852">
        <f>'JKM vs 380'!J858</f>
        <v>74.094999999999999</v>
      </c>
    </row>
    <row r="853" spans="1:3" x14ac:dyDescent="0.25">
      <c r="A853" s="2">
        <f>'TTF vs 1%'!A859</f>
        <v>45755</v>
      </c>
      <c r="B853">
        <f>'TTF vs 1%'!Q859</f>
        <v>66.347743150225583</v>
      </c>
      <c r="C853">
        <f>'JKM vs 380'!J859</f>
        <v>74.065999999999988</v>
      </c>
    </row>
    <row r="854" spans="1:3" x14ac:dyDescent="0.25">
      <c r="A854" s="2">
        <f>'TTF vs 1%'!A860</f>
        <v>45756</v>
      </c>
      <c r="B854">
        <f>'TTF vs 1%'!Q860</f>
        <v>62.301138766096166</v>
      </c>
      <c r="C854">
        <f>'JKM vs 380'!J860</f>
        <v>73.573000000000008</v>
      </c>
    </row>
    <row r="855" spans="1:3" x14ac:dyDescent="0.25">
      <c r="A855" s="2">
        <f>'TTF vs 1%'!A861</f>
        <v>45757</v>
      </c>
      <c r="B855">
        <f>'TTF vs 1%'!Q861</f>
        <v>63.620811769595157</v>
      </c>
      <c r="C855">
        <f>'JKM vs 380'!J861</f>
        <v>73.108999999999995</v>
      </c>
    </row>
    <row r="856" spans="1:3" x14ac:dyDescent="0.25">
      <c r="A856" s="2">
        <f>'TTF vs 1%'!A862</f>
        <v>45758</v>
      </c>
      <c r="B856">
        <f>'TTF vs 1%'!Q862</f>
        <v>64.852595133076804</v>
      </c>
      <c r="C856">
        <f>'JKM vs 380'!J862</f>
        <v>72.760999999999996</v>
      </c>
    </row>
    <row r="857" spans="1:3" x14ac:dyDescent="0.25">
      <c r="A857" s="2">
        <f>'TTF vs 1%'!A863</f>
        <v>45761</v>
      </c>
      <c r="B857">
        <f>'TTF vs 1%'!Q863</f>
        <v>66.807442912934533</v>
      </c>
      <c r="C857">
        <f>'JKM vs 380'!J863</f>
        <v>72.616</v>
      </c>
    </row>
    <row r="858" spans="1:3" x14ac:dyDescent="0.25">
      <c r="A858" s="2">
        <f>'TTF vs 1%'!A864</f>
        <v>45762</v>
      </c>
      <c r="B858">
        <f>'TTF vs 1%'!Q864</f>
        <v>65.73013168348534</v>
      </c>
      <c r="C858">
        <f>'JKM vs 380'!J864</f>
        <v>72.279600000000002</v>
      </c>
    </row>
    <row r="859" spans="1:3" x14ac:dyDescent="0.25">
      <c r="A859" s="2">
        <f>'TTF vs 1%'!A865</f>
        <v>45763</v>
      </c>
      <c r="B859">
        <f>'TTF vs 1%'!Q865</f>
        <v>68.785365643488703</v>
      </c>
      <c r="C859">
        <f>'JKM vs 380'!J865</f>
        <v>68.787999999999997</v>
      </c>
    </row>
    <row r="860" spans="1:3" x14ac:dyDescent="0.25">
      <c r="A860" s="2">
        <f>'TTF vs 1%'!A866</f>
        <v>45764</v>
      </c>
      <c r="B860">
        <f>'TTF vs 1%'!Q866</f>
        <v>68.725086053133438</v>
      </c>
      <c r="C860">
        <f>'JKM vs 380'!J866</f>
        <v>70.093000000000004</v>
      </c>
    </row>
    <row r="861" spans="1:3" x14ac:dyDescent="0.25">
      <c r="A861" s="2">
        <f>'TTF vs 1%'!A867</f>
        <v>45765</v>
      </c>
      <c r="B861">
        <f>'TTF vs 1%'!Q867</f>
        <v>68.89440434697309</v>
      </c>
      <c r="C861">
        <f>'JKM vs 380'!J867</f>
        <v>70.093000000000004</v>
      </c>
    </row>
    <row r="862" spans="1:3" x14ac:dyDescent="0.25">
      <c r="A862" s="2">
        <f>'TTF vs 1%'!A868</f>
        <v>45768</v>
      </c>
      <c r="B862">
        <f>'TTF vs 1%'!Q868</f>
        <v>69.632148341560182</v>
      </c>
      <c r="C862">
        <f>'JKM vs 380'!J868</f>
        <v>70.093000000000004</v>
      </c>
    </row>
    <row r="863" spans="1:3" x14ac:dyDescent="0.25">
      <c r="A863" s="2">
        <f>'TTF vs 1%'!A869</f>
        <v>45769</v>
      </c>
      <c r="B863">
        <f>'TTF vs 1%'!Q869</f>
        <v>66.355531689753462</v>
      </c>
      <c r="C863">
        <f>'JKM vs 380'!J869</f>
        <v>68.265999999999991</v>
      </c>
    </row>
    <row r="864" spans="1:3" x14ac:dyDescent="0.25">
      <c r="A864" s="2">
        <f>'TTF vs 1%'!A870</f>
        <v>45770</v>
      </c>
      <c r="B864">
        <f>'TTF vs 1%'!Q870</f>
        <v>65.591605487757363</v>
      </c>
      <c r="C864">
        <f>'JKM vs 380'!J870</f>
        <v>67.628</v>
      </c>
    </row>
    <row r="865" spans="1:3" x14ac:dyDescent="0.25">
      <c r="A865" s="2">
        <f>'TTF vs 1%'!A871</f>
        <v>45771</v>
      </c>
      <c r="B865">
        <f>'TTF vs 1%'!Q871</f>
        <v>65.081534340041912</v>
      </c>
      <c r="C865">
        <f>'JKM vs 380'!J871</f>
        <v>66.728999999999999</v>
      </c>
    </row>
    <row r="866" spans="1:3" x14ac:dyDescent="0.25">
      <c r="A866" s="2">
        <f>'TTF vs 1%'!A872</f>
        <v>45772</v>
      </c>
      <c r="B866">
        <f>'TTF vs 1%'!Q872</f>
        <v>61.973317233577518</v>
      </c>
      <c r="C866">
        <f>'JKM vs 380'!J872</f>
        <v>65.366</v>
      </c>
    </row>
    <row r="867" spans="1:3" x14ac:dyDescent="0.25">
      <c r="A867" s="2">
        <f>'TTF vs 1%'!A873</f>
        <v>45775</v>
      </c>
      <c r="B867">
        <f>'TTF vs 1%'!Q873</f>
        <v>61.817053497479932</v>
      </c>
      <c r="C867">
        <f>'JKM vs 380'!J873</f>
        <v>65.423999999999992</v>
      </c>
    </row>
    <row r="868" spans="1:3" x14ac:dyDescent="0.25">
      <c r="A868" s="2">
        <f>'TTF vs 1%'!A874</f>
        <v>45776</v>
      </c>
      <c r="B868">
        <f>'TTF vs 1%'!Q874</f>
        <v>61.212596027495827</v>
      </c>
      <c r="C868">
        <f>'JKM vs 380'!J874</f>
        <v>65.046999999999997</v>
      </c>
    </row>
    <row r="869" spans="1:3" x14ac:dyDescent="0.25">
      <c r="A869" s="2">
        <f>'TTF vs 1%'!A875</f>
        <v>45777</v>
      </c>
      <c r="B869">
        <f>'TTF vs 1%'!Q875</f>
        <v>61.771556323974146</v>
      </c>
      <c r="C869">
        <f>'JKM vs 380'!J875</f>
        <v>65.046999999999997</v>
      </c>
    </row>
    <row r="870" spans="1:3" x14ac:dyDescent="0.25">
      <c r="A870" s="2">
        <f>'TTF vs 1%'!A876</f>
        <v>45778</v>
      </c>
      <c r="B870">
        <f>'TTF vs 1%'!Q876</f>
        <v>61.564342416813915</v>
      </c>
      <c r="C870">
        <f>'JKM vs 380'!J876</f>
        <v>65.307999999999993</v>
      </c>
    </row>
    <row r="871" spans="1:3" x14ac:dyDescent="0.25">
      <c r="A871" s="2">
        <f>'TTF vs 1%'!A877</f>
        <v>45779</v>
      </c>
      <c r="B871">
        <f>'TTF vs 1%'!Q877</f>
        <v>63.4651829133565</v>
      </c>
      <c r="C871">
        <f>'JKM vs 380'!J877</f>
        <v>65.307999999999993</v>
      </c>
    </row>
    <row r="872" spans="1:3" x14ac:dyDescent="0.25">
      <c r="A872" s="2">
        <f>'TTF vs 1%'!A878</f>
        <v>45782</v>
      </c>
      <c r="B872">
        <f>'TTF vs 1%'!Q878</f>
        <v>63.470137865936998</v>
      </c>
      <c r="C872">
        <f>'JKM vs 380'!J878</f>
        <v>65.307999999999993</v>
      </c>
    </row>
    <row r="873" spans="1:3" x14ac:dyDescent="0.25">
      <c r="A873" s="2">
        <f>'TTF vs 1%'!A879</f>
        <v>45783</v>
      </c>
      <c r="B873">
        <f>'TTF vs 1%'!Q879</f>
        <v>67.160855118214499</v>
      </c>
      <c r="C873">
        <f>'JKM vs 380'!J879</f>
        <v>65.626999999999995</v>
      </c>
    </row>
    <row r="874" spans="1:3" x14ac:dyDescent="0.25">
      <c r="A874" s="2">
        <f>'TTF vs 1%'!A880</f>
        <v>45784</v>
      </c>
      <c r="B874">
        <f>'TTF vs 1%'!Q880</f>
        <v>65.946480381440594</v>
      </c>
      <c r="C874">
        <f>'JKM vs 380'!J880</f>
        <v>66.177999999999997</v>
      </c>
    </row>
    <row r="875" spans="1:3" x14ac:dyDescent="0.25">
      <c r="A875" s="2">
        <f>'TTF vs 1%'!A881</f>
        <v>45785</v>
      </c>
      <c r="B875">
        <f>'TTF vs 1%'!Q881</f>
        <v>67.992063286948508</v>
      </c>
      <c r="C875">
        <f>'JKM vs 380'!J881</f>
        <v>66.41</v>
      </c>
    </row>
    <row r="876" spans="1:3" x14ac:dyDescent="0.25">
      <c r="A876" s="2">
        <f>'TTF vs 1%'!A882</f>
        <v>45786</v>
      </c>
      <c r="B876">
        <f>'TTF vs 1%'!Q882</f>
        <v>66.452033428312504</v>
      </c>
      <c r="C876">
        <f>'JKM vs 380'!J882</f>
        <v>66.497</v>
      </c>
    </row>
    <row r="877" spans="1:3" x14ac:dyDescent="0.25">
      <c r="A877" s="2">
        <f>'TTF vs 1%'!A883</f>
        <v>45789</v>
      </c>
      <c r="B877">
        <f>'TTF vs 1%'!Q883</f>
        <v>66.148820927006227</v>
      </c>
      <c r="C877">
        <f>'JKM vs 380'!J883</f>
        <v>66.35199999999999</v>
      </c>
    </row>
    <row r="878" spans="1:3" x14ac:dyDescent="0.25">
      <c r="A878" s="2">
        <f>'TTF vs 1%'!A884</f>
        <v>45790</v>
      </c>
      <c r="B878">
        <f>'TTF vs 1%'!Q884</f>
        <v>67.969328298693256</v>
      </c>
      <c r="C878">
        <f>'JKM vs 380'!J884</f>
        <v>66.468000000000004</v>
      </c>
    </row>
    <row r="879" spans="1:3" x14ac:dyDescent="0.25">
      <c r="A879" s="2">
        <f>'TTF vs 1%'!A885</f>
        <v>45791</v>
      </c>
      <c r="B879">
        <f>'TTF vs 1%'!Q885</f>
        <v>66.160983083340142</v>
      </c>
      <c r="C879">
        <f>'JKM vs 380'!J885</f>
        <v>66.554999999999993</v>
      </c>
    </row>
    <row r="880" spans="1:3" x14ac:dyDescent="0.25">
      <c r="A880" s="2">
        <f>'TTF vs 1%'!A886</f>
        <v>45792</v>
      </c>
      <c r="B880">
        <f>'TTF vs 1%'!Q886</f>
        <v>67.268389487896584</v>
      </c>
      <c r="C880">
        <f>'JKM vs 380'!J886</f>
        <v>66.688399999999987</v>
      </c>
    </row>
    <row r="881" spans="1:3" x14ac:dyDescent="0.25">
      <c r="A881" s="2">
        <f>'TTF vs 1%'!A887</f>
        <v>45793</v>
      </c>
      <c r="B881">
        <f>'TTF vs 1%'!Q887</f>
        <v>66.744575358495609</v>
      </c>
      <c r="C881">
        <f>'JKM vs 380'!J887</f>
        <v>68.991</v>
      </c>
    </row>
    <row r="882" spans="1:3" x14ac:dyDescent="0.25">
      <c r="A882" s="2">
        <f>'TTF vs 1%'!A888</f>
        <v>45796</v>
      </c>
      <c r="B882">
        <f>'TTF vs 1%'!Q888</f>
        <v>67.300494690937413</v>
      </c>
      <c r="C882">
        <f>'JKM vs 380'!J888</f>
        <v>69.396999999999991</v>
      </c>
    </row>
    <row r="883" spans="1:3" x14ac:dyDescent="0.25">
      <c r="A883" s="2">
        <f>'TTF vs 1%'!A889</f>
        <v>45797</v>
      </c>
      <c r="B883">
        <f>'TTF vs 1%'!Q889</f>
        <v>71.058125050704092</v>
      </c>
      <c r="C883">
        <f>'JKM vs 380'!J889</f>
        <v>72.587000000000003</v>
      </c>
    </row>
    <row r="884" spans="1:3" x14ac:dyDescent="0.25">
      <c r="A884" s="2">
        <f>'TTF vs 1%'!A890</f>
        <v>45798</v>
      </c>
      <c r="B884">
        <f>'TTF vs 1%'!Q890</f>
        <v>70.445542478375302</v>
      </c>
      <c r="C884">
        <f>'JKM vs 380'!J890</f>
        <v>72.384</v>
      </c>
    </row>
    <row r="885" spans="1:3" x14ac:dyDescent="0.25">
      <c r="A885" s="2">
        <f>'TTF vs 1%'!A891</f>
        <v>45799</v>
      </c>
      <c r="B885">
        <f>'TTF vs 1%'!Q891</f>
        <v>69.684063156049731</v>
      </c>
      <c r="C885">
        <f>'JKM vs 380'!J891</f>
        <v>71.63</v>
      </c>
    </row>
    <row r="886" spans="1:3" x14ac:dyDescent="0.25">
      <c r="A886" s="2">
        <f>'TTF vs 1%'!A892</f>
        <v>45800</v>
      </c>
      <c r="B886">
        <f>'TTF vs 1%'!Q892</f>
        <v>70.638271435822105</v>
      </c>
      <c r="C886">
        <f>'JKM vs 380'!J892</f>
        <v>72.412999999999997</v>
      </c>
    </row>
    <row r="887" spans="1:3" x14ac:dyDescent="0.25">
      <c r="A887" s="2">
        <f>'TTF vs 1%'!A893</f>
        <v>45803</v>
      </c>
      <c r="B887">
        <f>'TTF vs 1%'!Q893</f>
        <v>72.100211921714447</v>
      </c>
      <c r="C887">
        <f>'JKM vs 380'!J893</f>
        <v>72.412999999999997</v>
      </c>
    </row>
    <row r="888" spans="1:3" x14ac:dyDescent="0.25">
      <c r="A888" s="2">
        <f>'TTF vs 1%'!A894</f>
        <v>45804</v>
      </c>
      <c r="B888">
        <f>'TTF vs 1%'!Q894</f>
        <v>70.667584697314567</v>
      </c>
      <c r="C888">
        <f>'JKM vs 380'!J894</f>
        <v>72.470999999999989</v>
      </c>
    </row>
    <row r="889" spans="1:3" x14ac:dyDescent="0.25">
      <c r="A889" s="2">
        <f>'TTF vs 1%'!A895</f>
        <v>45805</v>
      </c>
      <c r="B889">
        <f>'TTF vs 1%'!Q895</f>
        <v>70.15509131720556</v>
      </c>
      <c r="C889">
        <f>'JKM vs 380'!J895</f>
        <v>72.296999999999997</v>
      </c>
    </row>
    <row r="890" spans="1:3" x14ac:dyDescent="0.25">
      <c r="A890" s="2">
        <f>'TTF vs 1%'!A896</f>
        <v>45806</v>
      </c>
      <c r="B890">
        <f>'TTF vs 1%'!Q896</f>
        <v>67.924266277112196</v>
      </c>
      <c r="C890">
        <f>'JKM vs 380'!J896</f>
        <v>71.310999999999993</v>
      </c>
    </row>
    <row r="891" spans="1:3" x14ac:dyDescent="0.25">
      <c r="A891" s="2">
        <f>'TTF vs 1%'!A897</f>
        <v>45807</v>
      </c>
      <c r="B891">
        <f>'TTF vs 1%'!Q897</f>
        <v>65.096220717501751</v>
      </c>
      <c r="C891">
        <f>'JKM vs 380'!J897</f>
        <v>70.498999999999995</v>
      </c>
    </row>
    <row r="892" spans="1:3" x14ac:dyDescent="0.25">
      <c r="A892" s="2">
        <f>'TTF vs 1%'!A898</f>
        <v>45810</v>
      </c>
      <c r="B892">
        <f>'TTF vs 1%'!Q898</f>
        <v>68.06643007096099</v>
      </c>
      <c r="C892">
        <f>'JKM vs 380'!J898</f>
        <v>71.34</v>
      </c>
    </row>
    <row r="893" spans="1:3" x14ac:dyDescent="0.25">
      <c r="A893" s="2">
        <f>'TTF vs 1%'!A899</f>
        <v>45811</v>
      </c>
      <c r="B893">
        <f>'TTF vs 1%'!Q899</f>
        <v>69.298997897775735</v>
      </c>
      <c r="C893">
        <f>'JKM vs 380'!J899</f>
        <v>71.513999999999996</v>
      </c>
    </row>
    <row r="894" spans="1:3" x14ac:dyDescent="0.25">
      <c r="A894" s="2">
        <f>'TTF vs 1%'!A900</f>
        <v>45812</v>
      </c>
      <c r="B894">
        <f>'TTF vs 1%'!Q900</f>
        <v>69.185084982790627</v>
      </c>
      <c r="C894">
        <f>'JKM vs 380'!J900</f>
        <v>71.745999999999995</v>
      </c>
    </row>
    <row r="895" spans="1:3" x14ac:dyDescent="0.25">
      <c r="A895" s="2">
        <f>'TTF vs 1%'!A901</f>
        <v>45813</v>
      </c>
      <c r="B895">
        <f>'TTF vs 1%'!Q901</f>
        <v>71.154287676728046</v>
      </c>
      <c r="C895">
        <f>'JKM vs 380'!J901</f>
        <v>72.006999999999991</v>
      </c>
    </row>
    <row r="896" spans="1:3" x14ac:dyDescent="0.25">
      <c r="A896" s="2">
        <f>'TTF vs 1%'!A902</f>
        <v>45814</v>
      </c>
      <c r="B896">
        <f>'TTF vs 1%'!Q902</f>
        <v>70.710572948004298</v>
      </c>
      <c r="C896">
        <f>'JKM vs 380'!J902</f>
        <v>72.180999999999997</v>
      </c>
    </row>
    <row r="897" spans="1:3" x14ac:dyDescent="0.25">
      <c r="A897" s="2">
        <f>'TTF vs 1%'!A903</f>
        <v>45817</v>
      </c>
      <c r="B897">
        <f>'TTF vs 1%'!Q903</f>
        <v>69.0697697227356</v>
      </c>
      <c r="C897">
        <f>'JKM vs 380'!J903</f>
        <v>72.152000000000001</v>
      </c>
    </row>
    <row r="898" spans="1:3" x14ac:dyDescent="0.25">
      <c r="A898" s="2">
        <f>'TTF vs 1%'!A904</f>
        <v>45818</v>
      </c>
      <c r="B898">
        <f>'TTF vs 1%'!Q904</f>
        <v>67.543992789446904</v>
      </c>
      <c r="C898">
        <f>'JKM vs 380'!J904</f>
        <v>71.977999999999994</v>
      </c>
    </row>
    <row r="899" spans="1:3" x14ac:dyDescent="0.25">
      <c r="A899" s="2">
        <f>'TTF vs 1%'!A905</f>
        <v>45819</v>
      </c>
      <c r="B899">
        <f>'TTF vs 1%'!Q905</f>
        <v>70.068128074840502</v>
      </c>
      <c r="C899">
        <f>'JKM vs 380'!J905</f>
        <v>72.180999999999997</v>
      </c>
    </row>
    <row r="900" spans="1:3" x14ac:dyDescent="0.25">
      <c r="A900" s="2">
        <f>'TTF vs 1%'!A906</f>
        <v>45820</v>
      </c>
      <c r="B900">
        <f>'TTF vs 1%'!Q906</f>
        <v>72.363045384067206</v>
      </c>
      <c r="C900">
        <f>'JKM vs 380'!J906</f>
        <v>72.268000000000001</v>
      </c>
    </row>
    <row r="901" spans="1:3" x14ac:dyDescent="0.25">
      <c r="A901" s="2">
        <f>'TTF vs 1%'!A907</f>
        <v>45821</v>
      </c>
      <c r="B901">
        <f>'TTF vs 1%'!Q907</f>
        <v>73.616741876602504</v>
      </c>
      <c r="C901">
        <f>'JKM vs 380'!J907</f>
        <v>72.523199999999989</v>
      </c>
    </row>
    <row r="902" spans="1:3" x14ac:dyDescent="0.25">
      <c r="A902" s="2">
        <f>'TTF vs 1%'!A908</f>
        <v>45824</v>
      </c>
      <c r="B902">
        <f>'TTF vs 1%'!Q908</f>
        <v>74.184521648711652</v>
      </c>
      <c r="C902">
        <f>'JKM vs 380'!J908</f>
        <v>78.793000000000006</v>
      </c>
    </row>
    <row r="903" spans="1:3" x14ac:dyDescent="0.25">
      <c r="A903" s="2">
        <f>'TTF vs 1%'!A909</f>
        <v>45825</v>
      </c>
      <c r="B903">
        <f>'TTF vs 1%'!Q909</f>
        <v>76.103992087031983</v>
      </c>
      <c r="C903">
        <f>'JKM vs 380'!J909</f>
        <v>81.228999999999999</v>
      </c>
    </row>
    <row r="904" spans="1:3" x14ac:dyDescent="0.25">
      <c r="A904" s="2">
        <f>'TTF vs 1%'!A910</f>
        <v>45826</v>
      </c>
      <c r="B904">
        <f>'TTF vs 1%'!Q910</f>
        <v>76.152776697344194</v>
      </c>
      <c r="C904">
        <f>'JKM vs 380'!J910</f>
        <v>80.504000000000005</v>
      </c>
    </row>
    <row r="905" spans="1:3" x14ac:dyDescent="0.25">
      <c r="A905" s="2">
        <f>'TTF vs 1%'!A911</f>
        <v>45827</v>
      </c>
      <c r="B905">
        <f>'TTF vs 1%'!Q911</f>
        <v>80.648631248646169</v>
      </c>
      <c r="C905">
        <f>'JKM vs 380'!J911</f>
        <v>80.504000000000005</v>
      </c>
    </row>
    <row r="906" spans="1:3" x14ac:dyDescent="0.25">
      <c r="A906" s="2">
        <f>'TTF vs 1%'!A912</f>
        <v>45828</v>
      </c>
      <c r="B906">
        <f>'TTF vs 1%'!Q912</f>
        <v>80.208503123677133</v>
      </c>
      <c r="C906">
        <f>'JKM vs 380'!J912</f>
        <v>82.679000000000002</v>
      </c>
    </row>
    <row r="907" spans="1:3" x14ac:dyDescent="0.25">
      <c r="A907" s="2">
        <f>'TTF vs 1%'!A913</f>
        <v>45831</v>
      </c>
      <c r="B907">
        <f>'TTF vs 1%'!Q913</f>
        <v>79.705724170325396</v>
      </c>
      <c r="C907">
        <f>'JKM vs 380'!J913</f>
        <v>83.868000000000009</v>
      </c>
    </row>
    <row r="908" spans="1:3" x14ac:dyDescent="0.25">
      <c r="A908" s="2">
        <f>'TTF vs 1%'!A914</f>
        <v>45832</v>
      </c>
      <c r="B908">
        <f>'TTF vs 1%'!Q914</f>
        <v>69.657913245072621</v>
      </c>
      <c r="C908">
        <f>'JKM vs 380'!J914</f>
        <v>78.415999999999997</v>
      </c>
    </row>
    <row r="909" spans="1:3" x14ac:dyDescent="0.25">
      <c r="A909" s="2">
        <f>'TTF vs 1%'!A915</f>
        <v>45833</v>
      </c>
      <c r="B909">
        <f>'TTF vs 1%'!Q915</f>
        <v>70.116474983509647</v>
      </c>
      <c r="C909">
        <f>'JKM vs 380'!J915</f>
        <v>78.531999999999996</v>
      </c>
    </row>
    <row r="910" spans="1:3" x14ac:dyDescent="0.25">
      <c r="A910" s="2">
        <f>'TTF vs 1%'!A916</f>
        <v>45834</v>
      </c>
      <c r="B910">
        <f>'TTF vs 1%'!Q916</f>
        <v>66.6298337850601</v>
      </c>
      <c r="C910">
        <f>'JKM vs 380'!J916</f>
        <v>77.284999999999997</v>
      </c>
    </row>
    <row r="911" spans="1:3" x14ac:dyDescent="0.25">
      <c r="A911" s="2">
        <f>'TTF vs 1%'!A917</f>
        <v>45835</v>
      </c>
      <c r="B911">
        <f>'TTF vs 1%'!Q917</f>
        <v>65.471778926107589</v>
      </c>
      <c r="C911">
        <f>'JKM vs 380'!J917</f>
        <v>76.531000000000006</v>
      </c>
    </row>
    <row r="912" spans="1:3" x14ac:dyDescent="0.25">
      <c r="A912" s="2">
        <f>'TTF vs 1%'!A918</f>
        <v>45838</v>
      </c>
      <c r="B912">
        <f>'TTF vs 1%'!Q918</f>
        <v>64.314553575511624</v>
      </c>
      <c r="C912">
        <f>'JKM vs 380'!J918</f>
        <v>76.125</v>
      </c>
    </row>
    <row r="913" spans="1:3" x14ac:dyDescent="0.25">
      <c r="A913" s="2">
        <f>'TTF vs 1%'!A919</f>
        <v>45839</v>
      </c>
      <c r="B913">
        <f>'TTF vs 1%'!Q919</f>
        <v>67.729442301121509</v>
      </c>
      <c r="C913">
        <f>'JKM vs 380'!J919</f>
        <v>76.009</v>
      </c>
    </row>
    <row r="914" spans="1:3" x14ac:dyDescent="0.25">
      <c r="A914" s="2">
        <f>'TTF vs 1%'!A920</f>
        <v>45840</v>
      </c>
      <c r="B914">
        <f>'TTF vs 1%'!Q920</f>
        <v>66.67645198471574</v>
      </c>
      <c r="C914">
        <f>'JKM vs 380'!J920</f>
        <v>76.356999999999999</v>
      </c>
    </row>
    <row r="915" spans="1:3" x14ac:dyDescent="0.25">
      <c r="A915" s="2">
        <f>'TTF vs 1%'!A921</f>
        <v>45841</v>
      </c>
      <c r="B915">
        <f>'TTF vs 1%'!Q921</f>
        <v>67.648182778613673</v>
      </c>
      <c r="C915">
        <f>'JKM vs 380'!J921</f>
        <v>76.328000000000003</v>
      </c>
    </row>
    <row r="916" spans="1:3" x14ac:dyDescent="0.25">
      <c r="A916" s="2">
        <f>'TTF vs 1%'!A922</f>
        <v>45842</v>
      </c>
      <c r="B916">
        <f>'TTF vs 1%'!Q922</f>
        <v>66.868096461975114</v>
      </c>
      <c r="C916">
        <f>'JKM vs 380'!J922</f>
        <v>76.328000000000003</v>
      </c>
    </row>
    <row r="917" spans="1:3" x14ac:dyDescent="0.25">
      <c r="A917" s="2">
        <f>'TTF vs 1%'!A923</f>
        <v>45845</v>
      </c>
      <c r="B917">
        <f>'TTF vs 1%'!Q923</f>
        <v>67.770059313783875</v>
      </c>
      <c r="C917">
        <f>'JKM vs 380'!J923</f>
        <v>75.951000000000008</v>
      </c>
    </row>
    <row r="918" spans="1:3" x14ac:dyDescent="0.25">
      <c r="A918" s="2">
        <f>'TTF vs 1%'!A924</f>
        <v>45846</v>
      </c>
      <c r="B918">
        <f>'TTF vs 1%'!Q924</f>
        <v>68.958831479111012</v>
      </c>
      <c r="C918">
        <f>'JKM vs 380'!J924</f>
        <v>76.066999999999993</v>
      </c>
    </row>
    <row r="919" spans="1:3" x14ac:dyDescent="0.25">
      <c r="A919" s="2">
        <f>'TTF vs 1%'!A925</f>
        <v>45847</v>
      </c>
      <c r="B919">
        <f>'TTF vs 1%'!Q925</f>
        <v>69.029033723218802</v>
      </c>
      <c r="C919">
        <f>'JKM vs 380'!J925</f>
        <v>76.066999999999993</v>
      </c>
    </row>
    <row r="920" spans="1:3" x14ac:dyDescent="0.25">
      <c r="A920" s="2">
        <f>'TTF vs 1%'!A926</f>
        <v>45848</v>
      </c>
      <c r="B920">
        <f>'TTF vs 1%'!Q926</f>
        <v>69.812154204645054</v>
      </c>
      <c r="C920">
        <f>'JKM vs 380'!J926</f>
        <v>76.125</v>
      </c>
    </row>
    <row r="921" spans="1:3" x14ac:dyDescent="0.25">
      <c r="A921" s="2">
        <f>'TTF vs 1%'!A927</f>
        <v>45849</v>
      </c>
      <c r="B921">
        <f>'TTF vs 1%'!Q927</f>
        <v>70.833358882704715</v>
      </c>
      <c r="C921">
        <f>'JKM vs 380'!J927</f>
        <v>76.066999999999993</v>
      </c>
    </row>
    <row r="922" spans="1:3" x14ac:dyDescent="0.25">
      <c r="A922" s="2">
        <f>'TTF vs 1%'!A928</f>
        <v>45852</v>
      </c>
      <c r="B922">
        <f>'TTF vs 1%'!Q928</f>
        <v>70.087064832721452</v>
      </c>
      <c r="C922">
        <f>'JKM vs 380'!J928</f>
        <v>76.066999999999993</v>
      </c>
    </row>
    <row r="923" spans="1:3" x14ac:dyDescent="0.25">
      <c r="A923" s="2">
        <f>'TTF vs 1%'!A929</f>
        <v>45853</v>
      </c>
      <c r="B923">
        <f>'TTF vs 1%'!Q929</f>
        <v>67.93375122922167</v>
      </c>
      <c r="C923">
        <f>'JKM vs 380'!J929</f>
        <v>76.009</v>
      </c>
    </row>
    <row r="924" spans="1:3" x14ac:dyDescent="0.25">
      <c r="A924" s="2">
        <f>'TTF vs 1%'!A930</f>
        <v>45854</v>
      </c>
      <c r="B924">
        <f>'TTF vs 1%'!Q930</f>
        <v>68.761610767909843</v>
      </c>
      <c r="C924">
        <f>'JKM vs 380'!J930</f>
        <v>71.948999999999998</v>
      </c>
    </row>
    <row r="925" spans="1:3" x14ac:dyDescent="0.25">
      <c r="A925" s="2">
        <f>'TTF vs 1%'!A931</f>
        <v>45855</v>
      </c>
      <c r="B925">
        <f>'TTF vs 1%'!Q931</f>
        <v>67.805916852269434</v>
      </c>
      <c r="C925">
        <f>'JKM vs 380'!J931</f>
        <v>70.643999999999991</v>
      </c>
    </row>
    <row r="926" spans="1:3" x14ac:dyDescent="0.25">
      <c r="A926" s="2">
        <f>'TTF vs 1%'!A932</f>
        <v>45856</v>
      </c>
      <c r="B926">
        <f>'TTF vs 1%'!Q932</f>
        <v>66.597996302441729</v>
      </c>
      <c r="C926">
        <f>'JKM vs 380'!J932</f>
        <v>69.599999999999994</v>
      </c>
    </row>
    <row r="927" spans="1:3" x14ac:dyDescent="0.25">
      <c r="A927" s="2">
        <f>'TTF vs 1%'!A933</f>
        <v>45859</v>
      </c>
      <c r="B927">
        <f>'TTF vs 1%'!Q933</f>
        <v>66.411074753396719</v>
      </c>
      <c r="C927">
        <f>'JKM vs 380'!J933</f>
        <v>69.483999999999995</v>
      </c>
    </row>
    <row r="928" spans="1:3" x14ac:dyDescent="0.25">
      <c r="A928" s="2">
        <f>'TTF vs 1%'!A934</f>
        <v>45860</v>
      </c>
      <c r="B928">
        <f>'TTF vs 1%'!Q934</f>
        <v>66.581992570522232</v>
      </c>
      <c r="C928">
        <f>'JKM vs 380'!J934</f>
        <v>70.006</v>
      </c>
    </row>
    <row r="929" spans="1:3" x14ac:dyDescent="0.25">
      <c r="A929" s="2">
        <f>'TTF vs 1%'!A935</f>
        <v>45861</v>
      </c>
      <c r="B929">
        <f>'TTF vs 1%'!Q935</f>
        <v>65.327718141836897</v>
      </c>
      <c r="C929">
        <f>'JKM vs 380'!J935</f>
        <v>69.194000000000003</v>
      </c>
    </row>
    <row r="930" spans="1:3" x14ac:dyDescent="0.25">
      <c r="A930" s="2">
        <f>'TTF vs 1%'!A936</f>
        <v>45862</v>
      </c>
      <c r="B930">
        <f>'TTF vs 1%'!Q936</f>
        <v>64.406776886748148</v>
      </c>
      <c r="C930">
        <f>'JKM vs 380'!J936</f>
        <v>68.903999999999996</v>
      </c>
    </row>
    <row r="931" spans="1:3" x14ac:dyDescent="0.25">
      <c r="A931" s="2">
        <f>'TTF vs 1%'!A937</f>
        <v>45863</v>
      </c>
      <c r="B931">
        <f>'TTF vs 1%'!Q937</f>
        <v>64.727669134809034</v>
      </c>
      <c r="C931">
        <f>'JKM vs 380'!J937</f>
        <v>68.875</v>
      </c>
    </row>
    <row r="932" spans="1:3" x14ac:dyDescent="0.25">
      <c r="A932" s="2">
        <f>'TTF vs 1%'!A938</f>
        <v>45866</v>
      </c>
      <c r="B932">
        <f>'TTF vs 1%'!Q938</f>
        <v>65.105603680878872</v>
      </c>
      <c r="C932">
        <f>'JKM vs 380'!J938</f>
        <v>69.165000000000006</v>
      </c>
    </row>
    <row r="933" spans="1:3" x14ac:dyDescent="0.25">
      <c r="A933" s="2">
        <f>'TTF vs 1%'!A939</f>
        <v>45867</v>
      </c>
      <c r="B933">
        <f>'TTF vs 1%'!Q939</f>
        <v>67.087586412887077</v>
      </c>
      <c r="C933">
        <f>'JKM vs 380'!J939</f>
        <v>69.599999999999994</v>
      </c>
    </row>
    <row r="934" spans="1:3" x14ac:dyDescent="0.25">
      <c r="A934" s="2">
        <f>'TTF vs 1%'!A940</f>
        <v>45868</v>
      </c>
      <c r="B934">
        <f>'TTF vs 1%'!Q940</f>
        <v>66.689072240439202</v>
      </c>
      <c r="C934">
        <f>'JKM vs 380'!J940</f>
        <v>69.831999999999994</v>
      </c>
    </row>
    <row r="935" spans="1:3" x14ac:dyDescent="0.25">
      <c r="A935" s="2">
        <f>'TTF vs 1%'!A941</f>
        <v>45869</v>
      </c>
      <c r="B935">
        <f>'TTF vs 1%'!Q941</f>
        <v>67.038596125297943</v>
      </c>
      <c r="C935">
        <f>'JKM vs 380'!J941</f>
        <v>69.831999999999994</v>
      </c>
    </row>
    <row r="936" spans="1:3" x14ac:dyDescent="0.25">
      <c r="A936" s="2">
        <f>'TTF vs 1%'!A942</f>
        <v>45870</v>
      </c>
      <c r="B936">
        <f>'TTF vs 1%'!Q942</f>
        <v>66.522307914439054</v>
      </c>
      <c r="C936">
        <f>'JKM vs 380'!J942</f>
        <v>69.599999999999994</v>
      </c>
    </row>
    <row r="937" spans="1:3" x14ac:dyDescent="0.25">
      <c r="A937" s="2">
        <f>'TTF vs 1%'!A943</f>
        <v>45873</v>
      </c>
      <c r="B937">
        <f>'TTF vs 1%'!Q943</f>
        <v>67.168019826662785</v>
      </c>
      <c r="C937">
        <f>'JKM vs 380'!J943</f>
        <v>69.629000000000005</v>
      </c>
    </row>
    <row r="938" spans="1:3" x14ac:dyDescent="0.25">
      <c r="A938" s="2">
        <f>'TTF vs 1%'!A944</f>
        <v>45874</v>
      </c>
      <c r="B938">
        <f>'TTF vs 1%'!Q944</f>
        <v>67.584745787085751</v>
      </c>
      <c r="C938">
        <f>'JKM vs 380'!J944</f>
        <v>69.542000000000002</v>
      </c>
    </row>
    <row r="939" spans="1:3" x14ac:dyDescent="0.25">
      <c r="A939" s="2">
        <f>'TTF vs 1%'!A945</f>
        <v>45875</v>
      </c>
      <c r="B939">
        <f>'TTF vs 1%'!Q945</f>
        <v>65.900869320517003</v>
      </c>
      <c r="C939">
        <f>'JKM vs 380'!J945</f>
        <v>69.194000000000003</v>
      </c>
    </row>
    <row r="940" spans="1:3" x14ac:dyDescent="0.25">
      <c r="A940" s="2">
        <f>'TTF vs 1%'!A946</f>
        <v>45876</v>
      </c>
      <c r="B940">
        <f>'TTF vs 1%'!Q946</f>
        <v>65.488605367134795</v>
      </c>
      <c r="C940">
        <f>'JKM vs 380'!J946</f>
        <v>69.251999999999995</v>
      </c>
    </row>
    <row r="941" spans="1:3" x14ac:dyDescent="0.25">
      <c r="A941" s="2">
        <f>'TTF vs 1%'!A947</f>
        <v>45877</v>
      </c>
      <c r="B941">
        <f>'TTF vs 1%'!Q947</f>
        <v>63.666325941222993</v>
      </c>
      <c r="C941">
        <f>'JKM vs 380'!J947</f>
        <v>69.194000000000003</v>
      </c>
    </row>
    <row r="942" spans="1:3" x14ac:dyDescent="0.25">
      <c r="A942" s="2">
        <f>'TTF vs 1%'!A948</f>
        <v>45880</v>
      </c>
      <c r="B942">
        <f>'TTF vs 1%'!Q948</f>
        <v>65.399743434535623</v>
      </c>
      <c r="C942">
        <f>'JKM vs 380'!J948</f>
        <v>69.222999999999999</v>
      </c>
    </row>
    <row r="943" spans="1:3" x14ac:dyDescent="0.25">
      <c r="A943" s="2">
        <f>'TTF vs 1%'!A949</f>
        <v>45881</v>
      </c>
      <c r="B943">
        <f>'TTF vs 1%'!Q949</f>
        <v>64.398022853887255</v>
      </c>
      <c r="C943">
        <f>'JKM vs 380'!J949</f>
        <v>69.165000000000006</v>
      </c>
    </row>
    <row r="944" spans="1:3" x14ac:dyDescent="0.25">
      <c r="A944" s="2">
        <f>'TTF vs 1%'!A950</f>
        <v>45882</v>
      </c>
      <c r="B944">
        <f>'TTF vs 1%'!Q950</f>
        <v>65.021114515179647</v>
      </c>
      <c r="C944">
        <f>'JKM vs 380'!J950</f>
        <v>69.194000000000003</v>
      </c>
    </row>
    <row r="945" spans="1:3" x14ac:dyDescent="0.25">
      <c r="A945" s="2">
        <f>'TTF vs 1%'!A951</f>
        <v>45883</v>
      </c>
      <c r="B945">
        <f>'TTF vs 1%'!Q951</f>
        <v>63.813506730797819</v>
      </c>
      <c r="C945">
        <f>'JKM vs 380'!J951</f>
        <v>69.078000000000003</v>
      </c>
    </row>
    <row r="946" spans="1:3" x14ac:dyDescent="0.25">
      <c r="A946" s="2">
        <f>'TTF vs 1%'!A952</f>
        <v>45884</v>
      </c>
      <c r="B946">
        <f>'TTF vs 1%'!Q952</f>
        <v>61.429282138173981</v>
      </c>
      <c r="C946">
        <f>'JKM vs 380'!J952</f>
        <v>68.979399999999998</v>
      </c>
    </row>
    <row r="947" spans="1:3" x14ac:dyDescent="0.25">
      <c r="A947" s="2">
        <f>'TTF vs 1%'!A953</f>
        <v>45887</v>
      </c>
      <c r="B947">
        <f>'TTF vs 1%'!Q953</f>
        <v>61.397127640579185</v>
      </c>
      <c r="C947">
        <f>'JKM vs 380'!J953</f>
        <v>63.393999999999998</v>
      </c>
    </row>
    <row r="948" spans="1:3" x14ac:dyDescent="0.25">
      <c r="A948" s="2">
        <f>'TTF vs 1%'!A954</f>
        <v>45888</v>
      </c>
      <c r="B948">
        <f>'TTF vs 1%'!Q954</f>
        <v>61.521392411898816</v>
      </c>
      <c r="C948">
        <f>'JKM vs 380'!J954</f>
        <v>63.306999999999995</v>
      </c>
    </row>
    <row r="949" spans="1:3" x14ac:dyDescent="0.25">
      <c r="A949" s="2">
        <f>'TTF vs 1%'!A955</f>
        <v>45889</v>
      </c>
      <c r="B949">
        <f>'TTF vs 1%'!Q955</f>
        <v>63.676971015163076</v>
      </c>
      <c r="C949">
        <f>'JKM vs 380'!J955</f>
        <v>64.437999999999988</v>
      </c>
    </row>
    <row r="950" spans="1:3" x14ac:dyDescent="0.25">
      <c r="A950" s="2">
        <f>'TTF vs 1%'!A956</f>
        <v>45890</v>
      </c>
      <c r="B950">
        <f>'TTF vs 1%'!Q956</f>
        <v>64.254609698067043</v>
      </c>
      <c r="C950">
        <f>'JKM vs 380'!J956</f>
        <v>64.437999999999988</v>
      </c>
    </row>
    <row r="951" spans="1:3" x14ac:dyDescent="0.25">
      <c r="A951" s="2"/>
      <c r="B951">
        <f>'TTF vs 1%'!Q957</f>
        <v>0</v>
      </c>
      <c r="C951">
        <f>'JKM vs 380'!J957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956"/>
  <sheetViews>
    <sheetView tabSelected="1" topLeftCell="A942" workbookViewId="0">
      <selection activeCell="J963" sqref="J963"/>
    </sheetView>
  </sheetViews>
  <sheetFormatPr defaultRowHeight="15" x14ac:dyDescent="0.25"/>
  <cols>
    <col min="1" max="1" width="11" customWidth="1"/>
    <col min="2" max="2" width="22.42578125" bestFit="1" customWidth="1"/>
    <col min="3" max="3" width="19.140625" bestFit="1" customWidth="1"/>
    <col min="4" max="9" width="11" customWidth="1"/>
    <col min="10" max="12" width="12" customWidth="1"/>
    <col min="13" max="13" width="12" bestFit="1" customWidth="1"/>
  </cols>
  <sheetData>
    <row r="1" spans="1:15" x14ac:dyDescent="0.25">
      <c r="A1" t="s">
        <v>12</v>
      </c>
      <c r="B1" s="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5" x14ac:dyDescent="0.25">
      <c r="A2" t="s">
        <v>0</v>
      </c>
      <c r="B2" s="1">
        <v>44562</v>
      </c>
    </row>
    <row r="3" spans="1:15" x14ac:dyDescent="0.25">
      <c r="A3" t="s">
        <v>1</v>
      </c>
      <c r="O3" s="7" t="s">
        <v>30</v>
      </c>
    </row>
    <row r="5" spans="1:15" x14ac:dyDescent="0.25">
      <c r="B5" t="s">
        <v>8</v>
      </c>
      <c r="C5" t="s">
        <v>34</v>
      </c>
      <c r="J5" t="s">
        <v>11</v>
      </c>
      <c r="L5" s="5">
        <v>3.5000000000000003E-2</v>
      </c>
      <c r="M5" t="s">
        <v>10</v>
      </c>
    </row>
    <row r="6" spans="1:15" x14ac:dyDescent="0.25">
      <c r="B6" t="str">
        <f>_xll.BFieldInfo(B$7)</f>
        <v>Last Price</v>
      </c>
      <c r="C6" t="str">
        <f>_xll.BFieldInfo(C$7)</f>
        <v>Last Price</v>
      </c>
    </row>
    <row r="7" spans="1:15" x14ac:dyDescent="0.25">
      <c r="A7" t="s">
        <v>2</v>
      </c>
      <c r="B7" t="s">
        <v>3</v>
      </c>
      <c r="C7" t="s">
        <v>3</v>
      </c>
    </row>
    <row r="8" spans="1:15" x14ac:dyDescent="0.25">
      <c r="A8" s="2">
        <f>_xll.BDH(B$5,B$7,$B2,$B3,"Dir=V","CDR=5D","Days=A","Dts=S","cols=2;rows=949")</f>
        <v>44564</v>
      </c>
      <c r="B8">
        <v>65.5</v>
      </c>
      <c r="C8">
        <f>_xll.BDH(C$5,C$7,$B2,$B3,"Dir=V","CDR=5D","Days=A","Dts=H","cols=1;rows=949")</f>
        <v>425.52</v>
      </c>
      <c r="J8">
        <f>'TTF vs JKM'!B2</f>
        <v>125.7781991172421</v>
      </c>
      <c r="L8">
        <f>C8*0.1573</f>
        <v>66.934295999999989</v>
      </c>
      <c r="M8">
        <f>Table4[[#This Row],[Column3]]/6.35</f>
        <v>67.011023622047247</v>
      </c>
    </row>
    <row r="9" spans="1:15" x14ac:dyDescent="0.25">
      <c r="A9" s="2">
        <v>44565</v>
      </c>
      <c r="B9">
        <v>88.1</v>
      </c>
      <c r="C9">
        <v>431.45</v>
      </c>
      <c r="J9">
        <f>'TTF vs JKM'!B3</f>
        <v>169.02672505196483</v>
      </c>
      <c r="L9">
        <f t="shared" ref="L9:L72" si="0">C9*0.1573</f>
        <v>67.867085000000003</v>
      </c>
      <c r="M9">
        <f>Table4[[#This Row],[Column3]]/6.35</f>
        <v>67.944881889763778</v>
      </c>
    </row>
    <row r="10" spans="1:15" x14ac:dyDescent="0.25">
      <c r="A10" s="2">
        <v>44566</v>
      </c>
      <c r="B10">
        <v>96</v>
      </c>
      <c r="C10">
        <v>429.76</v>
      </c>
      <c r="J10">
        <f>'TTF vs JKM'!B4</f>
        <v>184.62408286736641</v>
      </c>
      <c r="L10">
        <f t="shared" si="0"/>
        <v>67.601247999999998</v>
      </c>
      <c r="M10">
        <f>Table4[[#This Row],[Column3]]/6.35</f>
        <v>67.67874015748032</v>
      </c>
    </row>
    <row r="11" spans="1:15" x14ac:dyDescent="0.25">
      <c r="A11" s="2">
        <v>44567</v>
      </c>
      <c r="B11">
        <v>98</v>
      </c>
      <c r="C11">
        <v>441.28</v>
      </c>
      <c r="J11">
        <f>'TTF vs JKM'!B5</f>
        <v>188.18722921358358</v>
      </c>
      <c r="L11">
        <f t="shared" si="0"/>
        <v>69.413343999999995</v>
      </c>
      <c r="M11">
        <f>Table4[[#This Row],[Column3]]/6.35</f>
        <v>69.492913385826768</v>
      </c>
    </row>
    <row r="12" spans="1:15" x14ac:dyDescent="0.25">
      <c r="A12" s="2">
        <v>44568</v>
      </c>
      <c r="B12">
        <v>84</v>
      </c>
      <c r="C12">
        <v>439.71</v>
      </c>
      <c r="J12">
        <f>'TTF vs JKM'!B6</f>
        <v>162.20287994534399</v>
      </c>
      <c r="L12">
        <f t="shared" si="0"/>
        <v>69.166382999999996</v>
      </c>
      <c r="M12">
        <f>Table4[[#This Row],[Column3]]/6.35</f>
        <v>69.245669291338587</v>
      </c>
    </row>
    <row r="13" spans="1:15" x14ac:dyDescent="0.25">
      <c r="A13" s="2">
        <v>44571</v>
      </c>
      <c r="B13">
        <v>84.325000000000003</v>
      </c>
      <c r="C13">
        <v>434.03</v>
      </c>
      <c r="J13">
        <f>'TTF vs JKM'!B7</f>
        <v>162.34310595327798</v>
      </c>
      <c r="L13">
        <f t="shared" si="0"/>
        <v>68.272918999999987</v>
      </c>
      <c r="M13">
        <f>Table4[[#This Row],[Column3]]/6.35</f>
        <v>68.351181102362204</v>
      </c>
    </row>
    <row r="14" spans="1:15" x14ac:dyDescent="0.25">
      <c r="A14" s="2">
        <v>44572</v>
      </c>
      <c r="B14">
        <v>81</v>
      </c>
      <c r="C14">
        <v>446.51</v>
      </c>
      <c r="J14">
        <f>'TTF vs JKM'!B8</f>
        <v>156.5062992993762</v>
      </c>
      <c r="L14">
        <f t="shared" si="0"/>
        <v>70.236023000000003</v>
      </c>
      <c r="M14">
        <f>Table4[[#This Row],[Column3]]/6.35</f>
        <v>70.316535433070868</v>
      </c>
    </row>
    <row r="15" spans="1:15" x14ac:dyDescent="0.25">
      <c r="A15" s="2">
        <v>44573</v>
      </c>
      <c r="B15">
        <v>74.25</v>
      </c>
      <c r="C15">
        <v>453.91</v>
      </c>
      <c r="J15">
        <f>'TTF vs JKM'!B9</f>
        <v>144.41069061331112</v>
      </c>
      <c r="L15">
        <f t="shared" si="0"/>
        <v>71.400042999999997</v>
      </c>
      <c r="M15">
        <f>Table4[[#This Row],[Column3]]/6.35</f>
        <v>71.481889763779535</v>
      </c>
    </row>
    <row r="16" spans="1:15" x14ac:dyDescent="0.25">
      <c r="A16" s="2">
        <v>44574</v>
      </c>
      <c r="B16">
        <v>84.25</v>
      </c>
      <c r="C16">
        <v>451.25</v>
      </c>
      <c r="J16">
        <f>'TTF vs JKM'!B10</f>
        <v>164.04611380622524</v>
      </c>
      <c r="L16">
        <f t="shared" si="0"/>
        <v>70.981624999999994</v>
      </c>
      <c r="M16">
        <f>Table4[[#This Row],[Column3]]/6.35</f>
        <v>71.062992125984252</v>
      </c>
    </row>
    <row r="17" spans="1:13" x14ac:dyDescent="0.25">
      <c r="A17" s="2">
        <v>44575</v>
      </c>
      <c r="B17">
        <v>83.4</v>
      </c>
      <c r="C17">
        <v>464.48</v>
      </c>
      <c r="J17">
        <f>'TTF vs JKM'!B11</f>
        <v>161.76728606943445</v>
      </c>
      <c r="L17">
        <f t="shared" si="0"/>
        <v>73.062703999999997</v>
      </c>
      <c r="M17">
        <f>Table4[[#This Row],[Column3]]/6.35</f>
        <v>73.146456692913389</v>
      </c>
    </row>
    <row r="18" spans="1:13" x14ac:dyDescent="0.25">
      <c r="A18" s="2">
        <v>44578</v>
      </c>
      <c r="B18">
        <v>77.25</v>
      </c>
      <c r="C18">
        <v>465.33</v>
      </c>
      <c r="J18">
        <f>'TTF vs JKM'!B12</f>
        <v>149.79901031572081</v>
      </c>
      <c r="L18">
        <f t="shared" si="0"/>
        <v>73.196408999999989</v>
      </c>
      <c r="M18">
        <f>Table4[[#This Row],[Column3]]/6.35</f>
        <v>73.280314960629923</v>
      </c>
    </row>
    <row r="19" spans="1:13" x14ac:dyDescent="0.25">
      <c r="A19" s="2">
        <v>44579</v>
      </c>
      <c r="B19">
        <v>80</v>
      </c>
      <c r="C19">
        <v>478.9</v>
      </c>
      <c r="J19">
        <f>'TTF vs JKM'!B13</f>
        <v>154.0029858636</v>
      </c>
      <c r="L19">
        <f t="shared" si="0"/>
        <v>75.330969999999994</v>
      </c>
      <c r="M19">
        <f>Table4[[#This Row],[Column3]]/6.35</f>
        <v>75.417322834645674</v>
      </c>
    </row>
    <row r="20" spans="1:13" x14ac:dyDescent="0.25">
      <c r="A20" s="2">
        <v>44580</v>
      </c>
      <c r="B20">
        <v>73.349999999999994</v>
      </c>
      <c r="C20">
        <v>474.51</v>
      </c>
      <c r="J20">
        <f>'TTF vs JKM'!B14</f>
        <v>141.42591386924641</v>
      </c>
      <c r="L20">
        <f t="shared" si="0"/>
        <v>74.640422999999998</v>
      </c>
      <c r="M20">
        <f>Table4[[#This Row],[Column3]]/6.35</f>
        <v>74.725984251968512</v>
      </c>
    </row>
    <row r="21" spans="1:13" x14ac:dyDescent="0.25">
      <c r="A21" s="2">
        <v>44581</v>
      </c>
      <c r="B21">
        <v>78.599999999999994</v>
      </c>
      <c r="C21">
        <v>475.4</v>
      </c>
      <c r="J21">
        <f>'TTF vs JKM'!B15</f>
        <v>151.13424679977788</v>
      </c>
      <c r="L21">
        <f t="shared" si="0"/>
        <v>74.780419999999992</v>
      </c>
      <c r="M21">
        <f>Table4[[#This Row],[Column3]]/6.35</f>
        <v>74.866141732283467</v>
      </c>
    </row>
    <row r="22" spans="1:13" x14ac:dyDescent="0.25">
      <c r="A22" s="2">
        <v>44582</v>
      </c>
      <c r="B22">
        <v>79.3</v>
      </c>
      <c r="C22">
        <v>478.96</v>
      </c>
      <c r="J22">
        <f>'TTF vs JKM'!B16</f>
        <v>152.91157044237153</v>
      </c>
      <c r="L22">
        <f t="shared" si="0"/>
        <v>75.340407999999996</v>
      </c>
      <c r="M22">
        <f>Table4[[#This Row],[Column3]]/6.35</f>
        <v>75.426771653543312</v>
      </c>
    </row>
    <row r="23" spans="1:13" x14ac:dyDescent="0.25">
      <c r="A23" s="2">
        <v>44585</v>
      </c>
      <c r="B23">
        <v>91.75</v>
      </c>
      <c r="C23">
        <v>477.03</v>
      </c>
      <c r="J23">
        <f>'TTF vs JKM'!B17</f>
        <v>176.63777018930631</v>
      </c>
      <c r="L23">
        <f t="shared" si="0"/>
        <v>75.036818999999994</v>
      </c>
      <c r="M23">
        <f>Table4[[#This Row],[Column3]]/6.35</f>
        <v>75.122834645669286</v>
      </c>
    </row>
    <row r="24" spans="1:13" x14ac:dyDescent="0.25">
      <c r="A24" s="2">
        <v>44586</v>
      </c>
      <c r="B24">
        <v>93.95</v>
      </c>
      <c r="C24">
        <v>485.1</v>
      </c>
      <c r="J24">
        <f>'TTF vs JKM'!B18</f>
        <v>180.4739828673564</v>
      </c>
      <c r="L24">
        <f>C24*0.1573</f>
        <v>76.306229999999999</v>
      </c>
      <c r="M24">
        <f>Table4[[#This Row],[Column3]]/6.35</f>
        <v>76.393700787401585</v>
      </c>
    </row>
    <row r="25" spans="1:13" x14ac:dyDescent="0.25">
      <c r="A25" s="2">
        <v>44587</v>
      </c>
      <c r="B25">
        <v>90.35</v>
      </c>
      <c r="C25">
        <v>496.8</v>
      </c>
      <c r="J25">
        <f>'TTF vs JKM'!B19</f>
        <v>172.62170888080041</v>
      </c>
      <c r="L25">
        <f t="shared" si="0"/>
        <v>78.146640000000005</v>
      </c>
      <c r="M25">
        <f>Table4[[#This Row],[Column3]]/6.35</f>
        <v>78.236220472440948</v>
      </c>
    </row>
    <row r="26" spans="1:13" x14ac:dyDescent="0.25">
      <c r="A26" s="2">
        <v>44588</v>
      </c>
      <c r="B26">
        <v>90.8</v>
      </c>
      <c r="C26">
        <v>494.79</v>
      </c>
      <c r="J26">
        <f>'TTF vs JKM'!B20</f>
        <v>172.0152158856996</v>
      </c>
      <c r="L26">
        <f t="shared" si="0"/>
        <v>77.830466999999999</v>
      </c>
      <c r="M26">
        <f>Table4[[#This Row],[Column3]]/6.35</f>
        <v>77.91968503937008</v>
      </c>
    </row>
    <row r="27" spans="1:13" x14ac:dyDescent="0.25">
      <c r="A27" s="2">
        <v>44589</v>
      </c>
      <c r="B27">
        <v>92.5</v>
      </c>
      <c r="C27">
        <v>492.65</v>
      </c>
      <c r="J27">
        <f>'TTF vs JKM'!B21</f>
        <v>175.33010465923053</v>
      </c>
      <c r="L27">
        <f t="shared" si="0"/>
        <v>77.493844999999993</v>
      </c>
      <c r="M27">
        <f>Table4[[#This Row],[Column3]]/6.35</f>
        <v>77.582677165354326</v>
      </c>
    </row>
    <row r="28" spans="1:13" x14ac:dyDescent="0.25">
      <c r="A28" s="2">
        <v>44592</v>
      </c>
      <c r="B28">
        <v>85.05</v>
      </c>
      <c r="C28">
        <v>492.19</v>
      </c>
      <c r="J28">
        <f>'TTF vs JKM'!B22</f>
        <v>162.42330309315705</v>
      </c>
      <c r="L28">
        <f t="shared" si="0"/>
        <v>77.421486999999999</v>
      </c>
      <c r="M28">
        <f>Table4[[#This Row],[Column3]]/6.35</f>
        <v>77.51023622047245</v>
      </c>
    </row>
    <row r="29" spans="1:13" x14ac:dyDescent="0.25">
      <c r="A29" s="2">
        <v>44593</v>
      </c>
      <c r="B29">
        <v>75.8</v>
      </c>
      <c r="C29">
        <v>486.15</v>
      </c>
      <c r="J29">
        <f>'TTF vs JKM'!B23</f>
        <v>145.23494655012254</v>
      </c>
      <c r="L29">
        <f t="shared" si="0"/>
        <v>76.471395000000001</v>
      </c>
      <c r="M29">
        <f>Table4[[#This Row],[Column3]]/6.35</f>
        <v>76.559055118110237</v>
      </c>
    </row>
    <row r="30" spans="1:13" x14ac:dyDescent="0.25">
      <c r="A30" s="2">
        <v>44594</v>
      </c>
      <c r="B30">
        <v>77.400000000000006</v>
      </c>
      <c r="C30">
        <v>482.28</v>
      </c>
      <c r="J30">
        <f>'TTF vs JKM'!B24</f>
        <v>148.73475789354421</v>
      </c>
      <c r="L30">
        <f>C30*0.1573</f>
        <v>75.862643999999989</v>
      </c>
      <c r="M30">
        <f>Table4[[#This Row],[Column3]]/6.35</f>
        <v>75.949606299212604</v>
      </c>
    </row>
    <row r="31" spans="1:13" x14ac:dyDescent="0.25">
      <c r="A31" s="2">
        <v>44595</v>
      </c>
      <c r="B31">
        <v>80.665000000000006</v>
      </c>
      <c r="C31">
        <v>492.38</v>
      </c>
      <c r="J31">
        <f>'TTF vs JKM'!B25</f>
        <v>156.85996222695658</v>
      </c>
      <c r="L31">
        <f t="shared" si="0"/>
        <v>77.451374000000001</v>
      </c>
      <c r="M31">
        <f>Table4[[#This Row],[Column3]]/6.35</f>
        <v>77.54015748031496</v>
      </c>
    </row>
    <row r="32" spans="1:13" x14ac:dyDescent="0.25">
      <c r="A32" s="2">
        <v>44596</v>
      </c>
      <c r="B32">
        <v>81.599999999999994</v>
      </c>
      <c r="C32">
        <v>498.46</v>
      </c>
      <c r="J32">
        <f>'TTF vs JKM'!B26</f>
        <v>158.80298356339105</v>
      </c>
      <c r="L32">
        <f t="shared" si="0"/>
        <v>78.407758000000001</v>
      </c>
      <c r="M32">
        <f>Table4[[#This Row],[Column3]]/6.35</f>
        <v>78.497637795275594</v>
      </c>
    </row>
    <row r="33" spans="1:13" x14ac:dyDescent="0.25">
      <c r="A33" s="2">
        <v>44599</v>
      </c>
      <c r="B33">
        <v>77.5</v>
      </c>
      <c r="C33">
        <v>502.49</v>
      </c>
      <c r="J33">
        <f>'TTF vs JKM'!B27</f>
        <v>150.731697273153</v>
      </c>
      <c r="L33">
        <f t="shared" si="0"/>
        <v>79.041676999999993</v>
      </c>
      <c r="M33">
        <f>Table4[[#This Row],[Column3]]/6.35</f>
        <v>79.132283464566939</v>
      </c>
    </row>
    <row r="34" spans="1:13" x14ac:dyDescent="0.25">
      <c r="A34" s="2">
        <v>44600</v>
      </c>
      <c r="B34">
        <v>75.5</v>
      </c>
      <c r="C34">
        <v>489.97</v>
      </c>
      <c r="J34">
        <f>'TTF vs JKM'!B28</f>
        <v>146.49534030274953</v>
      </c>
      <c r="L34">
        <f t="shared" si="0"/>
        <v>77.072281000000004</v>
      </c>
      <c r="M34">
        <f>Table4[[#This Row],[Column3]]/6.35</f>
        <v>77.160629921259854</v>
      </c>
    </row>
    <row r="35" spans="1:13" x14ac:dyDescent="0.25">
      <c r="A35" s="2">
        <v>44601</v>
      </c>
      <c r="B35">
        <v>75.599999999999994</v>
      </c>
      <c r="C35">
        <v>493.56</v>
      </c>
      <c r="J35">
        <f>'TTF vs JKM'!B29</f>
        <v>146.81787966883797</v>
      </c>
      <c r="L35">
        <f t="shared" si="0"/>
        <v>77.636988000000002</v>
      </c>
      <c r="M35">
        <f>Table4[[#This Row],[Column3]]/6.35</f>
        <v>77.725984251968512</v>
      </c>
    </row>
    <row r="36" spans="1:13" x14ac:dyDescent="0.25">
      <c r="A36" s="2">
        <v>44602</v>
      </c>
      <c r="B36">
        <v>73</v>
      </c>
      <c r="C36">
        <v>491.14</v>
      </c>
      <c r="J36">
        <f>'TTF vs JKM'!B30</f>
        <v>141.80581339822641</v>
      </c>
      <c r="L36">
        <f t="shared" si="0"/>
        <v>77.256321999999997</v>
      </c>
      <c r="M36">
        <f>Table4[[#This Row],[Column3]]/6.35</f>
        <v>77.344881889763784</v>
      </c>
    </row>
    <row r="37" spans="1:13" x14ac:dyDescent="0.25">
      <c r="A37" s="2">
        <v>44603</v>
      </c>
      <c r="B37">
        <v>76.400000000000006</v>
      </c>
      <c r="C37">
        <v>512.03</v>
      </c>
      <c r="J37">
        <f>'TTF vs JKM'!B31</f>
        <v>147.39751563108402</v>
      </c>
      <c r="L37">
        <f t="shared" si="0"/>
        <v>80.542318999999992</v>
      </c>
      <c r="M37">
        <f>Table4[[#This Row],[Column3]]/6.35</f>
        <v>80.634645669291345</v>
      </c>
    </row>
    <row r="38" spans="1:13" x14ac:dyDescent="0.25">
      <c r="A38" s="2">
        <v>44606</v>
      </c>
      <c r="B38">
        <v>80.650000000000006</v>
      </c>
      <c r="C38">
        <v>514.98</v>
      </c>
      <c r="J38">
        <f>'TTF vs JKM'!B32</f>
        <v>155.00749838579674</v>
      </c>
      <c r="L38">
        <f t="shared" si="0"/>
        <v>81.006354000000002</v>
      </c>
      <c r="M38">
        <f>Table4[[#This Row],[Column3]]/6.35</f>
        <v>81.099212598425211</v>
      </c>
    </row>
    <row r="39" spans="1:13" x14ac:dyDescent="0.25">
      <c r="A39" s="2">
        <v>44607</v>
      </c>
      <c r="B39">
        <v>67.599999999999994</v>
      </c>
      <c r="C39">
        <v>498.68</v>
      </c>
      <c r="J39">
        <f>'TTF vs JKM'!B33</f>
        <v>130.52320789216901</v>
      </c>
      <c r="L39">
        <f t="shared" si="0"/>
        <v>78.442363999999998</v>
      </c>
      <c r="M39">
        <f>Table4[[#This Row],[Column3]]/6.35</f>
        <v>78.53228346456693</v>
      </c>
    </row>
    <row r="40" spans="1:13" x14ac:dyDescent="0.25">
      <c r="A40" s="2">
        <v>44608</v>
      </c>
      <c r="B40">
        <v>70</v>
      </c>
      <c r="C40">
        <v>489.94</v>
      </c>
      <c r="J40">
        <f>'TTF vs JKM'!B34</f>
        <v>135.32374953186599</v>
      </c>
      <c r="L40">
        <f t="shared" si="0"/>
        <v>77.067561999999995</v>
      </c>
      <c r="M40">
        <f>Table4[[#This Row],[Column3]]/6.35</f>
        <v>77.155905511811028</v>
      </c>
    </row>
    <row r="41" spans="1:13" x14ac:dyDescent="0.25">
      <c r="A41" s="2">
        <v>44609</v>
      </c>
      <c r="B41">
        <v>74.25</v>
      </c>
      <c r="C41">
        <v>494.18</v>
      </c>
      <c r="J41">
        <f>'TTF vs JKM'!B35</f>
        <v>143.38838105731756</v>
      </c>
      <c r="L41">
        <f t="shared" si="0"/>
        <v>77.734514000000004</v>
      </c>
      <c r="M41">
        <f>Table4[[#This Row],[Column3]]/6.35</f>
        <v>77.8236220472441</v>
      </c>
    </row>
    <row r="42" spans="1:13" x14ac:dyDescent="0.25">
      <c r="A42" s="2">
        <v>44610</v>
      </c>
      <c r="B42">
        <v>72.150000000000006</v>
      </c>
      <c r="C42">
        <v>500.51</v>
      </c>
      <c r="J42">
        <f>'TTF vs JKM'!B36</f>
        <v>138.85465044053541</v>
      </c>
      <c r="L42">
        <f t="shared" si="0"/>
        <v>78.730222999999995</v>
      </c>
      <c r="M42">
        <f>Table4[[#This Row],[Column3]]/6.35</f>
        <v>78.820472440944883</v>
      </c>
    </row>
    <row r="43" spans="1:13" x14ac:dyDescent="0.25">
      <c r="A43" s="2">
        <v>44613</v>
      </c>
      <c r="B43">
        <v>71.849999999999994</v>
      </c>
      <c r="C43">
        <v>519.72</v>
      </c>
      <c r="J43">
        <f>'TTF vs JKM'!B37</f>
        <v>138.14294756894421</v>
      </c>
      <c r="L43">
        <f t="shared" si="0"/>
        <v>81.751956000000007</v>
      </c>
      <c r="M43">
        <f>Table4[[#This Row],[Column3]]/6.35</f>
        <v>81.845669291338595</v>
      </c>
    </row>
    <row r="44" spans="1:13" x14ac:dyDescent="0.25">
      <c r="A44" s="2">
        <v>44614</v>
      </c>
      <c r="B44">
        <v>80</v>
      </c>
      <c r="C44">
        <v>510.22</v>
      </c>
      <c r="J44">
        <f>'TTF vs JKM'!B38</f>
        <v>154.0029858636</v>
      </c>
      <c r="L44">
        <f t="shared" si="0"/>
        <v>80.257605999999996</v>
      </c>
      <c r="M44">
        <f>Table4[[#This Row],[Column3]]/6.35</f>
        <v>80.34960629921261</v>
      </c>
    </row>
    <row r="45" spans="1:13" x14ac:dyDescent="0.25">
      <c r="A45" s="2">
        <v>44615</v>
      </c>
      <c r="B45">
        <v>87.5</v>
      </c>
      <c r="C45">
        <v>512.62</v>
      </c>
      <c r="J45">
        <f>'TTF vs JKM'!B39</f>
        <v>168.17304536586752</v>
      </c>
      <c r="L45">
        <f t="shared" si="0"/>
        <v>80.635126</v>
      </c>
      <c r="M45">
        <f>Table4[[#This Row],[Column3]]/6.35</f>
        <v>80.727559055118121</v>
      </c>
    </row>
    <row r="46" spans="1:13" x14ac:dyDescent="0.25">
      <c r="A46" s="2">
        <v>44616</v>
      </c>
      <c r="B46">
        <v>114.5</v>
      </c>
      <c r="C46">
        <v>509.84</v>
      </c>
      <c r="J46">
        <f>'TTF vs JKM'!B40</f>
        <v>217.8282144993704</v>
      </c>
      <c r="L46">
        <f t="shared" si="0"/>
        <v>80.197831999999991</v>
      </c>
      <c r="M46">
        <f>Table4[[#This Row],[Column3]]/6.35</f>
        <v>80.289763779527561</v>
      </c>
    </row>
    <row r="47" spans="1:13" x14ac:dyDescent="0.25">
      <c r="A47" s="2">
        <v>44617</v>
      </c>
      <c r="B47">
        <v>91.5</v>
      </c>
      <c r="C47">
        <v>502.21</v>
      </c>
      <c r="J47">
        <f>'TTF vs JKM'!B41</f>
        <v>175.25437802545321</v>
      </c>
      <c r="L47">
        <f t="shared" si="0"/>
        <v>78.997632999999993</v>
      </c>
      <c r="M47">
        <f>Table4[[#This Row],[Column3]]/6.35</f>
        <v>79.08818897637795</v>
      </c>
    </row>
    <row r="48" spans="1:13" x14ac:dyDescent="0.25">
      <c r="A48" s="2">
        <v>44620</v>
      </c>
      <c r="B48">
        <v>98.3</v>
      </c>
      <c r="C48">
        <v>520.97</v>
      </c>
      <c r="J48">
        <f>'TTF vs JKM'!B42</f>
        <v>187.45999855749059</v>
      </c>
      <c r="L48">
        <f t="shared" si="0"/>
        <v>81.948581000000004</v>
      </c>
      <c r="M48">
        <f>Table4[[#This Row],[Column3]]/6.35</f>
        <v>82.04251968503938</v>
      </c>
    </row>
    <row r="49" spans="1:13" x14ac:dyDescent="0.25">
      <c r="A49" s="2">
        <v>44621</v>
      </c>
      <c r="B49">
        <v>126</v>
      </c>
      <c r="C49">
        <v>539.1</v>
      </c>
      <c r="J49">
        <f>'TTF vs JKM'!B43</f>
        <v>238.27117597605002</v>
      </c>
      <c r="L49">
        <f t="shared" si="0"/>
        <v>84.800430000000006</v>
      </c>
      <c r="M49">
        <f>Table4[[#This Row],[Column3]]/6.35</f>
        <v>84.8976377952756</v>
      </c>
    </row>
    <row r="50" spans="1:13" x14ac:dyDescent="0.25">
      <c r="A50" s="2">
        <v>44622</v>
      </c>
      <c r="B50">
        <v>174</v>
      </c>
      <c r="C50">
        <v>578.1</v>
      </c>
      <c r="J50">
        <f>'TTF vs JKM'!B44</f>
        <v>328.86368738214367</v>
      </c>
      <c r="L50">
        <f t="shared" si="0"/>
        <v>90.935130000000001</v>
      </c>
      <c r="M50">
        <f>Table4[[#This Row],[Column3]]/6.35</f>
        <v>91.039370078740163</v>
      </c>
    </row>
    <row r="51" spans="1:13" x14ac:dyDescent="0.25">
      <c r="A51" s="2">
        <v>44623</v>
      </c>
      <c r="B51">
        <v>143.5</v>
      </c>
      <c r="C51">
        <v>573.98</v>
      </c>
      <c r="J51">
        <f>'TTF vs JKM'!B45</f>
        <v>269.92524885740261</v>
      </c>
      <c r="L51">
        <f t="shared" si="0"/>
        <v>90.287053999999998</v>
      </c>
      <c r="M51">
        <f>Table4[[#This Row],[Column3]]/6.35</f>
        <v>90.390551181102367</v>
      </c>
    </row>
    <row r="52" spans="1:13" x14ac:dyDescent="0.25">
      <c r="A52" s="2">
        <v>44624</v>
      </c>
      <c r="B52">
        <v>204</v>
      </c>
      <c r="C52">
        <v>618.67999999999995</v>
      </c>
      <c r="J52">
        <f>'TTF vs JKM'!B46</f>
        <v>378.94117485822721</v>
      </c>
      <c r="L52">
        <f t="shared" si="0"/>
        <v>97.318363999999988</v>
      </c>
      <c r="M52">
        <f>Table4[[#This Row],[Column3]]/6.35</f>
        <v>97.429921259842516</v>
      </c>
    </row>
    <row r="53" spans="1:13" x14ac:dyDescent="0.25">
      <c r="A53" s="2">
        <v>44627</v>
      </c>
      <c r="B53">
        <v>212</v>
      </c>
      <c r="C53">
        <v>657.37</v>
      </c>
      <c r="J53">
        <f>'TTF vs JKM'!B47</f>
        <v>391.13494769918879</v>
      </c>
      <c r="L53">
        <f t="shared" si="0"/>
        <v>103.404301</v>
      </c>
      <c r="M53">
        <f>Table4[[#This Row],[Column3]]/6.35</f>
        <v>103.52283464566929</v>
      </c>
    </row>
    <row r="54" spans="1:13" x14ac:dyDescent="0.25">
      <c r="A54" s="2">
        <v>44628</v>
      </c>
      <c r="B54">
        <v>210.5</v>
      </c>
      <c r="C54">
        <v>683.79</v>
      </c>
      <c r="J54">
        <f>'TTF vs JKM'!B48</f>
        <v>389.97763055873378</v>
      </c>
      <c r="L54">
        <f t="shared" si="0"/>
        <v>107.56016699999999</v>
      </c>
      <c r="M54">
        <f>Table4[[#This Row],[Column3]]/6.35</f>
        <v>107.68346456692913</v>
      </c>
    </row>
    <row r="55" spans="1:13" x14ac:dyDescent="0.25">
      <c r="A55" s="2">
        <v>44629</v>
      </c>
      <c r="B55">
        <v>147.80000000000001</v>
      </c>
      <c r="C55">
        <v>590.17999999999995</v>
      </c>
      <c r="J55">
        <f>'TTF vs JKM'!B49</f>
        <v>278.26483350623568</v>
      </c>
      <c r="L55">
        <f t="shared" si="0"/>
        <v>92.835313999999983</v>
      </c>
      <c r="M55">
        <f>Table4[[#This Row],[Column3]]/6.35</f>
        <v>92.94173228346456</v>
      </c>
    </row>
    <row r="56" spans="1:13" x14ac:dyDescent="0.25">
      <c r="A56" s="2">
        <v>44630</v>
      </c>
      <c r="B56">
        <v>128</v>
      </c>
      <c r="C56">
        <v>605.9</v>
      </c>
      <c r="J56">
        <f>'TTF vs JKM'!B50</f>
        <v>239.0289522574848</v>
      </c>
      <c r="L56">
        <f t="shared" si="0"/>
        <v>95.308069999999987</v>
      </c>
      <c r="M56">
        <f>Table4[[#This Row],[Column3]]/6.35</f>
        <v>95.417322834645674</v>
      </c>
    </row>
    <row r="57" spans="1:13" x14ac:dyDescent="0.25">
      <c r="A57" s="2">
        <v>44631</v>
      </c>
      <c r="B57">
        <v>133.6</v>
      </c>
      <c r="C57">
        <v>616.91999999999996</v>
      </c>
      <c r="J57">
        <f>'TTF vs JKM'!B51</f>
        <v>247.8059665794099</v>
      </c>
      <c r="L57">
        <f t="shared" si="0"/>
        <v>97.041515999999987</v>
      </c>
      <c r="M57">
        <f>Table4[[#This Row],[Column3]]/6.35</f>
        <v>97.15275590551181</v>
      </c>
    </row>
    <row r="58" spans="1:13" x14ac:dyDescent="0.25">
      <c r="A58" s="2">
        <v>44634</v>
      </c>
      <c r="B58">
        <v>110.5</v>
      </c>
      <c r="C58">
        <v>577.19000000000005</v>
      </c>
      <c r="J58">
        <f>'TTF vs JKM'!B52</f>
        <v>205.48519814672201</v>
      </c>
      <c r="L58">
        <f t="shared" si="0"/>
        <v>90.791987000000006</v>
      </c>
      <c r="M58">
        <f>Table4[[#This Row],[Column3]]/6.35</f>
        <v>90.896062992125991</v>
      </c>
    </row>
    <row r="59" spans="1:13" x14ac:dyDescent="0.25">
      <c r="A59" s="2">
        <v>44635</v>
      </c>
      <c r="B59">
        <v>112.5</v>
      </c>
      <c r="C59">
        <v>535.54</v>
      </c>
      <c r="J59">
        <f>'TTF vs JKM'!B53</f>
        <v>209.51035345053</v>
      </c>
      <c r="L59">
        <f t="shared" si="0"/>
        <v>84.240441999999987</v>
      </c>
      <c r="M59">
        <f>Table4[[#This Row],[Column3]]/6.35</f>
        <v>84.337007874015754</v>
      </c>
    </row>
    <row r="60" spans="1:13" x14ac:dyDescent="0.25">
      <c r="A60" s="2">
        <v>44636</v>
      </c>
      <c r="B60">
        <v>105</v>
      </c>
      <c r="C60">
        <v>523.01</v>
      </c>
      <c r="J60">
        <f>'TTF vs JKM'!B54</f>
        <v>196.95299077870499</v>
      </c>
      <c r="L60">
        <f t="shared" si="0"/>
        <v>82.269472999999991</v>
      </c>
      <c r="M60">
        <f>Table4[[#This Row],[Column3]]/6.35</f>
        <v>82.363779527559061</v>
      </c>
    </row>
    <row r="61" spans="1:13" x14ac:dyDescent="0.25">
      <c r="A61" s="2">
        <v>44637</v>
      </c>
      <c r="B61">
        <v>105.6</v>
      </c>
      <c r="C61">
        <v>554.48</v>
      </c>
      <c r="J61">
        <f>'TTF vs JKM'!B55</f>
        <v>199.08363738643774</v>
      </c>
      <c r="L61">
        <f t="shared" si="0"/>
        <v>87.219704000000007</v>
      </c>
      <c r="M61">
        <f>Table4[[#This Row],[Column3]]/6.35</f>
        <v>87.319685039370086</v>
      </c>
    </row>
    <row r="62" spans="1:13" x14ac:dyDescent="0.25">
      <c r="A62" s="2">
        <v>44638</v>
      </c>
      <c r="B62">
        <v>101</v>
      </c>
      <c r="C62">
        <v>562.54999999999995</v>
      </c>
      <c r="J62">
        <f>'TTF vs JKM'!B56</f>
        <v>189.72470935391061</v>
      </c>
      <c r="L62">
        <f t="shared" si="0"/>
        <v>88.489114999999984</v>
      </c>
      <c r="M62">
        <f>Table4[[#This Row],[Column3]]/6.35</f>
        <v>88.590551181102356</v>
      </c>
    </row>
    <row r="63" spans="1:13" x14ac:dyDescent="0.25">
      <c r="A63" s="2">
        <v>44641</v>
      </c>
      <c r="B63">
        <v>96</v>
      </c>
      <c r="C63">
        <v>609.20000000000005</v>
      </c>
      <c r="J63">
        <f>'TTF vs JKM'!B57</f>
        <v>179.7612601084416</v>
      </c>
      <c r="L63">
        <f t="shared" si="0"/>
        <v>95.827160000000006</v>
      </c>
      <c r="M63">
        <f>Table4[[#This Row],[Column3]]/6.35</f>
        <v>95.937007874015762</v>
      </c>
    </row>
    <row r="64" spans="1:13" x14ac:dyDescent="0.25">
      <c r="A64" s="2">
        <v>44642</v>
      </c>
      <c r="B64">
        <v>99.25</v>
      </c>
      <c r="C64">
        <v>604.47</v>
      </c>
      <c r="J64">
        <f>'TTF vs JKM'!B58</f>
        <v>186.06624603824193</v>
      </c>
      <c r="L64">
        <f t="shared" si="0"/>
        <v>95.083130999999995</v>
      </c>
      <c r="M64">
        <f>Table4[[#This Row],[Column3]]/6.35</f>
        <v>95.192125984251973</v>
      </c>
    </row>
    <row r="65" spans="1:13" x14ac:dyDescent="0.25">
      <c r="A65" s="2">
        <v>44643</v>
      </c>
      <c r="B65">
        <v>111.9</v>
      </c>
      <c r="C65">
        <v>644.88</v>
      </c>
      <c r="J65">
        <f>'TTF vs JKM'!B59</f>
        <v>209.30596803088056</v>
      </c>
      <c r="L65">
        <f t="shared" si="0"/>
        <v>101.43962399999999</v>
      </c>
      <c r="M65">
        <f>Table4[[#This Row],[Column3]]/6.35</f>
        <v>101.55590551181103</v>
      </c>
    </row>
    <row r="66" spans="1:13" x14ac:dyDescent="0.25">
      <c r="A66" s="2">
        <v>44644</v>
      </c>
      <c r="B66">
        <v>109.95</v>
      </c>
      <c r="C66">
        <v>631.83000000000004</v>
      </c>
      <c r="J66">
        <f>'TTF vs JKM'!B60</f>
        <v>205.5277189490551</v>
      </c>
      <c r="L66">
        <f t="shared" si="0"/>
        <v>99.386859000000001</v>
      </c>
      <c r="M66">
        <f>Table4[[#This Row],[Column3]]/6.35</f>
        <v>99.500787401574811</v>
      </c>
    </row>
    <row r="67" spans="1:13" x14ac:dyDescent="0.25">
      <c r="A67" s="2">
        <v>44645</v>
      </c>
      <c r="B67">
        <v>98.55</v>
      </c>
      <c r="C67">
        <v>656.89</v>
      </c>
      <c r="J67">
        <f>'TTF vs JKM'!B61</f>
        <v>183.9833641534978</v>
      </c>
      <c r="L67">
        <f t="shared" si="0"/>
        <v>103.32879699999999</v>
      </c>
      <c r="M67">
        <f>Table4[[#This Row],[Column3]]/6.35</f>
        <v>103.4472440944882</v>
      </c>
    </row>
    <row r="68" spans="1:13" x14ac:dyDescent="0.25">
      <c r="A68" s="2">
        <v>44648</v>
      </c>
      <c r="B68">
        <v>109</v>
      </c>
      <c r="C68">
        <v>595.33000000000004</v>
      </c>
      <c r="J68">
        <f>'TTF vs JKM'!B62</f>
        <v>203.52956420371899</v>
      </c>
      <c r="L68">
        <f t="shared" si="0"/>
        <v>93.645409000000001</v>
      </c>
      <c r="M68">
        <f>Table4[[#This Row],[Column3]]/6.35</f>
        <v>93.752755905511819</v>
      </c>
    </row>
    <row r="69" spans="1:13" x14ac:dyDescent="0.25">
      <c r="A69" s="2">
        <v>44649</v>
      </c>
      <c r="B69">
        <v>107</v>
      </c>
      <c r="C69">
        <v>606.23</v>
      </c>
      <c r="J69">
        <f>'TTF vs JKM'!B63</f>
        <v>201.63206383816123</v>
      </c>
      <c r="L69">
        <f t="shared" si="0"/>
        <v>95.359978999999996</v>
      </c>
      <c r="M69">
        <f>Table4[[#This Row],[Column3]]/6.35</f>
        <v>95.469291338582678</v>
      </c>
    </row>
    <row r="70" spans="1:13" x14ac:dyDescent="0.25">
      <c r="A70" s="2">
        <v>44650</v>
      </c>
      <c r="B70">
        <v>116.5</v>
      </c>
      <c r="C70">
        <v>618.14</v>
      </c>
      <c r="J70">
        <f>'TTF vs JKM'!B64</f>
        <v>220.97958133868408</v>
      </c>
      <c r="L70">
        <f t="shared" si="0"/>
        <v>97.23342199999999</v>
      </c>
      <c r="M70">
        <f>Table4[[#This Row],[Column3]]/6.35</f>
        <v>97.344881889763784</v>
      </c>
    </row>
    <row r="71" spans="1:13" x14ac:dyDescent="0.25">
      <c r="A71" s="2">
        <v>44651</v>
      </c>
      <c r="B71">
        <v>122.1</v>
      </c>
      <c r="C71">
        <v>592.12</v>
      </c>
      <c r="J71">
        <f>'TTF vs JKM'!B65</f>
        <v>229.69234275922241</v>
      </c>
      <c r="L71">
        <f t="shared" si="0"/>
        <v>93.140475999999992</v>
      </c>
      <c r="M71">
        <f>Table4[[#This Row],[Column3]]/6.35</f>
        <v>93.247244094488195</v>
      </c>
    </row>
    <row r="72" spans="1:13" x14ac:dyDescent="0.25">
      <c r="A72" s="2">
        <v>44652</v>
      </c>
      <c r="B72">
        <v>110.3</v>
      </c>
      <c r="C72">
        <v>594.63</v>
      </c>
      <c r="J72">
        <f>'TTF vs JKM'!B66</f>
        <v>207.04441888516374</v>
      </c>
      <c r="L72">
        <f t="shared" si="0"/>
        <v>93.535298999999995</v>
      </c>
      <c r="M72">
        <f>Table4[[#This Row],[Column3]]/6.35</f>
        <v>93.642519685039375</v>
      </c>
    </row>
    <row r="73" spans="1:13" x14ac:dyDescent="0.25">
      <c r="A73" s="2">
        <v>44655</v>
      </c>
      <c r="B73">
        <v>109.97499999999999</v>
      </c>
      <c r="C73">
        <v>605.29999999999995</v>
      </c>
      <c r="J73">
        <f>'TTF vs JKM'!B67</f>
        <v>205.10710891774139</v>
      </c>
      <c r="L73">
        <f t="shared" ref="L73:L136" si="1">C73*0.1573</f>
        <v>95.213689999999986</v>
      </c>
      <c r="M73">
        <f>Table4[[#This Row],[Column3]]/6.35</f>
        <v>95.322834645669289</v>
      </c>
    </row>
    <row r="74" spans="1:13" x14ac:dyDescent="0.25">
      <c r="A74" s="2">
        <v>44656</v>
      </c>
      <c r="B74">
        <v>106</v>
      </c>
      <c r="C74">
        <v>589.64</v>
      </c>
      <c r="J74">
        <f>'TTF vs JKM'!B68</f>
        <v>196.48639232815799</v>
      </c>
      <c r="L74">
        <f t="shared" si="1"/>
        <v>92.750371999999999</v>
      </c>
      <c r="M74">
        <f>Table4[[#This Row],[Column3]]/6.35</f>
        <v>92.856692913385828</v>
      </c>
    </row>
    <row r="75" spans="1:13" x14ac:dyDescent="0.25">
      <c r="A75" s="2">
        <v>44657</v>
      </c>
      <c r="B75">
        <v>107.3</v>
      </c>
      <c r="C75">
        <v>568.03</v>
      </c>
      <c r="J75">
        <f>'TTF vs JKM'!B69</f>
        <v>198.73198023726044</v>
      </c>
      <c r="L75">
        <f t="shared" si="1"/>
        <v>89.351118999999997</v>
      </c>
      <c r="M75">
        <f>Table4[[#This Row],[Column3]]/6.35</f>
        <v>89.453543307086619</v>
      </c>
    </row>
    <row r="76" spans="1:13" x14ac:dyDescent="0.25">
      <c r="A76" s="2">
        <v>44658</v>
      </c>
      <c r="B76">
        <v>104.4</v>
      </c>
      <c r="C76">
        <v>570.07000000000005</v>
      </c>
      <c r="J76">
        <f>'TTF vs JKM'!B70</f>
        <v>193.05916296593259</v>
      </c>
      <c r="L76">
        <f t="shared" si="1"/>
        <v>89.672011000000012</v>
      </c>
      <c r="M76">
        <f>Table4[[#This Row],[Column3]]/6.35</f>
        <v>89.774803149606313</v>
      </c>
    </row>
    <row r="77" spans="1:13" x14ac:dyDescent="0.25">
      <c r="A77" s="2">
        <v>44659</v>
      </c>
      <c r="B77">
        <v>103</v>
      </c>
      <c r="C77">
        <v>574.44000000000005</v>
      </c>
      <c r="J77">
        <f>'TTF vs JKM'!B71</f>
        <v>190.43523085601859</v>
      </c>
      <c r="L77">
        <f t="shared" si="1"/>
        <v>90.359412000000006</v>
      </c>
      <c r="M77">
        <f>Table4[[#This Row],[Column3]]/6.35</f>
        <v>90.462992125984272</v>
      </c>
    </row>
    <row r="78" spans="1:13" x14ac:dyDescent="0.25">
      <c r="A78" s="2">
        <v>44662</v>
      </c>
      <c r="B78">
        <v>101.35</v>
      </c>
      <c r="C78">
        <v>553.72</v>
      </c>
      <c r="J78">
        <f>'TTF vs JKM'!B72</f>
        <v>187.50516256780404</v>
      </c>
      <c r="L78">
        <f t="shared" si="1"/>
        <v>87.100155999999998</v>
      </c>
      <c r="M78">
        <f>Table4[[#This Row],[Column3]]/6.35</f>
        <v>87.2</v>
      </c>
    </row>
    <row r="79" spans="1:13" x14ac:dyDescent="0.25">
      <c r="A79" s="2">
        <v>44663</v>
      </c>
      <c r="B79">
        <v>103.125</v>
      </c>
      <c r="C79">
        <v>582.30999999999995</v>
      </c>
      <c r="J79">
        <f>'TTF vs JKM'!B73</f>
        <v>189.80740521773251</v>
      </c>
      <c r="L79">
        <f t="shared" si="1"/>
        <v>91.597362999999987</v>
      </c>
      <c r="M79">
        <f>Table4[[#This Row],[Column3]]/6.35</f>
        <v>91.702362204724409</v>
      </c>
    </row>
    <row r="80" spans="1:13" x14ac:dyDescent="0.25">
      <c r="A80" s="2">
        <v>44664</v>
      </c>
      <c r="B80">
        <v>104.15</v>
      </c>
      <c r="C80">
        <v>596.64</v>
      </c>
      <c r="J80">
        <f>'TTF vs JKM'!B74</f>
        <v>192.75618843833513</v>
      </c>
      <c r="L80">
        <f t="shared" si="1"/>
        <v>93.851472000000001</v>
      </c>
      <c r="M80">
        <f>Table4[[#This Row],[Column3]]/6.35</f>
        <v>93.959055118110243</v>
      </c>
    </row>
    <row r="81" spans="1:13" x14ac:dyDescent="0.25">
      <c r="A81" s="2">
        <v>44665</v>
      </c>
      <c r="B81">
        <v>90.3</v>
      </c>
      <c r="C81">
        <v>608.69000000000005</v>
      </c>
      <c r="J81">
        <f>'TTF vs JKM'!B75</f>
        <v>166.20226609610904</v>
      </c>
      <c r="L81">
        <f t="shared" si="1"/>
        <v>95.746937000000003</v>
      </c>
      <c r="M81">
        <f>Table4[[#This Row],[Column3]]/6.35</f>
        <v>95.856692913385842</v>
      </c>
    </row>
    <row r="82" spans="1:13" x14ac:dyDescent="0.25">
      <c r="A82" s="2">
        <v>44666</v>
      </c>
      <c r="B82">
        <v>95</v>
      </c>
      <c r="C82">
        <v>610.74</v>
      </c>
      <c r="J82">
        <f>'TTF vs JKM'!B76</f>
        <v>174.56221449517</v>
      </c>
      <c r="L82">
        <f t="shared" si="1"/>
        <v>96.069401999999997</v>
      </c>
      <c r="M82">
        <f>Table4[[#This Row],[Column3]]/6.35</f>
        <v>96.179527559055131</v>
      </c>
    </row>
    <row r="83" spans="1:13" x14ac:dyDescent="0.25">
      <c r="A83" s="2">
        <v>44669</v>
      </c>
      <c r="B83">
        <v>87</v>
      </c>
      <c r="C83">
        <v>606.66</v>
      </c>
      <c r="J83">
        <f>'TTF vs JKM'!B77</f>
        <v>159.44816428430042</v>
      </c>
      <c r="L83">
        <f t="shared" si="1"/>
        <v>95.427617999999995</v>
      </c>
      <c r="M83">
        <f>Table4[[#This Row],[Column3]]/6.35</f>
        <v>95.537007874015742</v>
      </c>
    </row>
    <row r="84" spans="1:13" x14ac:dyDescent="0.25">
      <c r="A84" s="2">
        <v>44670</v>
      </c>
      <c r="B84">
        <v>93.75</v>
      </c>
      <c r="C84">
        <v>578.03</v>
      </c>
      <c r="J84">
        <f>'TTF vs JKM'!B78</f>
        <v>171.91475698432498</v>
      </c>
      <c r="L84">
        <f t="shared" si="1"/>
        <v>90.92411899999999</v>
      </c>
      <c r="M84">
        <f>Table4[[#This Row],[Column3]]/6.35</f>
        <v>91.028346456692915</v>
      </c>
    </row>
    <row r="85" spans="1:13" x14ac:dyDescent="0.25">
      <c r="A85" s="2">
        <v>44671</v>
      </c>
      <c r="B85">
        <v>92.2</v>
      </c>
      <c r="C85">
        <v>585.71</v>
      </c>
      <c r="J85">
        <f>'TTF vs JKM'!B79</f>
        <v>170.09113045723996</v>
      </c>
      <c r="L85">
        <f t="shared" si="1"/>
        <v>92.132182999999998</v>
      </c>
      <c r="M85">
        <f>Table4[[#This Row],[Column3]]/6.35</f>
        <v>92.237795275590557</v>
      </c>
    </row>
    <row r="86" spans="1:13" x14ac:dyDescent="0.25">
      <c r="A86" s="2">
        <v>44672</v>
      </c>
      <c r="B86">
        <v>100.5</v>
      </c>
      <c r="C86">
        <v>597.12</v>
      </c>
      <c r="J86">
        <f>'TTF vs JKM'!B80</f>
        <v>185.07844267003017</v>
      </c>
      <c r="L86">
        <f t="shared" si="1"/>
        <v>93.926975999999996</v>
      </c>
      <c r="M86">
        <f>Table4[[#This Row],[Column3]]/6.35</f>
        <v>94.034645669291351</v>
      </c>
    </row>
    <row r="87" spans="1:13" x14ac:dyDescent="0.25">
      <c r="A87" s="2">
        <v>44673</v>
      </c>
      <c r="B87">
        <v>95</v>
      </c>
      <c r="C87">
        <v>580.47</v>
      </c>
      <c r="J87">
        <f>'TTF vs JKM'!B81</f>
        <v>174.23925017603</v>
      </c>
      <c r="L87">
        <f t="shared" si="1"/>
        <v>91.307930999999996</v>
      </c>
      <c r="M87">
        <f>Table4[[#This Row],[Column3]]/6.35</f>
        <v>91.412598425196862</v>
      </c>
    </row>
    <row r="88" spans="1:13" x14ac:dyDescent="0.25">
      <c r="A88" s="2">
        <v>44676</v>
      </c>
      <c r="B88">
        <v>92.75</v>
      </c>
      <c r="C88">
        <v>559.22</v>
      </c>
      <c r="J88">
        <f>'TTF vs JKM'!B82</f>
        <v>168.89856771069344</v>
      </c>
      <c r="L88">
        <f t="shared" si="1"/>
        <v>87.965305999999998</v>
      </c>
      <c r="M88">
        <f>Table4[[#This Row],[Column3]]/6.35</f>
        <v>88.066141732283469</v>
      </c>
    </row>
    <row r="89" spans="1:13" x14ac:dyDescent="0.25">
      <c r="A89" s="2">
        <v>44677</v>
      </c>
      <c r="B89">
        <v>98.2</v>
      </c>
      <c r="C89">
        <v>582.67999999999995</v>
      </c>
      <c r="J89">
        <f>'TTF vs JKM'!B83</f>
        <v>177.57115406974299</v>
      </c>
      <c r="L89">
        <f t="shared" si="1"/>
        <v>91.655563999999984</v>
      </c>
      <c r="M89">
        <f>Table4[[#This Row],[Column3]]/6.35</f>
        <v>91.760629921259834</v>
      </c>
    </row>
    <row r="90" spans="1:13" x14ac:dyDescent="0.25">
      <c r="A90" s="2">
        <v>44678</v>
      </c>
      <c r="B90">
        <v>108</v>
      </c>
      <c r="C90">
        <v>581.59</v>
      </c>
      <c r="J90">
        <f>'TTF vs JKM'!B84</f>
        <v>193.80510855441364</v>
      </c>
      <c r="L90">
        <f t="shared" si="1"/>
        <v>91.484107000000009</v>
      </c>
      <c r="M90">
        <f>Table4[[#This Row],[Column3]]/6.35</f>
        <v>91.588976377952761</v>
      </c>
    </row>
    <row r="91" spans="1:13" x14ac:dyDescent="0.25">
      <c r="A91" s="2">
        <v>44679</v>
      </c>
      <c r="B91">
        <v>97.75</v>
      </c>
      <c r="C91">
        <v>595.91</v>
      </c>
      <c r="J91">
        <f>'TTF vs JKM'!B85</f>
        <v>174.44785962901136</v>
      </c>
      <c r="L91">
        <f t="shared" si="1"/>
        <v>93.736642999999987</v>
      </c>
      <c r="M91">
        <f>Table4[[#This Row],[Column3]]/6.35</f>
        <v>93.844094488188972</v>
      </c>
    </row>
    <row r="92" spans="1:13" x14ac:dyDescent="0.25">
      <c r="A92" s="2">
        <v>44680</v>
      </c>
      <c r="B92">
        <v>98</v>
      </c>
      <c r="C92">
        <v>588.4</v>
      </c>
      <c r="J92">
        <f>'TTF vs JKM'!B86</f>
        <v>175.66029318024599</v>
      </c>
      <c r="L92">
        <f t="shared" si="1"/>
        <v>92.555319999999995</v>
      </c>
      <c r="M92">
        <f>Table4[[#This Row],[Column3]]/6.35</f>
        <v>92.661417322834652</v>
      </c>
    </row>
    <row r="93" spans="1:13" x14ac:dyDescent="0.25">
      <c r="A93" s="2">
        <v>44683</v>
      </c>
      <c r="B93">
        <v>98</v>
      </c>
      <c r="C93">
        <v>597.51</v>
      </c>
      <c r="J93">
        <f>'TTF vs JKM'!B87</f>
        <v>175.02728311473157</v>
      </c>
      <c r="L93">
        <f t="shared" si="1"/>
        <v>93.988322999999994</v>
      </c>
      <c r="M93">
        <f>Table4[[#This Row],[Column3]]/6.35</f>
        <v>94.096062992125994</v>
      </c>
    </row>
    <row r="94" spans="1:13" x14ac:dyDescent="0.25">
      <c r="A94" s="2">
        <v>44684</v>
      </c>
      <c r="B94">
        <v>99</v>
      </c>
      <c r="C94">
        <v>592.88</v>
      </c>
      <c r="J94">
        <f>'TTF vs JKM'!B88</f>
        <v>177.04886977132742</v>
      </c>
      <c r="L94">
        <f t="shared" si="1"/>
        <v>93.260024000000001</v>
      </c>
      <c r="M94">
        <f>Table4[[#This Row],[Column3]]/6.35</f>
        <v>93.366929133858278</v>
      </c>
    </row>
    <row r="95" spans="1:13" x14ac:dyDescent="0.25">
      <c r="A95" s="2">
        <v>44685</v>
      </c>
      <c r="B95">
        <v>106.3</v>
      </c>
      <c r="C95">
        <v>614.71</v>
      </c>
      <c r="J95">
        <f>'TTF vs JKM'!B89</f>
        <v>191.92895783016317</v>
      </c>
      <c r="L95">
        <f t="shared" si="1"/>
        <v>96.693883</v>
      </c>
      <c r="M95">
        <f>Table4[[#This Row],[Column3]]/6.35</f>
        <v>96.804724409448824</v>
      </c>
    </row>
    <row r="96" spans="1:13" x14ac:dyDescent="0.25">
      <c r="A96" s="2">
        <v>44686</v>
      </c>
      <c r="B96">
        <v>110.75</v>
      </c>
      <c r="C96">
        <v>613.99</v>
      </c>
      <c r="J96">
        <f>'TTF vs JKM'!B90</f>
        <v>198.45757955284589</v>
      </c>
      <c r="L96">
        <f t="shared" si="1"/>
        <v>96.580626999999993</v>
      </c>
      <c r="M96">
        <f>Table4[[#This Row],[Column3]]/6.35</f>
        <v>96.691338582677176</v>
      </c>
    </row>
    <row r="97" spans="1:13" x14ac:dyDescent="0.25">
      <c r="A97" s="2">
        <v>44687</v>
      </c>
      <c r="B97">
        <v>99</v>
      </c>
      <c r="C97">
        <v>620.65</v>
      </c>
      <c r="J97">
        <f>'TTF vs JKM'!B91</f>
        <v>177.5537139965094</v>
      </c>
      <c r="L97">
        <f t="shared" si="1"/>
        <v>97.628244999999993</v>
      </c>
      <c r="M97">
        <f>Table4[[#This Row],[Column3]]/6.35</f>
        <v>97.740157480314963</v>
      </c>
    </row>
    <row r="98" spans="1:13" x14ac:dyDescent="0.25">
      <c r="A98" s="2">
        <v>44690</v>
      </c>
      <c r="B98">
        <v>94.45</v>
      </c>
      <c r="C98">
        <v>569.65</v>
      </c>
      <c r="J98">
        <f>'TTF vs JKM'!B92</f>
        <v>169.55396430296088</v>
      </c>
      <c r="L98">
        <f t="shared" si="1"/>
        <v>89.605944999999991</v>
      </c>
      <c r="M98">
        <f>Table4[[#This Row],[Column3]]/6.35</f>
        <v>89.70866141732283</v>
      </c>
    </row>
    <row r="99" spans="1:13" x14ac:dyDescent="0.25">
      <c r="A99" s="2">
        <v>44691</v>
      </c>
      <c r="B99">
        <v>97</v>
      </c>
      <c r="C99">
        <v>549.49</v>
      </c>
      <c r="J99">
        <f>'TTF vs JKM'!B93</f>
        <v>173.60403035464779</v>
      </c>
      <c r="L99">
        <f t="shared" si="1"/>
        <v>86.434776999999997</v>
      </c>
      <c r="M99">
        <f>Table4[[#This Row],[Column3]]/6.35</f>
        <v>86.533858267716539</v>
      </c>
    </row>
    <row r="100" spans="1:13" x14ac:dyDescent="0.25">
      <c r="A100" s="2">
        <v>44692</v>
      </c>
      <c r="B100">
        <v>93.7</v>
      </c>
      <c r="C100">
        <v>585.94000000000005</v>
      </c>
      <c r="J100">
        <f>'TTF vs JKM'!B94</f>
        <v>167.44307801212287</v>
      </c>
      <c r="L100">
        <f t="shared" si="1"/>
        <v>92.168362000000002</v>
      </c>
      <c r="M100">
        <f>Table4[[#This Row],[Column3]]/6.35</f>
        <v>92.274015748031516</v>
      </c>
    </row>
    <row r="101" spans="1:13" x14ac:dyDescent="0.25">
      <c r="A101" s="2">
        <v>44693</v>
      </c>
      <c r="B101">
        <v>105</v>
      </c>
      <c r="C101">
        <v>588.16</v>
      </c>
      <c r="J101">
        <f>'TTF vs JKM'!B95</f>
        <v>185.26253233194001</v>
      </c>
      <c r="L101">
        <f t="shared" si="1"/>
        <v>92.517567999999997</v>
      </c>
      <c r="M101">
        <f>Table4[[#This Row],[Column3]]/6.35</f>
        <v>92.623622047244098</v>
      </c>
    </row>
    <row r="102" spans="1:13" x14ac:dyDescent="0.25">
      <c r="A102" s="2">
        <v>44694</v>
      </c>
      <c r="B102">
        <v>96.75</v>
      </c>
      <c r="C102">
        <v>606.11</v>
      </c>
      <c r="J102">
        <f>'TTF vs JKM'!B96</f>
        <v>171.2324523648366</v>
      </c>
      <c r="L102">
        <f t="shared" si="1"/>
        <v>95.341103000000004</v>
      </c>
      <c r="M102">
        <f>Table4[[#This Row],[Column3]]/6.35</f>
        <v>95.450393700787416</v>
      </c>
    </row>
    <row r="103" spans="1:13" x14ac:dyDescent="0.25">
      <c r="A103" s="2">
        <v>44697</v>
      </c>
      <c r="B103">
        <v>92.4</v>
      </c>
      <c r="C103">
        <v>622.75</v>
      </c>
      <c r="J103">
        <f>'TTF vs JKM'!B97</f>
        <v>163.87916675041299</v>
      </c>
      <c r="L103">
        <f t="shared" si="1"/>
        <v>97.958574999999996</v>
      </c>
      <c r="M103">
        <f>Table4[[#This Row],[Column3]]/6.35</f>
        <v>98.070866141732296</v>
      </c>
    </row>
    <row r="104" spans="1:13" x14ac:dyDescent="0.25">
      <c r="A104" s="2">
        <v>44698</v>
      </c>
      <c r="B104">
        <v>94</v>
      </c>
      <c r="C104">
        <v>619.76</v>
      </c>
      <c r="J104">
        <f>'TTF vs JKM'!B98</f>
        <v>168.57037646902</v>
      </c>
      <c r="L104">
        <f t="shared" si="1"/>
        <v>97.488247999999999</v>
      </c>
      <c r="M104">
        <f>Table4[[#This Row],[Column3]]/6.35</f>
        <v>97.600000000000009</v>
      </c>
    </row>
    <row r="105" spans="1:13" x14ac:dyDescent="0.25">
      <c r="A105" s="2">
        <v>44699</v>
      </c>
      <c r="B105">
        <v>92.8</v>
      </c>
      <c r="C105">
        <v>593.87</v>
      </c>
      <c r="J105">
        <f>'TTF vs JKM'!B99</f>
        <v>165.06182809085951</v>
      </c>
      <c r="L105">
        <f t="shared" si="1"/>
        <v>93.415751</v>
      </c>
      <c r="M105">
        <f>Table4[[#This Row],[Column3]]/6.35</f>
        <v>93.522834645669292</v>
      </c>
    </row>
    <row r="106" spans="1:13" x14ac:dyDescent="0.25">
      <c r="A106" s="2">
        <v>44700</v>
      </c>
      <c r="B106">
        <v>89.85</v>
      </c>
      <c r="C106">
        <v>609.95000000000005</v>
      </c>
      <c r="J106">
        <f>'TTF vs JKM'!B100</f>
        <v>161.70854055959506</v>
      </c>
      <c r="L106">
        <f t="shared" si="1"/>
        <v>95.945135000000008</v>
      </c>
      <c r="M106">
        <f>Table4[[#This Row],[Column3]]/6.35</f>
        <v>96.055118110236236</v>
      </c>
    </row>
    <row r="107" spans="1:13" x14ac:dyDescent="0.25">
      <c r="A107" s="2">
        <v>44701</v>
      </c>
      <c r="B107">
        <v>87.5</v>
      </c>
      <c r="C107">
        <v>620.9</v>
      </c>
      <c r="J107">
        <f>'TTF vs JKM'!B101</f>
        <v>157.12214126161001</v>
      </c>
      <c r="L107">
        <f t="shared" si="1"/>
        <v>97.667569999999998</v>
      </c>
      <c r="M107">
        <f>Table4[[#This Row],[Column3]]/6.35</f>
        <v>97.779527559055126</v>
      </c>
    </row>
    <row r="108" spans="1:13" x14ac:dyDescent="0.25">
      <c r="A108" s="2">
        <v>44704</v>
      </c>
      <c r="B108">
        <v>84.5</v>
      </c>
      <c r="C108">
        <v>624.14</v>
      </c>
      <c r="J108">
        <f>'TTF vs JKM'!B102</f>
        <v>153.5592498872237</v>
      </c>
      <c r="L108">
        <f t="shared" si="1"/>
        <v>98.177222</v>
      </c>
      <c r="M108">
        <f>Table4[[#This Row],[Column3]]/6.35</f>
        <v>98.289763779527561</v>
      </c>
    </row>
    <row r="109" spans="1:13" x14ac:dyDescent="0.25">
      <c r="A109" s="2">
        <v>44705</v>
      </c>
      <c r="B109">
        <v>84.7</v>
      </c>
      <c r="C109">
        <v>618.08000000000004</v>
      </c>
      <c r="J109">
        <f>'TTF vs JKM'!B103</f>
        <v>154.57058715542755</v>
      </c>
      <c r="L109">
        <f t="shared" si="1"/>
        <v>97.223984000000002</v>
      </c>
      <c r="M109">
        <f>Table4[[#This Row],[Column3]]/6.35</f>
        <v>97.335433070866159</v>
      </c>
    </row>
    <row r="110" spans="1:13" x14ac:dyDescent="0.25">
      <c r="A110" s="2">
        <v>44706</v>
      </c>
      <c r="B110">
        <v>87.55</v>
      </c>
      <c r="C110">
        <v>620.9</v>
      </c>
      <c r="J110">
        <f>'TTF vs JKM'!B104</f>
        <v>158.95310247836395</v>
      </c>
      <c r="L110">
        <f t="shared" si="1"/>
        <v>97.667569999999998</v>
      </c>
      <c r="M110">
        <f>Table4[[#This Row],[Column3]]/6.35</f>
        <v>97.779527559055126</v>
      </c>
    </row>
    <row r="111" spans="1:13" x14ac:dyDescent="0.25">
      <c r="A111" s="2">
        <v>44707</v>
      </c>
      <c r="B111">
        <v>85</v>
      </c>
      <c r="C111">
        <v>630.35</v>
      </c>
      <c r="J111">
        <f>'TTF vs JKM'!B105</f>
        <v>154.95913022947502</v>
      </c>
      <c r="L111">
        <f t="shared" si="1"/>
        <v>99.154055</v>
      </c>
      <c r="M111">
        <f>Table4[[#This Row],[Column3]]/6.35</f>
        <v>99.267716535433081</v>
      </c>
    </row>
    <row r="112" spans="1:13" x14ac:dyDescent="0.25">
      <c r="A112" s="2">
        <v>44708</v>
      </c>
      <c r="B112">
        <v>87.5</v>
      </c>
      <c r="C112">
        <v>621.32000000000005</v>
      </c>
      <c r="J112">
        <f>'TTF vs JKM'!B106</f>
        <v>159.66548527483749</v>
      </c>
      <c r="L112">
        <f t="shared" si="1"/>
        <v>97.733636000000004</v>
      </c>
      <c r="M112">
        <f>Table4[[#This Row],[Column3]]/6.35</f>
        <v>97.845669291338595</v>
      </c>
    </row>
    <row r="113" spans="1:13" x14ac:dyDescent="0.25">
      <c r="A113" s="2">
        <v>44711</v>
      </c>
      <c r="B113">
        <v>86.9</v>
      </c>
      <c r="C113">
        <v>620.73</v>
      </c>
      <c r="J113">
        <f>'TTF vs JKM'!B107</f>
        <v>159.2205764280391</v>
      </c>
      <c r="L113">
        <f t="shared" si="1"/>
        <v>97.640828999999997</v>
      </c>
      <c r="M113">
        <f>Table4[[#This Row],[Column3]]/6.35</f>
        <v>97.752755905511819</v>
      </c>
    </row>
    <row r="114" spans="1:13" x14ac:dyDescent="0.25">
      <c r="A114" s="2">
        <v>44712</v>
      </c>
      <c r="B114">
        <v>87</v>
      </c>
      <c r="C114">
        <v>613.05999999999995</v>
      </c>
      <c r="J114">
        <f>'TTF vs JKM'!B108</f>
        <v>158.73832270707481</v>
      </c>
      <c r="L114">
        <f t="shared" si="1"/>
        <v>96.434337999999983</v>
      </c>
      <c r="M114">
        <f>Table4[[#This Row],[Column3]]/6.35</f>
        <v>96.544881889763772</v>
      </c>
    </row>
    <row r="115" spans="1:13" x14ac:dyDescent="0.25">
      <c r="A115" s="2">
        <v>44713</v>
      </c>
      <c r="B115">
        <v>81.849999999999994</v>
      </c>
      <c r="C115">
        <v>592.33000000000004</v>
      </c>
      <c r="J115">
        <f>'TTF vs JKM'!B109</f>
        <v>148.17305495007147</v>
      </c>
      <c r="L115">
        <f t="shared" si="1"/>
        <v>93.17350900000001</v>
      </c>
      <c r="M115">
        <f>Table4[[#This Row],[Column3]]/6.35</f>
        <v>93.280314960629937</v>
      </c>
    </row>
    <row r="116" spans="1:13" x14ac:dyDescent="0.25">
      <c r="A116" s="2">
        <v>44714</v>
      </c>
      <c r="B116">
        <v>83.798000000000002</v>
      </c>
      <c r="C116">
        <v>613.91</v>
      </c>
      <c r="J116">
        <f>'TTF vs JKM'!B110</f>
        <v>153.08119572229558</v>
      </c>
      <c r="L116">
        <f t="shared" si="1"/>
        <v>96.568042999999989</v>
      </c>
      <c r="M116">
        <f>Table4[[#This Row],[Column3]]/6.35</f>
        <v>96.67874015748032</v>
      </c>
    </row>
    <row r="117" spans="1:13" x14ac:dyDescent="0.25">
      <c r="A117" s="2">
        <v>44715</v>
      </c>
      <c r="B117">
        <v>83.75</v>
      </c>
      <c r="C117">
        <v>630.51</v>
      </c>
      <c r="J117">
        <f>'TTF vs JKM'!B111</f>
        <v>152.59490392745477</v>
      </c>
      <c r="L117">
        <f t="shared" si="1"/>
        <v>99.179222999999993</v>
      </c>
      <c r="M117">
        <f>Table4[[#This Row],[Column3]]/6.35</f>
        <v>99.292913385826779</v>
      </c>
    </row>
    <row r="118" spans="1:13" x14ac:dyDescent="0.25">
      <c r="A118" s="2">
        <v>44718</v>
      </c>
      <c r="B118">
        <v>81.099999999999994</v>
      </c>
      <c r="C118">
        <v>600.80999999999995</v>
      </c>
      <c r="J118">
        <f>'TTF vs JKM'!B112</f>
        <v>147.44946189209935</v>
      </c>
      <c r="L118">
        <f t="shared" si="1"/>
        <v>94.507412999999985</v>
      </c>
      <c r="M118">
        <f>Table4[[#This Row],[Column3]]/6.35</f>
        <v>94.615748031496054</v>
      </c>
    </row>
    <row r="119" spans="1:13" x14ac:dyDescent="0.25">
      <c r="A119" s="2">
        <v>44719</v>
      </c>
      <c r="B119">
        <v>80.25</v>
      </c>
      <c r="C119">
        <v>592.69000000000005</v>
      </c>
      <c r="J119">
        <f>'TTF vs JKM'!B113</f>
        <v>145.99954757756447</v>
      </c>
      <c r="L119">
        <f t="shared" si="1"/>
        <v>93.230136999999999</v>
      </c>
      <c r="M119">
        <f>Table4[[#This Row],[Column3]]/6.35</f>
        <v>93.337007874015768</v>
      </c>
    </row>
    <row r="120" spans="1:13" x14ac:dyDescent="0.25">
      <c r="A120" s="2">
        <v>44720</v>
      </c>
      <c r="B120">
        <v>78.5</v>
      </c>
      <c r="C120">
        <v>606.87</v>
      </c>
      <c r="J120">
        <f>'TTF vs JKM'!B114</f>
        <v>142.98922265604364</v>
      </c>
      <c r="L120">
        <f t="shared" si="1"/>
        <v>95.460650999999999</v>
      </c>
      <c r="M120">
        <f>Table4[[#This Row],[Column3]]/6.35</f>
        <v>95.570078740157484</v>
      </c>
    </row>
    <row r="121" spans="1:13" x14ac:dyDescent="0.25">
      <c r="A121" s="2">
        <v>44721</v>
      </c>
      <c r="B121">
        <v>86.125</v>
      </c>
      <c r="C121">
        <v>604.66999999999996</v>
      </c>
      <c r="J121">
        <f>'TTF vs JKM'!B115</f>
        <v>155.42897957086601</v>
      </c>
      <c r="L121">
        <f t="shared" si="1"/>
        <v>95.11459099999999</v>
      </c>
      <c r="M121">
        <f>Table4[[#This Row],[Column3]]/6.35</f>
        <v>95.223622047244092</v>
      </c>
    </row>
    <row r="122" spans="1:13" x14ac:dyDescent="0.25">
      <c r="A122" s="2">
        <v>44722</v>
      </c>
      <c r="B122">
        <v>82.85</v>
      </c>
      <c r="C122">
        <v>613.4</v>
      </c>
      <c r="J122">
        <f>'TTF vs JKM'!B116</f>
        <v>148.13848926886249</v>
      </c>
      <c r="L122">
        <f t="shared" si="1"/>
        <v>96.487819999999999</v>
      </c>
      <c r="M122">
        <f>Table4[[#This Row],[Column3]]/6.35</f>
        <v>96.5984251968504</v>
      </c>
    </row>
    <row r="123" spans="1:13" x14ac:dyDescent="0.25">
      <c r="A123" s="2">
        <v>44725</v>
      </c>
      <c r="B123">
        <v>84</v>
      </c>
      <c r="C123">
        <v>617.80999999999995</v>
      </c>
      <c r="J123">
        <f>'TTF vs JKM'!B117</f>
        <v>148.6241001189336</v>
      </c>
      <c r="L123">
        <f t="shared" si="1"/>
        <v>97.181512999999995</v>
      </c>
      <c r="M123">
        <f>Table4[[#This Row],[Column3]]/6.35</f>
        <v>97.292913385826765</v>
      </c>
    </row>
    <row r="124" spans="1:13" x14ac:dyDescent="0.25">
      <c r="A124" s="2">
        <v>44726</v>
      </c>
      <c r="B124">
        <v>97</v>
      </c>
      <c r="C124">
        <v>596.99</v>
      </c>
      <c r="J124">
        <f>'TTF vs JKM'!B118</f>
        <v>171.74086619565122</v>
      </c>
      <c r="L124">
        <f t="shared" si="1"/>
        <v>93.906526999999997</v>
      </c>
      <c r="M124">
        <f>Table4[[#This Row],[Column3]]/6.35</f>
        <v>94.014173228346465</v>
      </c>
    </row>
    <row r="125" spans="1:13" x14ac:dyDescent="0.25">
      <c r="A125" s="2">
        <v>44727</v>
      </c>
      <c r="B125">
        <v>115.75</v>
      </c>
      <c r="C125">
        <v>584.71</v>
      </c>
      <c r="J125">
        <f>'TTF vs JKM'!B119</f>
        <v>205.48910771479581</v>
      </c>
      <c r="L125">
        <f t="shared" si="1"/>
        <v>91.974883000000005</v>
      </c>
      <c r="M125">
        <f>Table4[[#This Row],[Column3]]/6.35</f>
        <v>92.080314960629934</v>
      </c>
    </row>
    <row r="126" spans="1:13" x14ac:dyDescent="0.25">
      <c r="A126" s="2">
        <v>44728</v>
      </c>
      <c r="B126">
        <v>120</v>
      </c>
      <c r="C126">
        <v>588.11</v>
      </c>
      <c r="J126">
        <f>'TTF vs JKM'!B120</f>
        <v>215.175827533128</v>
      </c>
      <c r="L126">
        <f t="shared" si="1"/>
        <v>92.509703000000002</v>
      </c>
      <c r="M126">
        <f>Table4[[#This Row],[Column3]]/6.35</f>
        <v>92.615748031496068</v>
      </c>
    </row>
    <row r="127" spans="1:13" x14ac:dyDescent="0.25">
      <c r="A127" s="2">
        <v>44729</v>
      </c>
      <c r="B127">
        <v>122.5</v>
      </c>
      <c r="C127">
        <v>556.66999999999996</v>
      </c>
      <c r="J127">
        <f>'TTF vs JKM'!B121</f>
        <v>218.61752229722651</v>
      </c>
      <c r="L127">
        <f t="shared" si="1"/>
        <v>87.564190999999994</v>
      </c>
      <c r="M127">
        <f>Table4[[#This Row],[Column3]]/6.35</f>
        <v>87.664566929133855</v>
      </c>
    </row>
    <row r="128" spans="1:13" x14ac:dyDescent="0.25">
      <c r="A128" s="2">
        <v>44732</v>
      </c>
      <c r="B128">
        <v>124</v>
      </c>
      <c r="C128">
        <v>563.16999999999996</v>
      </c>
      <c r="J128">
        <f>'TTF vs JKM'!B122</f>
        <v>221.54740360609841</v>
      </c>
      <c r="L128">
        <f t="shared" si="1"/>
        <v>88.586640999999986</v>
      </c>
      <c r="M128">
        <f>Table4[[#This Row],[Column3]]/6.35</f>
        <v>88.688188976377958</v>
      </c>
    </row>
    <row r="129" spans="1:13" x14ac:dyDescent="0.25">
      <c r="A129" s="2">
        <v>44733</v>
      </c>
      <c r="B129">
        <v>125.2</v>
      </c>
      <c r="C129">
        <v>566.11</v>
      </c>
      <c r="J129">
        <f>'TTF vs JKM'!B123</f>
        <v>224.15960701179097</v>
      </c>
      <c r="L129">
        <f t="shared" si="1"/>
        <v>89.049103000000002</v>
      </c>
      <c r="M129">
        <f>Table4[[#This Row],[Column3]]/6.35</f>
        <v>89.151181102362216</v>
      </c>
    </row>
    <row r="130" spans="1:13" x14ac:dyDescent="0.25">
      <c r="A130" s="2">
        <v>44734</v>
      </c>
      <c r="B130">
        <v>127.5</v>
      </c>
      <c r="C130">
        <v>540.88</v>
      </c>
      <c r="J130">
        <f>'TTF vs JKM'!B124</f>
        <v>228.99275104959901</v>
      </c>
      <c r="L130">
        <f t="shared" si="1"/>
        <v>85.080423999999994</v>
      </c>
      <c r="M130">
        <f>Table4[[#This Row],[Column3]]/6.35</f>
        <v>85.177952755905523</v>
      </c>
    </row>
    <row r="131" spans="1:13" x14ac:dyDescent="0.25">
      <c r="A131" s="2">
        <v>44735</v>
      </c>
      <c r="B131">
        <v>130</v>
      </c>
      <c r="C131">
        <v>540.30999999999995</v>
      </c>
      <c r="J131">
        <f>'TTF vs JKM'!B125</f>
        <v>232.53260996859402</v>
      </c>
      <c r="L131">
        <f t="shared" si="1"/>
        <v>84.990762999999987</v>
      </c>
      <c r="M131">
        <f>Table4[[#This Row],[Column3]]/6.35</f>
        <v>85.08818897637795</v>
      </c>
    </row>
    <row r="132" spans="1:13" x14ac:dyDescent="0.25">
      <c r="A132" s="2">
        <v>44736</v>
      </c>
      <c r="B132">
        <v>129.5</v>
      </c>
      <c r="C132">
        <v>553.76</v>
      </c>
      <c r="J132">
        <f>'TTF vs JKM'!B126</f>
        <v>232.29863081843811</v>
      </c>
      <c r="L132">
        <f t="shared" si="1"/>
        <v>87.106448</v>
      </c>
      <c r="M132">
        <f>Table4[[#This Row],[Column3]]/6.35</f>
        <v>87.206299212598424</v>
      </c>
    </row>
    <row r="133" spans="1:13" x14ac:dyDescent="0.25">
      <c r="A133" s="2">
        <v>44739</v>
      </c>
      <c r="B133">
        <v>129.4</v>
      </c>
      <c r="C133">
        <v>558.26</v>
      </c>
      <c r="J133">
        <f>'TTF vs JKM'!B127</f>
        <v>232.8011123046538</v>
      </c>
      <c r="L133">
        <f t="shared" si="1"/>
        <v>87.814297999999994</v>
      </c>
      <c r="M133">
        <f>Table4[[#This Row],[Column3]]/6.35</f>
        <v>87.914960629921268</v>
      </c>
    </row>
    <row r="134" spans="1:13" x14ac:dyDescent="0.25">
      <c r="A134" s="2">
        <v>44740</v>
      </c>
      <c r="B134">
        <v>130</v>
      </c>
      <c r="C134">
        <v>570.22</v>
      </c>
      <c r="J134">
        <f>'TTF vs JKM'!B128</f>
        <v>232.44421973388202</v>
      </c>
      <c r="L134">
        <f t="shared" si="1"/>
        <v>89.695605999999998</v>
      </c>
      <c r="M134">
        <f>Table4[[#This Row],[Column3]]/6.35</f>
        <v>89.798425196850403</v>
      </c>
    </row>
    <row r="135" spans="1:13" x14ac:dyDescent="0.25">
      <c r="A135" s="2">
        <v>44741</v>
      </c>
      <c r="B135">
        <v>138.25</v>
      </c>
      <c r="C135">
        <v>554.9</v>
      </c>
      <c r="J135">
        <f>'TTF vs JKM'!B129</f>
        <v>245.38599493609391</v>
      </c>
      <c r="L135">
        <f t="shared" si="1"/>
        <v>87.285769999999999</v>
      </c>
      <c r="M135">
        <f>Table4[[#This Row],[Column3]]/6.35</f>
        <v>87.385826771653541</v>
      </c>
    </row>
    <row r="136" spans="1:13" x14ac:dyDescent="0.25">
      <c r="A136" s="2">
        <v>44742</v>
      </c>
      <c r="B136">
        <v>144</v>
      </c>
      <c r="C136">
        <v>529.66999999999996</v>
      </c>
      <c r="J136">
        <f>'TTF vs JKM'!B130</f>
        <v>256.61996881493764</v>
      </c>
      <c r="L136">
        <f t="shared" si="1"/>
        <v>83.317090999999991</v>
      </c>
      <c r="M136">
        <f>Table4[[#This Row],[Column3]]/6.35</f>
        <v>83.412598425196848</v>
      </c>
    </row>
    <row r="137" spans="1:13" x14ac:dyDescent="0.25">
      <c r="A137" s="2">
        <v>44743</v>
      </c>
      <c r="B137">
        <v>147</v>
      </c>
      <c r="C137">
        <v>530.79999999999995</v>
      </c>
      <c r="J137">
        <f>'TTF vs JKM'!B131</f>
        <v>260.21711140527486</v>
      </c>
      <c r="L137">
        <f t="shared" ref="L137:L200" si="2">C137*0.1573</f>
        <v>83.494839999999996</v>
      </c>
      <c r="M137">
        <f>Table4[[#This Row],[Column3]]/6.35</f>
        <v>83.590551181102356</v>
      </c>
    </row>
    <row r="138" spans="1:13" x14ac:dyDescent="0.25">
      <c r="A138" s="2">
        <v>44746</v>
      </c>
      <c r="B138">
        <v>164</v>
      </c>
      <c r="C138">
        <v>519.78</v>
      </c>
      <c r="J138">
        <f>'TTF vs JKM'!B132</f>
        <v>290.5332620992848</v>
      </c>
      <c r="L138">
        <f t="shared" si="2"/>
        <v>81.761393999999996</v>
      </c>
      <c r="M138">
        <f>Table4[[#This Row],[Column3]]/6.35</f>
        <v>81.855118110236219</v>
      </c>
    </row>
    <row r="139" spans="1:13" x14ac:dyDescent="0.25">
      <c r="A139" s="2">
        <v>44747</v>
      </c>
      <c r="B139">
        <v>163.15</v>
      </c>
      <c r="C139">
        <v>452.5</v>
      </c>
      <c r="J139">
        <f>'TTF vs JKM'!B133</f>
        <v>284.70118942237673</v>
      </c>
      <c r="L139">
        <f t="shared" si="2"/>
        <v>71.178249999999991</v>
      </c>
      <c r="M139">
        <f>Table4[[#This Row],[Column3]]/6.35</f>
        <v>71.259842519685037</v>
      </c>
    </row>
    <row r="140" spans="1:13" x14ac:dyDescent="0.25">
      <c r="A140" s="2">
        <v>44748</v>
      </c>
      <c r="B140">
        <v>174</v>
      </c>
      <c r="C140">
        <v>440.61</v>
      </c>
      <c r="J140">
        <f>'TTF vs JKM'!B134</f>
        <v>301.15028913796084</v>
      </c>
      <c r="L140">
        <f t="shared" si="2"/>
        <v>69.307952999999998</v>
      </c>
      <c r="M140">
        <f>Table4[[#This Row],[Column3]]/6.35</f>
        <v>69.38740157480315</v>
      </c>
    </row>
    <row r="141" spans="1:13" x14ac:dyDescent="0.25">
      <c r="A141" s="2">
        <v>44749</v>
      </c>
      <c r="B141">
        <v>185.8</v>
      </c>
      <c r="C141">
        <v>467.44</v>
      </c>
      <c r="J141">
        <f>'TTF vs JKM'!B135</f>
        <v>320.87830960079685</v>
      </c>
      <c r="L141">
        <f t="shared" si="2"/>
        <v>73.528312</v>
      </c>
      <c r="M141">
        <f>Table4[[#This Row],[Column3]]/6.35</f>
        <v>73.61259842519685</v>
      </c>
    </row>
    <row r="142" spans="1:13" x14ac:dyDescent="0.25">
      <c r="A142" s="2">
        <v>44750</v>
      </c>
      <c r="B142">
        <v>169.5</v>
      </c>
      <c r="C142">
        <v>484.14</v>
      </c>
      <c r="J142">
        <f>'TTF vs JKM'!B136</f>
        <v>293.44835504196448</v>
      </c>
      <c r="L142">
        <f t="shared" si="2"/>
        <v>76.155221999999995</v>
      </c>
      <c r="M142">
        <f>Table4[[#This Row],[Column3]]/6.35</f>
        <v>76.242519685039369</v>
      </c>
    </row>
    <row r="143" spans="1:13" x14ac:dyDescent="0.25">
      <c r="A143" s="2">
        <v>44753</v>
      </c>
      <c r="B143">
        <v>164.4</v>
      </c>
      <c r="C143">
        <v>473.88</v>
      </c>
      <c r="J143">
        <f>'TTF vs JKM'!B137</f>
        <v>280.56692317306562</v>
      </c>
      <c r="L143">
        <f t="shared" si="2"/>
        <v>74.541324000000003</v>
      </c>
      <c r="M143">
        <f>Table4[[#This Row],[Column3]]/6.35</f>
        <v>74.626771653543315</v>
      </c>
    </row>
    <row r="144" spans="1:13" x14ac:dyDescent="0.25">
      <c r="A144" s="2">
        <v>44754</v>
      </c>
      <c r="B144">
        <v>175.5</v>
      </c>
      <c r="C144">
        <v>424.64</v>
      </c>
      <c r="J144">
        <f>'TTF vs JKM'!B138</f>
        <v>299.42081520896608</v>
      </c>
      <c r="L144">
        <f t="shared" si="2"/>
        <v>66.795872000000003</v>
      </c>
      <c r="M144">
        <f>Table4[[#This Row],[Column3]]/6.35</f>
        <v>66.872440944881888</v>
      </c>
    </row>
    <row r="145" spans="1:13" x14ac:dyDescent="0.25">
      <c r="A145" s="2">
        <v>44755</v>
      </c>
      <c r="B145">
        <v>181.2</v>
      </c>
      <c r="C145">
        <v>423.07</v>
      </c>
      <c r="J145">
        <f>'TTF vs JKM'!B139</f>
        <v>309.82320696039051</v>
      </c>
      <c r="L145">
        <f t="shared" si="2"/>
        <v>66.548911000000004</v>
      </c>
      <c r="M145">
        <f>Table4[[#This Row],[Column3]]/6.35</f>
        <v>66.625196850393706</v>
      </c>
    </row>
    <row r="146" spans="1:13" x14ac:dyDescent="0.25">
      <c r="A146" s="2">
        <v>44756</v>
      </c>
      <c r="B146">
        <v>174.625</v>
      </c>
      <c r="C146">
        <v>419.51</v>
      </c>
      <c r="J146">
        <f>'TTF vs JKM'!B140</f>
        <v>297.36399994440097</v>
      </c>
      <c r="L146">
        <f t="shared" si="2"/>
        <v>65.988923</v>
      </c>
      <c r="M146">
        <f>Table4[[#This Row],[Column3]]/6.35</f>
        <v>66.064566929133861</v>
      </c>
    </row>
    <row r="147" spans="1:13" x14ac:dyDescent="0.25">
      <c r="A147" s="2">
        <v>44757</v>
      </c>
      <c r="B147">
        <v>157.9</v>
      </c>
      <c r="C147">
        <v>434.57</v>
      </c>
      <c r="J147">
        <f>'TTF vs JKM'!B141</f>
        <v>270.54755010601923</v>
      </c>
      <c r="L147">
        <f t="shared" si="2"/>
        <v>68.357861</v>
      </c>
      <c r="M147">
        <f>Table4[[#This Row],[Column3]]/6.35</f>
        <v>68.436220472440951</v>
      </c>
    </row>
    <row r="148" spans="1:13" x14ac:dyDescent="0.25">
      <c r="A148" s="2">
        <v>44760</v>
      </c>
      <c r="B148">
        <v>159.19999999999999</v>
      </c>
      <c r="C148">
        <v>458.73</v>
      </c>
      <c r="J148">
        <f>'TTF vs JKM'!B142</f>
        <v>274.47982767089132</v>
      </c>
      <c r="L148">
        <f t="shared" si="2"/>
        <v>72.158229000000006</v>
      </c>
      <c r="M148">
        <f>Table4[[#This Row],[Column3]]/6.35</f>
        <v>72.240944881889774</v>
      </c>
    </row>
    <row r="149" spans="1:13" x14ac:dyDescent="0.25">
      <c r="A149" s="2">
        <v>44761</v>
      </c>
      <c r="B149">
        <v>154.25</v>
      </c>
      <c r="C149">
        <v>465.2</v>
      </c>
      <c r="J149">
        <f>'TTF vs JKM'!B143</f>
        <v>268.1478827195038</v>
      </c>
      <c r="L149">
        <f t="shared" si="2"/>
        <v>73.175959999999989</v>
      </c>
      <c r="M149">
        <f>Table4[[#This Row],[Column3]]/6.35</f>
        <v>73.259842519685037</v>
      </c>
    </row>
    <row r="150" spans="1:13" x14ac:dyDescent="0.25">
      <c r="A150" s="2">
        <v>44762</v>
      </c>
      <c r="B150">
        <v>155</v>
      </c>
      <c r="C150">
        <v>463.4</v>
      </c>
      <c r="J150">
        <f>'TTF vs JKM'!B144</f>
        <v>268.21336798473999</v>
      </c>
      <c r="L150">
        <f t="shared" si="2"/>
        <v>72.89282</v>
      </c>
      <c r="M150">
        <f>Table4[[#This Row],[Column3]]/6.35</f>
        <v>72.976377952755911</v>
      </c>
    </row>
    <row r="151" spans="1:13" x14ac:dyDescent="0.25">
      <c r="A151" s="2">
        <v>44763</v>
      </c>
      <c r="B151">
        <v>157</v>
      </c>
      <c r="C151">
        <v>462.93</v>
      </c>
      <c r="J151">
        <f>'TTF vs JKM'!B145</f>
        <v>273.00853821786603</v>
      </c>
      <c r="L151">
        <f t="shared" si="2"/>
        <v>72.818888999999999</v>
      </c>
      <c r="M151">
        <f>Table4[[#This Row],[Column3]]/6.35</f>
        <v>72.902362204724412</v>
      </c>
    </row>
    <row r="152" spans="1:13" x14ac:dyDescent="0.25">
      <c r="A152" s="2">
        <v>44764</v>
      </c>
      <c r="B152">
        <v>160.75</v>
      </c>
      <c r="C152">
        <v>471.73</v>
      </c>
      <c r="J152">
        <f>'TTF vs JKM'!B146</f>
        <v>279.0649266125389</v>
      </c>
      <c r="L152">
        <f t="shared" si="2"/>
        <v>74.203129000000004</v>
      </c>
      <c r="M152">
        <f>Table4[[#This Row],[Column3]]/6.35</f>
        <v>74.288188976377967</v>
      </c>
    </row>
    <row r="153" spans="1:13" x14ac:dyDescent="0.25">
      <c r="A153" s="2">
        <v>44767</v>
      </c>
      <c r="B153">
        <v>176.45</v>
      </c>
      <c r="C153">
        <v>459.09</v>
      </c>
      <c r="J153">
        <f>'TTF vs JKM'!B147</f>
        <v>306.53036475117136</v>
      </c>
      <c r="L153">
        <f t="shared" si="2"/>
        <v>72.214856999999995</v>
      </c>
      <c r="M153">
        <f>Table4[[#This Row],[Column3]]/6.35</f>
        <v>72.297637795275591</v>
      </c>
    </row>
    <row r="154" spans="1:13" x14ac:dyDescent="0.25">
      <c r="A154" s="2">
        <v>44768</v>
      </c>
      <c r="B154">
        <v>202.45</v>
      </c>
      <c r="C154">
        <v>446.46</v>
      </c>
      <c r="J154">
        <f>'TTF vs JKM'!B148</f>
        <v>348.15326678362499</v>
      </c>
      <c r="L154">
        <f t="shared" si="2"/>
        <v>70.228157999999993</v>
      </c>
      <c r="M154">
        <f>Table4[[#This Row],[Column3]]/6.35</f>
        <v>70.308661417322838</v>
      </c>
    </row>
    <row r="155" spans="1:13" x14ac:dyDescent="0.25">
      <c r="A155" s="2">
        <v>44769</v>
      </c>
      <c r="B155">
        <v>205</v>
      </c>
      <c r="C155">
        <v>468.86</v>
      </c>
      <c r="J155">
        <f>'TTF vs JKM'!B149</f>
        <v>355.43073227460002</v>
      </c>
      <c r="L155">
        <f t="shared" si="2"/>
        <v>73.751677999999998</v>
      </c>
      <c r="M155">
        <f>Table4[[#This Row],[Column3]]/6.35</f>
        <v>73.836220472440957</v>
      </c>
    </row>
    <row r="156" spans="1:13" x14ac:dyDescent="0.25">
      <c r="A156" s="2">
        <v>44770</v>
      </c>
      <c r="B156">
        <v>199.15</v>
      </c>
      <c r="C156">
        <v>469.69</v>
      </c>
      <c r="J156">
        <f>'TTF vs JKM'!B150</f>
        <v>345.18639756115056</v>
      </c>
      <c r="L156">
        <f t="shared" si="2"/>
        <v>73.882237000000003</v>
      </c>
      <c r="M156">
        <f>Table4[[#This Row],[Column3]]/6.35</f>
        <v>73.966929133858272</v>
      </c>
    </row>
    <row r="157" spans="1:13" x14ac:dyDescent="0.25">
      <c r="A157" s="2">
        <v>44771</v>
      </c>
      <c r="B157">
        <v>194.7</v>
      </c>
      <c r="C157">
        <v>478.25</v>
      </c>
      <c r="J157">
        <f>'TTF vs JKM'!B151</f>
        <v>338.23441211138044</v>
      </c>
      <c r="L157">
        <f t="shared" si="2"/>
        <v>75.228724999999997</v>
      </c>
      <c r="M157">
        <f>Table4[[#This Row],[Column3]]/6.35</f>
        <v>75.314960629921259</v>
      </c>
    </row>
    <row r="158" spans="1:13" x14ac:dyDescent="0.25">
      <c r="A158" s="2">
        <v>44774</v>
      </c>
      <c r="B158">
        <v>199.5</v>
      </c>
      <c r="C158">
        <v>471.25</v>
      </c>
      <c r="J158">
        <f>'TTF vs JKM'!B152</f>
        <v>347.99728351654142</v>
      </c>
      <c r="L158">
        <f t="shared" si="2"/>
        <v>74.127624999999995</v>
      </c>
      <c r="M158">
        <f>Table4[[#This Row],[Column3]]/6.35</f>
        <v>74.212598425196859</v>
      </c>
    </row>
    <row r="159" spans="1:13" x14ac:dyDescent="0.25">
      <c r="A159" s="2">
        <v>44775</v>
      </c>
      <c r="B159">
        <v>204</v>
      </c>
      <c r="C159">
        <v>476.4</v>
      </c>
      <c r="J159">
        <f>'TTF vs JKM'!B153</f>
        <v>352.51793407839841</v>
      </c>
      <c r="L159">
        <f t="shared" si="2"/>
        <v>74.937719999999999</v>
      </c>
      <c r="M159">
        <f>Table4[[#This Row],[Column3]]/6.35</f>
        <v>75.023622047244089</v>
      </c>
    </row>
    <row r="160" spans="1:13" x14ac:dyDescent="0.25">
      <c r="A160" s="2">
        <v>44776</v>
      </c>
      <c r="B160">
        <v>202</v>
      </c>
      <c r="C160">
        <v>461.4</v>
      </c>
      <c r="J160">
        <f>'TTF vs JKM'!B154</f>
        <v>349.06187590115923</v>
      </c>
      <c r="L160">
        <f t="shared" si="2"/>
        <v>72.578219999999988</v>
      </c>
      <c r="M160">
        <f>Table4[[#This Row],[Column3]]/6.35</f>
        <v>72.661417322834652</v>
      </c>
    </row>
    <row r="161" spans="1:13" x14ac:dyDescent="0.25">
      <c r="A161" s="2">
        <v>44777</v>
      </c>
      <c r="B161">
        <v>200</v>
      </c>
      <c r="C161">
        <v>443.45</v>
      </c>
      <c r="J161">
        <f>'TTF vs JKM'!B155</f>
        <v>348.32551725351999</v>
      </c>
      <c r="L161">
        <f t="shared" si="2"/>
        <v>69.754684999999995</v>
      </c>
      <c r="M161">
        <f>Table4[[#This Row],[Column3]]/6.35</f>
        <v>69.834645669291348</v>
      </c>
    </row>
    <row r="162" spans="1:13" x14ac:dyDescent="0.25">
      <c r="A162" s="2">
        <v>44778</v>
      </c>
      <c r="B162">
        <v>194.25</v>
      </c>
      <c r="C162">
        <v>455.36</v>
      </c>
      <c r="J162">
        <f>'TTF vs JKM'!B156</f>
        <v>336.23097095008364</v>
      </c>
      <c r="L162">
        <f t="shared" si="2"/>
        <v>71.628128000000004</v>
      </c>
      <c r="M162">
        <f>Table4[[#This Row],[Column3]]/6.35</f>
        <v>71.710236220472453</v>
      </c>
    </row>
    <row r="163" spans="1:13" x14ac:dyDescent="0.25">
      <c r="A163" s="2">
        <v>44781</v>
      </c>
      <c r="B163">
        <v>192</v>
      </c>
      <c r="C163">
        <v>467.35</v>
      </c>
      <c r="J163">
        <f>'TTF vs JKM'!B157</f>
        <v>332.79331323997445</v>
      </c>
      <c r="L163">
        <f t="shared" si="2"/>
        <v>73.514155000000002</v>
      </c>
      <c r="M163">
        <f>Table4[[#This Row],[Column3]]/6.35</f>
        <v>73.5984251968504</v>
      </c>
    </row>
    <row r="164" spans="1:13" x14ac:dyDescent="0.25">
      <c r="A164" s="2">
        <v>44782</v>
      </c>
      <c r="B164">
        <v>195</v>
      </c>
      <c r="C164">
        <v>466</v>
      </c>
      <c r="J164">
        <f>'TTF vs JKM'!B158</f>
        <v>338.52355016762101</v>
      </c>
      <c r="L164">
        <f t="shared" si="2"/>
        <v>73.3018</v>
      </c>
      <c r="M164">
        <f>Table4[[#This Row],[Column3]]/6.35</f>
        <v>73.385826771653541</v>
      </c>
    </row>
    <row r="165" spans="1:13" x14ac:dyDescent="0.25">
      <c r="A165" s="2">
        <v>44783</v>
      </c>
      <c r="B165">
        <v>206.75</v>
      </c>
      <c r="C165">
        <v>480.96</v>
      </c>
      <c r="J165">
        <f>'TTF vs JKM'!B159</f>
        <v>361.94411518085599</v>
      </c>
      <c r="L165">
        <f t="shared" si="2"/>
        <v>75.655007999999995</v>
      </c>
      <c r="M165">
        <f>Table4[[#This Row],[Column3]]/6.35</f>
        <v>75.741732283464572</v>
      </c>
    </row>
    <row r="166" spans="1:13" x14ac:dyDescent="0.25">
      <c r="A166" s="2">
        <v>44784</v>
      </c>
      <c r="B166">
        <v>207.25</v>
      </c>
      <c r="C166">
        <v>507.5</v>
      </c>
      <c r="J166">
        <f>'TTF vs JKM'!B160</f>
        <v>363.55923424369206</v>
      </c>
      <c r="L166">
        <f t="shared" si="2"/>
        <v>79.829750000000004</v>
      </c>
      <c r="M166">
        <f>Table4[[#This Row],[Column3]]/6.35</f>
        <v>79.921259842519689</v>
      </c>
    </row>
    <row r="167" spans="1:13" x14ac:dyDescent="0.25">
      <c r="A167" s="2">
        <v>44785</v>
      </c>
      <c r="B167">
        <v>205.85</v>
      </c>
      <c r="C167">
        <v>495.51</v>
      </c>
      <c r="J167">
        <f>'TTF vs JKM'!B161</f>
        <v>358.96891687857209</v>
      </c>
      <c r="L167">
        <f t="shared" si="2"/>
        <v>77.943722999999991</v>
      </c>
      <c r="M167">
        <f>Table4[[#This Row],[Column3]]/6.35</f>
        <v>78.033070866141742</v>
      </c>
    </row>
    <row r="168" spans="1:13" x14ac:dyDescent="0.25">
      <c r="A168" s="2">
        <v>44788</v>
      </c>
      <c r="B168">
        <v>230</v>
      </c>
      <c r="C168">
        <v>466.64</v>
      </c>
      <c r="J168">
        <f>'TTF vs JKM'!B162</f>
        <v>397.21211629807999</v>
      </c>
      <c r="L168">
        <f t="shared" si="2"/>
        <v>73.402471999999989</v>
      </c>
      <c r="M168">
        <f>Table4[[#This Row],[Column3]]/6.35</f>
        <v>73.486614173228347</v>
      </c>
    </row>
    <row r="169" spans="1:13" x14ac:dyDescent="0.25">
      <c r="A169" s="2">
        <v>44789</v>
      </c>
      <c r="B169">
        <v>223.75</v>
      </c>
      <c r="C169">
        <v>465.06</v>
      </c>
      <c r="J169">
        <f>'TTF vs JKM'!B163</f>
        <v>386.83667506918169</v>
      </c>
      <c r="L169">
        <f t="shared" si="2"/>
        <v>73.153937999999997</v>
      </c>
      <c r="M169">
        <f>Table4[[#This Row],[Column3]]/6.35</f>
        <v>73.237795275590557</v>
      </c>
    </row>
    <row r="170" spans="1:13" x14ac:dyDescent="0.25">
      <c r="A170" s="2">
        <v>44790</v>
      </c>
      <c r="B170">
        <v>227.3</v>
      </c>
      <c r="C170">
        <v>466.31</v>
      </c>
      <c r="J170">
        <f>'TTF vs JKM'!B164</f>
        <v>393.32192608342848</v>
      </c>
      <c r="L170">
        <f t="shared" si="2"/>
        <v>73.350562999999994</v>
      </c>
      <c r="M170">
        <f>Table4[[#This Row],[Column3]]/6.35</f>
        <v>73.434645669291342</v>
      </c>
    </row>
    <row r="171" spans="1:13" x14ac:dyDescent="0.25">
      <c r="A171" s="2">
        <v>44791</v>
      </c>
      <c r="B171">
        <v>240.6</v>
      </c>
      <c r="C171">
        <v>474.17</v>
      </c>
      <c r="J171">
        <f>'TTF vs JKM'!B165</f>
        <v>412.53289766944329</v>
      </c>
      <c r="L171">
        <f t="shared" si="2"/>
        <v>74.586940999999996</v>
      </c>
      <c r="M171">
        <f>Table4[[#This Row],[Column3]]/6.35</f>
        <v>74.672440944881899</v>
      </c>
    </row>
    <row r="172" spans="1:13" x14ac:dyDescent="0.25">
      <c r="A172" s="2">
        <v>44792</v>
      </c>
      <c r="B172">
        <v>247.6</v>
      </c>
      <c r="C172">
        <v>460.25</v>
      </c>
      <c r="J172">
        <f>'TTF vs JKM'!B166</f>
        <v>422.43073416376075</v>
      </c>
      <c r="L172">
        <f t="shared" si="2"/>
        <v>72.397324999999995</v>
      </c>
      <c r="M172">
        <f>Table4[[#This Row],[Column3]]/6.35</f>
        <v>72.480314960629926</v>
      </c>
    </row>
    <row r="173" spans="1:13" x14ac:dyDescent="0.25">
      <c r="A173" s="2">
        <v>44795</v>
      </c>
      <c r="B173">
        <v>278</v>
      </c>
      <c r="C173">
        <v>460.68</v>
      </c>
      <c r="J173">
        <f>'TTF vs JKM'!B167</f>
        <v>469.8542708463724</v>
      </c>
      <c r="L173">
        <f t="shared" si="2"/>
        <v>72.464963999999995</v>
      </c>
      <c r="M173">
        <f>Table4[[#This Row],[Column3]]/6.35</f>
        <v>72.548031496063004</v>
      </c>
    </row>
    <row r="174" spans="1:13" x14ac:dyDescent="0.25">
      <c r="A174" s="2">
        <v>44796</v>
      </c>
      <c r="B174">
        <v>260</v>
      </c>
      <c r="C174">
        <v>475.6</v>
      </c>
      <c r="J174">
        <f>'TTF vs JKM'!B168</f>
        <v>440.62532003932</v>
      </c>
      <c r="L174">
        <f t="shared" si="2"/>
        <v>74.811880000000002</v>
      </c>
      <c r="M174">
        <f>Table4[[#This Row],[Column3]]/6.35</f>
        <v>74.8976377952756</v>
      </c>
    </row>
    <row r="175" spans="1:13" x14ac:dyDescent="0.25">
      <c r="A175" s="2">
        <v>44797</v>
      </c>
      <c r="B175">
        <v>288</v>
      </c>
      <c r="C175">
        <v>481.83</v>
      </c>
      <c r="J175">
        <f>'TTF vs JKM'!B169</f>
        <v>487.93041380741766</v>
      </c>
      <c r="L175">
        <f t="shared" si="2"/>
        <v>75.791859000000002</v>
      </c>
      <c r="M175">
        <f>Table4[[#This Row],[Column3]]/6.35</f>
        <v>75.878740157480323</v>
      </c>
    </row>
    <row r="176" spans="1:13" x14ac:dyDescent="0.25">
      <c r="A176" s="2">
        <v>44798</v>
      </c>
      <c r="B176">
        <v>311</v>
      </c>
      <c r="C176">
        <v>476.6</v>
      </c>
      <c r="J176">
        <f>'TTF vs JKM'!B170</f>
        <v>527.3199920758351</v>
      </c>
      <c r="L176">
        <f t="shared" si="2"/>
        <v>74.969179999999994</v>
      </c>
      <c r="M176">
        <f>Table4[[#This Row],[Column3]]/6.35</f>
        <v>75.055118110236222</v>
      </c>
    </row>
    <row r="177" spans="1:13" x14ac:dyDescent="0.25">
      <c r="A177" s="2">
        <v>44799</v>
      </c>
      <c r="B177">
        <v>307.5</v>
      </c>
      <c r="C177">
        <v>467.43</v>
      </c>
      <c r="J177">
        <f>'TTF vs JKM'!B171</f>
        <v>520.91509968362709</v>
      </c>
      <c r="L177">
        <f t="shared" si="2"/>
        <v>73.526738999999992</v>
      </c>
      <c r="M177">
        <f>Table4[[#This Row],[Column3]]/6.35</f>
        <v>73.611023622047256</v>
      </c>
    </row>
    <row r="178" spans="1:13" x14ac:dyDescent="0.25">
      <c r="A178" s="2">
        <v>44802</v>
      </c>
      <c r="B178">
        <v>267</v>
      </c>
      <c r="C178">
        <v>478.99</v>
      </c>
      <c r="J178">
        <f>'TTF vs JKM'!B172</f>
        <v>453.71370404429945</v>
      </c>
      <c r="L178">
        <f t="shared" si="2"/>
        <v>75.345127000000005</v>
      </c>
      <c r="M178">
        <f>Table4[[#This Row],[Column3]]/6.35</f>
        <v>75.431496062992139</v>
      </c>
    </row>
    <row r="179" spans="1:13" x14ac:dyDescent="0.25">
      <c r="A179" s="2">
        <v>44803</v>
      </c>
      <c r="B179">
        <v>248</v>
      </c>
      <c r="C179">
        <v>451.86</v>
      </c>
      <c r="J179">
        <f>'TTF vs JKM'!B173</f>
        <v>422.18575722863204</v>
      </c>
      <c r="L179">
        <f t="shared" si="2"/>
        <v>71.077578000000003</v>
      </c>
      <c r="M179">
        <f>Table4[[#This Row],[Column3]]/6.35</f>
        <v>71.159055118110246</v>
      </c>
    </row>
    <row r="180" spans="1:13" x14ac:dyDescent="0.25">
      <c r="A180" s="2">
        <v>44804</v>
      </c>
      <c r="B180">
        <v>228.9</v>
      </c>
      <c r="C180">
        <v>420.48</v>
      </c>
      <c r="J180">
        <f>'TTF vs JKM'!B174</f>
        <v>391.1880838287484</v>
      </c>
      <c r="L180">
        <f t="shared" si="2"/>
        <v>66.141503999999998</v>
      </c>
      <c r="M180">
        <f>Table4[[#This Row],[Column3]]/6.35</f>
        <v>66.217322834645671</v>
      </c>
    </row>
    <row r="181" spans="1:13" x14ac:dyDescent="0.25">
      <c r="A181" s="2">
        <v>44805</v>
      </c>
      <c r="B181">
        <v>250</v>
      </c>
      <c r="C181">
        <v>413.57</v>
      </c>
      <c r="J181">
        <f>'TTF vs JKM'!B175</f>
        <v>422.65830502190005</v>
      </c>
      <c r="L181">
        <f t="shared" si="2"/>
        <v>65.054560999999993</v>
      </c>
      <c r="M181">
        <f>Table4[[#This Row],[Column3]]/6.35</f>
        <v>65.129133858267721</v>
      </c>
    </row>
    <row r="182" spans="1:13" x14ac:dyDescent="0.25">
      <c r="A182" s="2">
        <v>44806</v>
      </c>
      <c r="B182">
        <v>209</v>
      </c>
      <c r="C182">
        <v>423.38</v>
      </c>
      <c r="J182">
        <f>'TTF vs JKM'!B176</f>
        <v>353.62655159915158</v>
      </c>
      <c r="L182">
        <f t="shared" si="2"/>
        <v>66.597673999999998</v>
      </c>
      <c r="M182">
        <f>Table4[[#This Row],[Column3]]/6.35</f>
        <v>66.674015748031493</v>
      </c>
    </row>
    <row r="183" spans="1:13" x14ac:dyDescent="0.25">
      <c r="A183" s="2">
        <v>44809</v>
      </c>
      <c r="B183">
        <v>244.5</v>
      </c>
      <c r="C183">
        <v>429.04</v>
      </c>
      <c r="J183">
        <f>'TTF vs JKM'!B177</f>
        <v>412.6532953679943</v>
      </c>
      <c r="L183">
        <f t="shared" si="2"/>
        <v>67.487992000000006</v>
      </c>
      <c r="M183">
        <f>Table4[[#This Row],[Column3]]/6.35</f>
        <v>67.565354330708672</v>
      </c>
    </row>
    <row r="184" spans="1:13" x14ac:dyDescent="0.25">
      <c r="A184" s="2">
        <v>44810</v>
      </c>
      <c r="B184">
        <v>231.05</v>
      </c>
      <c r="C184">
        <v>417.78</v>
      </c>
      <c r="J184">
        <f>'TTF vs JKM'!B178</f>
        <v>388.97129073841552</v>
      </c>
      <c r="L184">
        <f t="shared" si="2"/>
        <v>65.716793999999993</v>
      </c>
      <c r="M184">
        <f>Table4[[#This Row],[Column3]]/6.35</f>
        <v>65.792125984251967</v>
      </c>
    </row>
    <row r="185" spans="1:13" x14ac:dyDescent="0.25">
      <c r="A185" s="2">
        <v>44811</v>
      </c>
      <c r="B185">
        <v>216</v>
      </c>
      <c r="C185">
        <v>380.48</v>
      </c>
      <c r="J185">
        <f>'TTF vs JKM'!B179</f>
        <v>367.37973215789759</v>
      </c>
      <c r="L185">
        <f t="shared" si="2"/>
        <v>59.849504000000003</v>
      </c>
      <c r="M185">
        <f>Table4[[#This Row],[Column3]]/6.35</f>
        <v>59.918110236220478</v>
      </c>
    </row>
    <row r="186" spans="1:13" x14ac:dyDescent="0.25">
      <c r="A186" s="2">
        <v>44812</v>
      </c>
      <c r="B186">
        <v>221</v>
      </c>
      <c r="C186">
        <v>388.08</v>
      </c>
      <c r="J186">
        <f>'TTF vs JKM'!B180</f>
        <v>375.54579997674222</v>
      </c>
      <c r="L186">
        <f t="shared" si="2"/>
        <v>61.044983999999992</v>
      </c>
      <c r="M186">
        <f>Table4[[#This Row],[Column3]]/6.35</f>
        <v>61.114960629921264</v>
      </c>
    </row>
    <row r="187" spans="1:13" x14ac:dyDescent="0.25">
      <c r="A187" s="2">
        <v>44813</v>
      </c>
      <c r="B187">
        <v>205</v>
      </c>
      <c r="C187">
        <v>409.8</v>
      </c>
      <c r="J187">
        <f>'TTF vs JKM'!B181</f>
        <v>349.92504053936602</v>
      </c>
      <c r="L187">
        <f t="shared" si="2"/>
        <v>64.461539999999999</v>
      </c>
      <c r="M187">
        <f>Table4[[#This Row],[Column3]]/6.35</f>
        <v>64.535433070866148</v>
      </c>
    </row>
    <row r="188" spans="1:13" x14ac:dyDescent="0.25">
      <c r="A188" s="2">
        <v>44816</v>
      </c>
      <c r="B188">
        <v>190.5</v>
      </c>
      <c r="C188">
        <v>419.73</v>
      </c>
      <c r="J188">
        <f>'TTF vs JKM'!B182</f>
        <v>327.76475879096461</v>
      </c>
      <c r="L188">
        <f t="shared" si="2"/>
        <v>66.023528999999996</v>
      </c>
      <c r="M188">
        <f>Table4[[#This Row],[Column3]]/6.35</f>
        <v>66.099212598425197</v>
      </c>
    </row>
    <row r="189" spans="1:13" x14ac:dyDescent="0.25">
      <c r="A189" s="2">
        <v>44817</v>
      </c>
      <c r="B189">
        <v>203.3</v>
      </c>
      <c r="C189">
        <v>410.15</v>
      </c>
      <c r="J189">
        <f>'TTF vs JKM'!B183</f>
        <v>344.53510601536061</v>
      </c>
      <c r="L189">
        <f t="shared" si="2"/>
        <v>64.516594999999995</v>
      </c>
      <c r="M189">
        <f>Table4[[#This Row],[Column3]]/6.35</f>
        <v>64.590551181102356</v>
      </c>
    </row>
    <row r="190" spans="1:13" x14ac:dyDescent="0.25">
      <c r="A190" s="2">
        <v>44818</v>
      </c>
      <c r="B190">
        <v>220</v>
      </c>
      <c r="C190">
        <v>409.92</v>
      </c>
      <c r="J190">
        <f>'TTF vs JKM'!B184</f>
        <v>373.24816381789202</v>
      </c>
      <c r="L190">
        <f t="shared" si="2"/>
        <v>64.480416000000005</v>
      </c>
      <c r="M190">
        <f>Table4[[#This Row],[Column3]]/6.35</f>
        <v>64.554330708661425</v>
      </c>
    </row>
    <row r="191" spans="1:13" x14ac:dyDescent="0.25">
      <c r="A191" s="2">
        <v>44819</v>
      </c>
      <c r="B191">
        <v>214</v>
      </c>
      <c r="C191">
        <v>396.91</v>
      </c>
      <c r="J191">
        <f>'TTF vs JKM'!B185</f>
        <v>363.79618806520841</v>
      </c>
      <c r="L191">
        <f t="shared" si="2"/>
        <v>62.433942999999999</v>
      </c>
      <c r="M191">
        <f>Table4[[#This Row],[Column3]]/6.35</f>
        <v>62.505511811023631</v>
      </c>
    </row>
    <row r="192" spans="1:13" x14ac:dyDescent="0.25">
      <c r="A192" s="2">
        <v>44820</v>
      </c>
      <c r="B192">
        <v>187.5</v>
      </c>
      <c r="C192">
        <v>399.2</v>
      </c>
      <c r="J192">
        <f>'TTF vs JKM'!B186</f>
        <v>319.22473228680002</v>
      </c>
      <c r="L192">
        <f t="shared" si="2"/>
        <v>62.794159999999998</v>
      </c>
      <c r="M192">
        <f>Table4[[#This Row],[Column3]]/6.35</f>
        <v>62.866141732283467</v>
      </c>
    </row>
    <row r="193" spans="1:13" x14ac:dyDescent="0.25">
      <c r="A193" s="2">
        <v>44823</v>
      </c>
      <c r="B193">
        <v>175.5</v>
      </c>
      <c r="C193">
        <v>394.13</v>
      </c>
      <c r="J193">
        <f>'TTF vs JKM'!B187</f>
        <v>299.03300305416718</v>
      </c>
      <c r="L193">
        <f t="shared" si="2"/>
        <v>61.996648999999998</v>
      </c>
      <c r="M193">
        <f>Table4[[#This Row],[Column3]]/6.35</f>
        <v>62.067716535433071</v>
      </c>
    </row>
    <row r="194" spans="1:13" x14ac:dyDescent="0.25">
      <c r="A194" s="2">
        <v>44824</v>
      </c>
      <c r="B194">
        <v>199</v>
      </c>
      <c r="C194">
        <v>389.79</v>
      </c>
      <c r="J194">
        <f>'TTF vs JKM'!B188</f>
        <v>337.28166736991739</v>
      </c>
      <c r="L194">
        <f t="shared" si="2"/>
        <v>61.313966999999998</v>
      </c>
      <c r="M194">
        <f>Table4[[#This Row],[Column3]]/6.35</f>
        <v>61.384251968503946</v>
      </c>
    </row>
    <row r="195" spans="1:13" x14ac:dyDescent="0.25">
      <c r="A195" s="2">
        <v>44825</v>
      </c>
      <c r="B195">
        <v>182.35</v>
      </c>
      <c r="C195">
        <v>383.85</v>
      </c>
      <c r="J195">
        <f>'TTF vs JKM'!B189</f>
        <v>304.90839544514517</v>
      </c>
      <c r="L195">
        <f t="shared" si="2"/>
        <v>60.379605000000005</v>
      </c>
      <c r="M195">
        <f>Table4[[#This Row],[Column3]]/6.35</f>
        <v>60.4488188976378</v>
      </c>
    </row>
    <row r="196" spans="1:13" x14ac:dyDescent="0.25">
      <c r="A196" s="2">
        <v>44826</v>
      </c>
      <c r="B196">
        <v>187.5</v>
      </c>
      <c r="C196">
        <v>397.01</v>
      </c>
      <c r="J196">
        <f>'TTF vs JKM'!B190</f>
        <v>313.48786609155002</v>
      </c>
      <c r="L196">
        <f t="shared" si="2"/>
        <v>62.449672999999997</v>
      </c>
      <c r="M196">
        <f>Table4[[#This Row],[Column3]]/6.35</f>
        <v>62.52125984251969</v>
      </c>
    </row>
    <row r="197" spans="1:13" x14ac:dyDescent="0.25">
      <c r="A197" s="2">
        <v>44827</v>
      </c>
      <c r="B197">
        <v>181</v>
      </c>
      <c r="C197">
        <v>382.05</v>
      </c>
      <c r="J197">
        <f>'TTF vs JKM'!B191</f>
        <v>298.03606319534822</v>
      </c>
      <c r="L197">
        <f t="shared" si="2"/>
        <v>60.096465000000002</v>
      </c>
      <c r="M197">
        <f>Table4[[#This Row],[Column3]]/6.35</f>
        <v>60.165354330708666</v>
      </c>
    </row>
    <row r="198" spans="1:13" x14ac:dyDescent="0.25">
      <c r="A198" s="2">
        <v>44830</v>
      </c>
      <c r="B198">
        <v>173.5</v>
      </c>
      <c r="C198">
        <v>365.56</v>
      </c>
      <c r="J198">
        <f>'TTF vs JKM'!B192</f>
        <v>283.38614670732687</v>
      </c>
      <c r="L198">
        <f t="shared" si="2"/>
        <v>57.502587999999996</v>
      </c>
      <c r="M198">
        <f>Table4[[#This Row],[Column3]]/6.35</f>
        <v>57.568503937007875</v>
      </c>
    </row>
    <row r="199" spans="1:13" x14ac:dyDescent="0.25">
      <c r="A199" s="2">
        <v>44831</v>
      </c>
      <c r="B199">
        <v>207</v>
      </c>
      <c r="C199">
        <v>372.58</v>
      </c>
      <c r="J199">
        <f>'TTF vs JKM'!B193</f>
        <v>337.57556490033483</v>
      </c>
      <c r="L199">
        <f t="shared" si="2"/>
        <v>58.606833999999999</v>
      </c>
      <c r="M199">
        <f>Table4[[#This Row],[Column3]]/6.35</f>
        <v>58.674015748031493</v>
      </c>
    </row>
    <row r="200" spans="1:13" x14ac:dyDescent="0.25">
      <c r="A200" s="2">
        <v>44832</v>
      </c>
      <c r="B200">
        <v>202.75</v>
      </c>
      <c r="C200">
        <v>389.39</v>
      </c>
      <c r="J200">
        <f>'TTF vs JKM'!B194</f>
        <v>335.50404626018775</v>
      </c>
      <c r="L200">
        <f t="shared" si="2"/>
        <v>61.251046999999993</v>
      </c>
      <c r="M200">
        <f>Table4[[#This Row],[Column3]]/6.35</f>
        <v>61.321259842519687</v>
      </c>
    </row>
    <row r="201" spans="1:13" x14ac:dyDescent="0.25">
      <c r="A201" s="2">
        <v>44833</v>
      </c>
      <c r="B201">
        <v>183</v>
      </c>
      <c r="C201">
        <v>384.88</v>
      </c>
      <c r="J201">
        <f>'TTF vs JKM'!B195</f>
        <v>305.31091947458702</v>
      </c>
      <c r="L201">
        <f t="shared" ref="L201:L264" si="3">C201*0.1573</f>
        <v>60.541623999999999</v>
      </c>
      <c r="M201">
        <f>Table4[[#This Row],[Column3]]/6.35</f>
        <v>60.611023622047249</v>
      </c>
    </row>
    <row r="202" spans="1:13" x14ac:dyDescent="0.25">
      <c r="A202" s="2">
        <v>44834</v>
      </c>
      <c r="B202">
        <v>165</v>
      </c>
      <c r="C202">
        <v>370.93</v>
      </c>
      <c r="J202">
        <f>'TTF vs JKM'!B196</f>
        <v>274.91572751299799</v>
      </c>
      <c r="L202">
        <f t="shared" si="3"/>
        <v>58.347288999999996</v>
      </c>
      <c r="M202">
        <f>Table4[[#This Row],[Column3]]/6.35</f>
        <v>58.414173228346463</v>
      </c>
    </row>
    <row r="203" spans="1:13" x14ac:dyDescent="0.25">
      <c r="A203" s="2">
        <v>44837</v>
      </c>
      <c r="B203">
        <v>169</v>
      </c>
      <c r="C203">
        <v>383.37</v>
      </c>
      <c r="J203">
        <f>'TTF vs JKM'!B197</f>
        <v>282.26979504103645</v>
      </c>
      <c r="L203">
        <f t="shared" si="3"/>
        <v>60.304100999999996</v>
      </c>
      <c r="M203">
        <f>Table4[[#This Row],[Column3]]/6.35</f>
        <v>60.373228346456699</v>
      </c>
    </row>
    <row r="204" spans="1:13" x14ac:dyDescent="0.25">
      <c r="A204" s="2">
        <v>44838</v>
      </c>
      <c r="B204">
        <v>169.5</v>
      </c>
      <c r="C204">
        <v>395.46</v>
      </c>
      <c r="J204">
        <f>'TTF vs JKM'!B198</f>
        <v>287.7148034805162</v>
      </c>
      <c r="L204">
        <f t="shared" si="3"/>
        <v>62.205857999999992</v>
      </c>
      <c r="M204">
        <f>Table4[[#This Row],[Column3]]/6.35</f>
        <v>62.277165354330712</v>
      </c>
    </row>
    <row r="205" spans="1:13" x14ac:dyDescent="0.25">
      <c r="A205" s="2">
        <v>44839</v>
      </c>
      <c r="B205">
        <v>175.5</v>
      </c>
      <c r="C205">
        <v>406.13</v>
      </c>
      <c r="J205">
        <f>'TTF vs JKM'!B199</f>
        <v>294.85656446402515</v>
      </c>
      <c r="L205">
        <f t="shared" si="3"/>
        <v>63.884248999999997</v>
      </c>
      <c r="M205">
        <f>Table4[[#This Row],[Column3]]/6.35</f>
        <v>63.957480314960634</v>
      </c>
    </row>
    <row r="206" spans="1:13" x14ac:dyDescent="0.25">
      <c r="A206" s="2">
        <v>44840</v>
      </c>
      <c r="B206">
        <v>167</v>
      </c>
      <c r="C206">
        <v>406.41</v>
      </c>
      <c r="J206">
        <f>'TTF vs JKM'!B200</f>
        <v>277.93578385939816</v>
      </c>
      <c r="L206">
        <f t="shared" si="3"/>
        <v>63.928293000000004</v>
      </c>
      <c r="M206">
        <f>Table4[[#This Row],[Column3]]/6.35</f>
        <v>64.001574803149609</v>
      </c>
    </row>
    <row r="207" spans="1:13" x14ac:dyDescent="0.25">
      <c r="A207" s="2">
        <v>44841</v>
      </c>
      <c r="B207">
        <v>155.5</v>
      </c>
      <c r="C207">
        <v>413.94</v>
      </c>
      <c r="J207">
        <f>'TTF vs JKM'!B201</f>
        <v>257.55418560335522</v>
      </c>
      <c r="L207">
        <f t="shared" si="3"/>
        <v>65.112762000000004</v>
      </c>
      <c r="M207">
        <f>Table4[[#This Row],[Column3]]/6.35</f>
        <v>65.187401574803147</v>
      </c>
    </row>
    <row r="208" spans="1:13" x14ac:dyDescent="0.25">
      <c r="A208" s="2">
        <v>44844</v>
      </c>
      <c r="B208">
        <v>159.75</v>
      </c>
      <c r="C208">
        <v>391.83</v>
      </c>
      <c r="J208">
        <f>'TTF vs JKM'!B202</f>
        <v>263.45295891122669</v>
      </c>
      <c r="L208">
        <f t="shared" si="3"/>
        <v>61.634858999999999</v>
      </c>
      <c r="M208">
        <f>Table4[[#This Row],[Column3]]/6.35</f>
        <v>61.705511811023626</v>
      </c>
    </row>
    <row r="209" spans="1:13" x14ac:dyDescent="0.25">
      <c r="A209" s="2">
        <v>44845</v>
      </c>
      <c r="B209">
        <v>155.25</v>
      </c>
      <c r="C209">
        <v>375.45</v>
      </c>
      <c r="J209">
        <f>'TTF vs JKM'!B203</f>
        <v>256.19008630804024</v>
      </c>
      <c r="L209">
        <f t="shared" si="3"/>
        <v>59.058284999999998</v>
      </c>
      <c r="M209">
        <f>Table4[[#This Row],[Column3]]/6.35</f>
        <v>59.125984251968504</v>
      </c>
    </row>
    <row r="210" spans="1:13" x14ac:dyDescent="0.25">
      <c r="A210" s="2">
        <v>44846</v>
      </c>
      <c r="B210">
        <v>159.9</v>
      </c>
      <c r="C210">
        <v>359.23</v>
      </c>
      <c r="J210">
        <f>'TTF vs JKM'!B204</f>
        <v>263.72751257873983</v>
      </c>
      <c r="L210">
        <f t="shared" si="3"/>
        <v>56.506878999999998</v>
      </c>
      <c r="M210">
        <f>Table4[[#This Row],[Column3]]/6.35</f>
        <v>56.571653543307093</v>
      </c>
    </row>
    <row r="211" spans="1:13" x14ac:dyDescent="0.25">
      <c r="A211" s="2">
        <v>44847</v>
      </c>
      <c r="B211">
        <v>153</v>
      </c>
      <c r="C211">
        <v>369.38</v>
      </c>
      <c r="J211">
        <f>'TTF vs JKM'!B205</f>
        <v>254.24567112559683</v>
      </c>
      <c r="L211">
        <f t="shared" si="3"/>
        <v>58.103473999999999</v>
      </c>
      <c r="M211">
        <f>Table4[[#This Row],[Column3]]/6.35</f>
        <v>58.170078740157486</v>
      </c>
    </row>
    <row r="212" spans="1:13" x14ac:dyDescent="0.25">
      <c r="A212" s="2">
        <v>44848</v>
      </c>
      <c r="B212">
        <v>141.5</v>
      </c>
      <c r="C212">
        <v>353.78</v>
      </c>
      <c r="J212">
        <f>'TTF vs JKM'!B206</f>
        <v>233.8368758742578</v>
      </c>
      <c r="L212">
        <f t="shared" si="3"/>
        <v>55.649593999999993</v>
      </c>
      <c r="M212">
        <f>Table4[[#This Row],[Column3]]/6.35</f>
        <v>55.713385826771649</v>
      </c>
    </row>
    <row r="213" spans="1:13" x14ac:dyDescent="0.25">
      <c r="A213" s="2">
        <v>44851</v>
      </c>
      <c r="B213">
        <v>125</v>
      </c>
      <c r="C213">
        <v>354.2</v>
      </c>
      <c r="J213">
        <f>'TTF vs JKM'!B207</f>
        <v>209.098148990575</v>
      </c>
      <c r="L213">
        <f t="shared" si="3"/>
        <v>55.71566</v>
      </c>
      <c r="M213">
        <f>Table4[[#This Row],[Column3]]/6.35</f>
        <v>55.779527559055119</v>
      </c>
    </row>
    <row r="214" spans="1:13" x14ac:dyDescent="0.25">
      <c r="A214" s="2">
        <v>44852</v>
      </c>
      <c r="B214">
        <v>111.5</v>
      </c>
      <c r="C214">
        <v>357.49</v>
      </c>
      <c r="J214">
        <f>'TTF vs JKM'!B208</f>
        <v>186.8377483032402</v>
      </c>
      <c r="L214">
        <f t="shared" si="3"/>
        <v>56.233176999999998</v>
      </c>
      <c r="M214">
        <f>Table4[[#This Row],[Column3]]/6.35</f>
        <v>56.297637795275598</v>
      </c>
    </row>
    <row r="215" spans="1:13" x14ac:dyDescent="0.25">
      <c r="A215" s="2">
        <v>44853</v>
      </c>
      <c r="B215">
        <v>117</v>
      </c>
      <c r="C215">
        <v>379.04</v>
      </c>
      <c r="J215">
        <f>'TTF vs JKM'!B209</f>
        <v>194.3634968640846</v>
      </c>
      <c r="L215">
        <f t="shared" si="3"/>
        <v>59.622992000000004</v>
      </c>
      <c r="M215">
        <f>Table4[[#This Row],[Column3]]/6.35</f>
        <v>59.691338582677169</v>
      </c>
    </row>
    <row r="216" spans="1:13" x14ac:dyDescent="0.25">
      <c r="A216" s="2">
        <v>44854</v>
      </c>
      <c r="B216">
        <v>126.5</v>
      </c>
      <c r="C216">
        <v>368.05</v>
      </c>
      <c r="J216">
        <f>'TTF vs JKM'!B210</f>
        <v>210.4246824361374</v>
      </c>
      <c r="L216">
        <f t="shared" si="3"/>
        <v>57.894264999999997</v>
      </c>
      <c r="M216">
        <f>Table4[[#This Row],[Column3]]/6.35</f>
        <v>57.960629921259844</v>
      </c>
    </row>
    <row r="217" spans="1:13" x14ac:dyDescent="0.25">
      <c r="A217" s="2">
        <v>44855</v>
      </c>
      <c r="B217">
        <v>115</v>
      </c>
      <c r="C217">
        <v>363.46</v>
      </c>
      <c r="J217">
        <f>'TTF vs JKM'!B211</f>
        <v>192.780801719078</v>
      </c>
      <c r="L217">
        <f t="shared" si="3"/>
        <v>57.172257999999992</v>
      </c>
      <c r="M217">
        <f>Table4[[#This Row],[Column3]]/6.35</f>
        <v>57.23779527559055</v>
      </c>
    </row>
    <row r="218" spans="1:13" x14ac:dyDescent="0.25">
      <c r="A218" s="2">
        <v>44858</v>
      </c>
      <c r="B218">
        <v>96.5</v>
      </c>
      <c r="C218">
        <v>357.74</v>
      </c>
      <c r="J218">
        <f>'TTF vs JKM'!B212</f>
        <v>161.96507621772463</v>
      </c>
      <c r="L218">
        <f t="shared" si="3"/>
        <v>56.272502000000003</v>
      </c>
      <c r="M218">
        <f>Table4[[#This Row],[Column3]]/6.35</f>
        <v>56.337007874015754</v>
      </c>
    </row>
    <row r="219" spans="1:13" x14ac:dyDescent="0.25">
      <c r="A219" s="2">
        <v>44859</v>
      </c>
      <c r="B219">
        <v>99.5</v>
      </c>
      <c r="C219">
        <v>349.36</v>
      </c>
      <c r="J219">
        <f>'TTF vs JKM'!B213</f>
        <v>168.55626802771022</v>
      </c>
      <c r="L219">
        <f t="shared" si="3"/>
        <v>54.954328000000004</v>
      </c>
      <c r="M219">
        <f>Table4[[#This Row],[Column3]]/6.35</f>
        <v>55.017322834645675</v>
      </c>
    </row>
    <row r="220" spans="1:13" x14ac:dyDescent="0.25">
      <c r="A220" s="2">
        <v>44860</v>
      </c>
      <c r="B220">
        <v>99.75</v>
      </c>
      <c r="C220">
        <v>365.49</v>
      </c>
      <c r="J220">
        <f>'TTF vs JKM'!B214</f>
        <v>170.92967331564287</v>
      </c>
      <c r="L220">
        <f t="shared" si="3"/>
        <v>57.491576999999999</v>
      </c>
      <c r="M220">
        <f>Table4[[#This Row],[Column3]]/6.35</f>
        <v>57.557480314960635</v>
      </c>
    </row>
    <row r="221" spans="1:13" x14ac:dyDescent="0.25">
      <c r="A221" s="2">
        <v>44861</v>
      </c>
      <c r="B221">
        <v>108</v>
      </c>
      <c r="C221">
        <v>371.14</v>
      </c>
      <c r="J221">
        <f>'TTF vs JKM'!B215</f>
        <v>182.91883126230721</v>
      </c>
      <c r="L221">
        <f t="shared" si="3"/>
        <v>58.380322</v>
      </c>
      <c r="M221">
        <f>Table4[[#This Row],[Column3]]/6.35</f>
        <v>58.447244094488191</v>
      </c>
    </row>
    <row r="222" spans="1:13" x14ac:dyDescent="0.25">
      <c r="A222" s="2">
        <v>44862</v>
      </c>
      <c r="B222">
        <v>110</v>
      </c>
      <c r="C222">
        <v>370.52</v>
      </c>
      <c r="J222">
        <f>'TTF vs JKM'!B216</f>
        <v>186.32491496069002</v>
      </c>
      <c r="L222">
        <f t="shared" si="3"/>
        <v>58.282795999999998</v>
      </c>
      <c r="M222">
        <f>Table4[[#This Row],[Column3]]/6.35</f>
        <v>58.349606299212596</v>
      </c>
    </row>
    <row r="223" spans="1:13" x14ac:dyDescent="0.25">
      <c r="A223" s="2">
        <v>44865</v>
      </c>
      <c r="B223">
        <v>84</v>
      </c>
      <c r="C223">
        <v>364.85</v>
      </c>
      <c r="J223">
        <f>'TTF vs JKM'!B217</f>
        <v>141.0993714454128</v>
      </c>
      <c r="L223">
        <f t="shared" si="3"/>
        <v>57.390905000000004</v>
      </c>
      <c r="M223">
        <f>Table4[[#This Row],[Column3]]/6.35</f>
        <v>57.456692913385837</v>
      </c>
    </row>
    <row r="224" spans="1:13" x14ac:dyDescent="0.25">
      <c r="A224" s="2">
        <v>44866</v>
      </c>
      <c r="B224">
        <v>116.75</v>
      </c>
      <c r="C224">
        <v>384.76</v>
      </c>
      <c r="J224">
        <f>'TTF vs JKM'!B218</f>
        <v>196.01210222737888</v>
      </c>
      <c r="L224">
        <f t="shared" si="3"/>
        <v>60.522748</v>
      </c>
      <c r="M224">
        <f>Table4[[#This Row],[Column3]]/6.35</f>
        <v>60.592125984251972</v>
      </c>
    </row>
    <row r="225" spans="1:13" x14ac:dyDescent="0.25">
      <c r="A225" s="2">
        <v>44867</v>
      </c>
      <c r="B225">
        <v>134</v>
      </c>
      <c r="C225">
        <v>389.86</v>
      </c>
      <c r="J225">
        <f>'TTF vs JKM'!B219</f>
        <v>223.6293335960072</v>
      </c>
      <c r="L225">
        <f t="shared" si="3"/>
        <v>61.324978000000002</v>
      </c>
      <c r="M225">
        <f>Table4[[#This Row],[Column3]]/6.35</f>
        <v>61.395275590551186</v>
      </c>
    </row>
    <row r="226" spans="1:13" x14ac:dyDescent="0.25">
      <c r="A226" s="2">
        <v>44868</v>
      </c>
      <c r="B226">
        <v>124.1</v>
      </c>
      <c r="C226">
        <v>386.07</v>
      </c>
      <c r="J226">
        <f>'TTF vs JKM'!B220</f>
        <v>205.65193272600851</v>
      </c>
      <c r="L226">
        <f t="shared" si="3"/>
        <v>60.728811</v>
      </c>
      <c r="M226">
        <f>Table4[[#This Row],[Column3]]/6.35</f>
        <v>60.798425196850395</v>
      </c>
    </row>
    <row r="227" spans="1:13" x14ac:dyDescent="0.25">
      <c r="A227" s="2">
        <v>44869</v>
      </c>
      <c r="B227">
        <v>114</v>
      </c>
      <c r="C227">
        <v>413.5</v>
      </c>
      <c r="J227">
        <f>'TTF vs JKM'!B221</f>
        <v>192.94534354061881</v>
      </c>
      <c r="L227">
        <f t="shared" si="3"/>
        <v>65.043549999999996</v>
      </c>
      <c r="M227">
        <f>Table4[[#This Row],[Column3]]/6.35</f>
        <v>65.118110236220474</v>
      </c>
    </row>
    <row r="228" spans="1:13" x14ac:dyDescent="0.25">
      <c r="A228" s="2">
        <v>44872</v>
      </c>
      <c r="B228">
        <v>111.75</v>
      </c>
      <c r="C228">
        <v>409.19</v>
      </c>
      <c r="J228">
        <f>'TTF vs JKM'!B222</f>
        <v>190.33392204854101</v>
      </c>
      <c r="L228">
        <f t="shared" si="3"/>
        <v>64.365586999999991</v>
      </c>
      <c r="M228">
        <f>Table4[[#This Row],[Column3]]/6.35</f>
        <v>64.439370078740154</v>
      </c>
    </row>
    <row r="229" spans="1:13" x14ac:dyDescent="0.25">
      <c r="A229" s="2">
        <v>44873</v>
      </c>
      <c r="B229">
        <v>117</v>
      </c>
      <c r="C229">
        <v>392.58</v>
      </c>
      <c r="J229">
        <f>'TTF vs JKM'!B223</f>
        <v>200.34972550995482</v>
      </c>
      <c r="L229">
        <f t="shared" si="3"/>
        <v>61.752833999999993</v>
      </c>
      <c r="M229">
        <f>Table4[[#This Row],[Column3]]/6.35</f>
        <v>61.823622047244093</v>
      </c>
    </row>
    <row r="230" spans="1:13" x14ac:dyDescent="0.25">
      <c r="A230" s="2">
        <v>44874</v>
      </c>
      <c r="B230">
        <v>110.5</v>
      </c>
      <c r="C230">
        <v>379.81</v>
      </c>
      <c r="J230">
        <f>'TTF vs JKM'!B224</f>
        <v>188.03586093663932</v>
      </c>
      <c r="L230">
        <f t="shared" si="3"/>
        <v>59.744112999999999</v>
      </c>
      <c r="M230">
        <f>Table4[[#This Row],[Column3]]/6.35</f>
        <v>59.812598425196853</v>
      </c>
    </row>
    <row r="231" spans="1:13" x14ac:dyDescent="0.25">
      <c r="A231" s="2">
        <v>44875</v>
      </c>
      <c r="B231">
        <v>109</v>
      </c>
      <c r="C231">
        <v>391.93</v>
      </c>
      <c r="J231">
        <f>'TTF vs JKM'!B225</f>
        <v>189.15187264048859</v>
      </c>
      <c r="L231">
        <f t="shared" si="3"/>
        <v>61.650588999999997</v>
      </c>
      <c r="M231">
        <f>Table4[[#This Row],[Column3]]/6.35</f>
        <v>61.721259842519693</v>
      </c>
    </row>
    <row r="232" spans="1:13" x14ac:dyDescent="0.25">
      <c r="A232" s="2">
        <v>44876</v>
      </c>
      <c r="B232">
        <v>97.5</v>
      </c>
      <c r="C232">
        <v>406.93</v>
      </c>
      <c r="J232">
        <f>'TTF vs JKM'!B226</f>
        <v>171.48257973094948</v>
      </c>
      <c r="L232">
        <f t="shared" si="3"/>
        <v>64.010088999999994</v>
      </c>
      <c r="M232">
        <f>Table4[[#This Row],[Column3]]/6.35</f>
        <v>64.083464566929138</v>
      </c>
    </row>
    <row r="233" spans="1:13" x14ac:dyDescent="0.25">
      <c r="A233" s="2">
        <v>44879</v>
      </c>
      <c r="B233">
        <v>117</v>
      </c>
      <c r="C233">
        <v>394.58</v>
      </c>
      <c r="J233">
        <f>'TTF vs JKM'!B227</f>
        <v>205.38133962093539</v>
      </c>
      <c r="L233">
        <f t="shared" si="3"/>
        <v>62.067433999999999</v>
      </c>
      <c r="M233">
        <f>Table4[[#This Row],[Column3]]/6.35</f>
        <v>62.138582677165353</v>
      </c>
    </row>
    <row r="234" spans="1:13" x14ac:dyDescent="0.25">
      <c r="A234" s="2">
        <v>44880</v>
      </c>
      <c r="B234">
        <v>121.5</v>
      </c>
      <c r="C234">
        <v>405.69</v>
      </c>
      <c r="J234">
        <f>'TTF vs JKM'!B228</f>
        <v>213.7349817167121</v>
      </c>
      <c r="L234">
        <f t="shared" si="3"/>
        <v>63.815036999999997</v>
      </c>
      <c r="M234">
        <f>Table4[[#This Row],[Column3]]/6.35</f>
        <v>63.888188976377954</v>
      </c>
    </row>
    <row r="235" spans="1:13" x14ac:dyDescent="0.25">
      <c r="A235" s="2">
        <v>44881</v>
      </c>
      <c r="B235">
        <v>107.2</v>
      </c>
      <c r="C235">
        <v>400.37</v>
      </c>
      <c r="J235">
        <f>'TTF vs JKM'!B229</f>
        <v>189.41755328828643</v>
      </c>
      <c r="L235">
        <f t="shared" si="3"/>
        <v>62.978200999999999</v>
      </c>
      <c r="M235">
        <f>Table4[[#This Row],[Column3]]/6.35</f>
        <v>63.050393700787403</v>
      </c>
    </row>
    <row r="236" spans="1:13" x14ac:dyDescent="0.25">
      <c r="A236" s="2">
        <v>44882</v>
      </c>
      <c r="B236">
        <v>115.7</v>
      </c>
      <c r="C236">
        <v>386.2</v>
      </c>
      <c r="J236">
        <f>'TTF vs JKM'!B230</f>
        <v>203.78766368907804</v>
      </c>
      <c r="L236">
        <f t="shared" si="3"/>
        <v>60.74926</v>
      </c>
      <c r="M236">
        <f>Table4[[#This Row],[Column3]]/6.35</f>
        <v>60.818897637795274</v>
      </c>
    </row>
    <row r="237" spans="1:13" x14ac:dyDescent="0.25">
      <c r="A237" s="2">
        <v>44883</v>
      </c>
      <c r="B237">
        <v>110</v>
      </c>
      <c r="C237">
        <v>374.49</v>
      </c>
      <c r="J237">
        <f>'TTF vs JKM'!B231</f>
        <v>193.05617129645</v>
      </c>
      <c r="L237">
        <f t="shared" si="3"/>
        <v>58.907277000000001</v>
      </c>
      <c r="M237">
        <f>Table4[[#This Row],[Column3]]/6.35</f>
        <v>58.974803149606302</v>
      </c>
    </row>
    <row r="238" spans="1:13" x14ac:dyDescent="0.25">
      <c r="A238" s="2">
        <v>44886</v>
      </c>
      <c r="B238">
        <v>113.7</v>
      </c>
      <c r="C238">
        <v>376.55</v>
      </c>
      <c r="J238">
        <f>'TTF vs JKM'!B232</f>
        <v>197.94574909949728</v>
      </c>
      <c r="L238">
        <f t="shared" si="3"/>
        <v>59.231315000000002</v>
      </c>
      <c r="M238">
        <f>Table4[[#This Row],[Column3]]/6.35</f>
        <v>59.2992125984252</v>
      </c>
    </row>
    <row r="239" spans="1:13" x14ac:dyDescent="0.25">
      <c r="A239" s="2">
        <v>44887</v>
      </c>
      <c r="B239">
        <v>124</v>
      </c>
      <c r="C239">
        <v>366.55</v>
      </c>
      <c r="J239">
        <f>'TTF vs JKM'!B233</f>
        <v>217.18432563573762</v>
      </c>
      <c r="L239">
        <f t="shared" si="3"/>
        <v>57.658315000000002</v>
      </c>
      <c r="M239">
        <f>Table4[[#This Row],[Column3]]/6.35</f>
        <v>57.724409448818903</v>
      </c>
    </row>
    <row r="240" spans="1:13" x14ac:dyDescent="0.25">
      <c r="A240" s="2">
        <v>44888</v>
      </c>
      <c r="B240">
        <v>128.25</v>
      </c>
      <c r="C240">
        <v>346.75</v>
      </c>
      <c r="J240">
        <f>'TTF vs JKM'!B234</f>
        <v>226.65555176165418</v>
      </c>
      <c r="L240">
        <f t="shared" si="3"/>
        <v>54.543774999999997</v>
      </c>
      <c r="M240">
        <f>Table4[[#This Row],[Column3]]/6.35</f>
        <v>54.606299212598429</v>
      </c>
    </row>
    <row r="241" spans="1:13" x14ac:dyDescent="0.25">
      <c r="A241" s="2">
        <v>44889</v>
      </c>
      <c r="B241">
        <v>122.35</v>
      </c>
      <c r="C241">
        <v>350.67</v>
      </c>
      <c r="J241">
        <f>'TTF vs JKM'!B235</f>
        <v>216.49887636366807</v>
      </c>
      <c r="L241">
        <f t="shared" si="3"/>
        <v>55.160391000000004</v>
      </c>
      <c r="M241">
        <f>Table4[[#This Row],[Column3]]/6.35</f>
        <v>55.223622047244099</v>
      </c>
    </row>
    <row r="242" spans="1:13" x14ac:dyDescent="0.25">
      <c r="A242" s="2">
        <v>44890</v>
      </c>
      <c r="B242">
        <v>125</v>
      </c>
      <c r="C242">
        <v>344.92</v>
      </c>
      <c r="J242">
        <f>'TTF vs JKM'!B236</f>
        <v>220.86934851712502</v>
      </c>
      <c r="L242">
        <f t="shared" si="3"/>
        <v>54.255915999999999</v>
      </c>
      <c r="M242">
        <f>Table4[[#This Row],[Column3]]/6.35</f>
        <v>54.318110236220477</v>
      </c>
    </row>
    <row r="243" spans="1:13" x14ac:dyDescent="0.25">
      <c r="A243" s="2">
        <v>44893</v>
      </c>
      <c r="B243">
        <v>122.75</v>
      </c>
      <c r="C243">
        <v>341.21</v>
      </c>
      <c r="J243">
        <f>'TTF vs JKM'!B237</f>
        <v>215.74611452824101</v>
      </c>
      <c r="L243">
        <f t="shared" si="3"/>
        <v>53.672332999999995</v>
      </c>
      <c r="M243">
        <f>Table4[[#This Row],[Column3]]/6.35</f>
        <v>53.733858267716535</v>
      </c>
    </row>
    <row r="244" spans="1:13" x14ac:dyDescent="0.25">
      <c r="A244" s="2">
        <v>44894</v>
      </c>
      <c r="B244">
        <v>129.5</v>
      </c>
      <c r="C244">
        <v>346.26</v>
      </c>
      <c r="J244">
        <f>'TTF vs JKM'!B238</f>
        <v>227.38982813934101</v>
      </c>
      <c r="L244">
        <f t="shared" si="3"/>
        <v>54.466697999999994</v>
      </c>
      <c r="M244">
        <f>Table4[[#This Row],[Column3]]/6.35</f>
        <v>54.52913385826772</v>
      </c>
    </row>
    <row r="245" spans="1:13" x14ac:dyDescent="0.25">
      <c r="A245" s="2">
        <v>44895</v>
      </c>
      <c r="B245">
        <v>140</v>
      </c>
      <c r="C245">
        <v>335.65</v>
      </c>
      <c r="J245">
        <f>'TTF vs JKM'!B239</f>
        <v>247.63544141890398</v>
      </c>
      <c r="L245">
        <f t="shared" si="3"/>
        <v>52.797744999999992</v>
      </c>
      <c r="M245">
        <f>Table4[[#This Row],[Column3]]/6.35</f>
        <v>52.85826771653543</v>
      </c>
    </row>
    <row r="246" spans="1:13" x14ac:dyDescent="0.25">
      <c r="A246" s="2">
        <v>44896</v>
      </c>
      <c r="B246">
        <v>137</v>
      </c>
      <c r="C246">
        <v>361.82</v>
      </c>
      <c r="J246">
        <f>'TTF vs JKM'!B240</f>
        <v>244.98373437754401</v>
      </c>
      <c r="L246">
        <f t="shared" si="3"/>
        <v>56.914285999999997</v>
      </c>
      <c r="M246">
        <f>Table4[[#This Row],[Column3]]/6.35</f>
        <v>56.979527559055121</v>
      </c>
    </row>
    <row r="247" spans="1:13" x14ac:dyDescent="0.25">
      <c r="A247" s="2">
        <v>44897</v>
      </c>
      <c r="B247">
        <v>138.25</v>
      </c>
      <c r="C247">
        <v>356.35</v>
      </c>
      <c r="J247">
        <f>'TTF vs JKM'!B241</f>
        <v>247.57148598465326</v>
      </c>
      <c r="L247">
        <f t="shared" si="3"/>
        <v>56.053854999999999</v>
      </c>
      <c r="M247">
        <f>Table4[[#This Row],[Column3]]/6.35</f>
        <v>56.118110236220481</v>
      </c>
    </row>
    <row r="248" spans="1:13" x14ac:dyDescent="0.25">
      <c r="A248" s="2">
        <v>44900</v>
      </c>
      <c r="B248">
        <v>135</v>
      </c>
      <c r="C248">
        <v>346.24</v>
      </c>
      <c r="J248">
        <f>'TTF vs JKM'!B242</f>
        <v>240.74185301747099</v>
      </c>
      <c r="L248">
        <f t="shared" si="3"/>
        <v>54.463552</v>
      </c>
      <c r="M248">
        <f>Table4[[#This Row],[Column3]]/6.35</f>
        <v>54.525984251968509</v>
      </c>
    </row>
    <row r="249" spans="1:13" x14ac:dyDescent="0.25">
      <c r="A249" s="2">
        <v>44901</v>
      </c>
      <c r="B249">
        <v>141.25</v>
      </c>
      <c r="C249">
        <v>328.24</v>
      </c>
      <c r="J249">
        <f>'TTF vs JKM'!B243</f>
        <v>251.31107283785323</v>
      </c>
      <c r="L249">
        <f t="shared" si="3"/>
        <v>51.632151999999998</v>
      </c>
      <c r="M249">
        <f>Table4[[#This Row],[Column3]]/6.35</f>
        <v>51.691338582677169</v>
      </c>
    </row>
    <row r="250" spans="1:13" x14ac:dyDescent="0.25">
      <c r="A250" s="2">
        <v>44902</v>
      </c>
      <c r="B250">
        <v>150</v>
      </c>
      <c r="C250">
        <v>333.33</v>
      </c>
      <c r="J250">
        <f>'TTF vs JKM'!B244</f>
        <v>267.87340554354</v>
      </c>
      <c r="L250">
        <f t="shared" si="3"/>
        <v>52.432808999999999</v>
      </c>
      <c r="M250">
        <f>Table4[[#This Row],[Column3]]/6.35</f>
        <v>52.492913385826775</v>
      </c>
    </row>
    <row r="251" spans="1:13" x14ac:dyDescent="0.25">
      <c r="A251" s="2">
        <v>44903</v>
      </c>
      <c r="B251">
        <v>137.5</v>
      </c>
      <c r="C251">
        <v>338.42</v>
      </c>
      <c r="J251">
        <f>'TTF vs JKM'!B245</f>
        <v>246.71924263987003</v>
      </c>
      <c r="L251">
        <f t="shared" si="3"/>
        <v>53.233466</v>
      </c>
      <c r="M251">
        <f>Table4[[#This Row],[Column3]]/6.35</f>
        <v>53.294488188976381</v>
      </c>
    </row>
    <row r="252" spans="1:13" x14ac:dyDescent="0.25">
      <c r="A252" s="2">
        <v>44904</v>
      </c>
      <c r="B252">
        <v>136.5</v>
      </c>
      <c r="C252">
        <v>346.06</v>
      </c>
      <c r="J252">
        <f>'TTF vs JKM'!B246</f>
        <v>244.55368188942603</v>
      </c>
      <c r="L252">
        <f t="shared" si="3"/>
        <v>54.435237999999998</v>
      </c>
      <c r="M252">
        <f>Table4[[#This Row],[Column3]]/6.35</f>
        <v>54.497637795275594</v>
      </c>
    </row>
    <row r="253" spans="1:13" x14ac:dyDescent="0.25">
      <c r="A253" s="2">
        <v>44907</v>
      </c>
      <c r="B253">
        <v>134.5</v>
      </c>
      <c r="C253">
        <v>345.03</v>
      </c>
      <c r="J253">
        <f>'TTF vs JKM'!B247</f>
        <v>240.90189033666593</v>
      </c>
      <c r="L253">
        <f t="shared" si="3"/>
        <v>54.273218999999997</v>
      </c>
      <c r="M253">
        <f>Table4[[#This Row],[Column3]]/6.35</f>
        <v>54.335433070866138</v>
      </c>
    </row>
    <row r="254" spans="1:13" x14ac:dyDescent="0.25">
      <c r="A254" s="2">
        <v>44908</v>
      </c>
      <c r="B254">
        <v>137</v>
      </c>
      <c r="C254">
        <v>356.54</v>
      </c>
      <c r="J254">
        <f>'TTF vs JKM'!B248</f>
        <v>247.61521365365257</v>
      </c>
      <c r="L254">
        <f t="shared" si="3"/>
        <v>56.083742000000001</v>
      </c>
      <c r="M254">
        <f>Table4[[#This Row],[Column3]]/6.35</f>
        <v>56.148031496062998</v>
      </c>
    </row>
    <row r="255" spans="1:13" x14ac:dyDescent="0.25">
      <c r="A255" s="2">
        <v>44909</v>
      </c>
      <c r="B255">
        <v>131.75</v>
      </c>
      <c r="C255">
        <v>358.82</v>
      </c>
      <c r="J255">
        <f>'TTF vs JKM'!B249</f>
        <v>239.22366574568213</v>
      </c>
      <c r="L255">
        <f t="shared" si="3"/>
        <v>56.442385999999999</v>
      </c>
      <c r="M255">
        <f>Table4[[#This Row],[Column3]]/6.35</f>
        <v>56.507086614173232</v>
      </c>
    </row>
    <row r="256" spans="1:13" x14ac:dyDescent="0.25">
      <c r="A256" s="2">
        <v>44910</v>
      </c>
      <c r="B256">
        <v>134.30000000000001</v>
      </c>
      <c r="C256">
        <v>348.75</v>
      </c>
      <c r="J256">
        <f>'TTF vs JKM'!B250</f>
        <v>242.62106340369223</v>
      </c>
      <c r="L256">
        <f t="shared" si="3"/>
        <v>54.858374999999995</v>
      </c>
      <c r="M256">
        <f>Table4[[#This Row],[Column3]]/6.35</f>
        <v>54.921259842519689</v>
      </c>
    </row>
    <row r="257" spans="1:13" x14ac:dyDescent="0.25">
      <c r="A257" s="2">
        <v>44911</v>
      </c>
      <c r="B257">
        <v>117.5</v>
      </c>
      <c r="C257">
        <v>335</v>
      </c>
      <c r="J257">
        <f>'TTF vs JKM'!B251</f>
        <v>211.43199114941299</v>
      </c>
      <c r="L257">
        <f t="shared" si="3"/>
        <v>52.695499999999996</v>
      </c>
      <c r="M257">
        <f>Table4[[#This Row],[Column3]]/6.35</f>
        <v>52.755905511811029</v>
      </c>
    </row>
    <row r="258" spans="1:13" x14ac:dyDescent="0.25">
      <c r="A258" s="2">
        <v>44914</v>
      </c>
      <c r="B258">
        <v>108.9</v>
      </c>
      <c r="C258">
        <v>336.34</v>
      </c>
      <c r="J258">
        <f>'TTF vs JKM'!B252</f>
        <v>196.34569887186737</v>
      </c>
      <c r="L258">
        <f t="shared" si="3"/>
        <v>52.906281999999997</v>
      </c>
      <c r="M258">
        <f>Table4[[#This Row],[Column3]]/6.35</f>
        <v>52.966929133858265</v>
      </c>
    </row>
    <row r="259" spans="1:13" x14ac:dyDescent="0.25">
      <c r="A259" s="2">
        <v>44915</v>
      </c>
      <c r="B259">
        <v>106.9</v>
      </c>
      <c r="C259">
        <v>340.57</v>
      </c>
      <c r="J259">
        <f>'TTF vs JKM'!B253</f>
        <v>193.04862413025538</v>
      </c>
      <c r="L259">
        <f t="shared" si="3"/>
        <v>53.571660999999999</v>
      </c>
      <c r="M259">
        <f>Table4[[#This Row],[Column3]]/6.35</f>
        <v>53.633070866141736</v>
      </c>
    </row>
    <row r="260" spans="1:13" x14ac:dyDescent="0.25">
      <c r="A260" s="2">
        <v>44916</v>
      </c>
      <c r="B260">
        <v>97.25</v>
      </c>
      <c r="C260">
        <v>366.08</v>
      </c>
      <c r="J260">
        <f>'TTF vs JKM'!B254</f>
        <v>175.30779462402677</v>
      </c>
      <c r="L260">
        <f t="shared" si="3"/>
        <v>57.584383999999993</v>
      </c>
      <c r="M260">
        <f>Table4[[#This Row],[Column3]]/6.35</f>
        <v>57.650393700787404</v>
      </c>
    </row>
    <row r="261" spans="1:13" x14ac:dyDescent="0.25">
      <c r="A261" s="2">
        <v>44917</v>
      </c>
      <c r="B261">
        <v>91.15</v>
      </c>
      <c r="C261">
        <v>369.93</v>
      </c>
      <c r="J261">
        <f>'TTF vs JKM'!B255</f>
        <v>164.17218037848329</v>
      </c>
      <c r="L261">
        <f t="shared" si="3"/>
        <v>58.189988999999997</v>
      </c>
      <c r="M261">
        <f>Table4[[#This Row],[Column3]]/6.35</f>
        <v>58.256692913385834</v>
      </c>
    </row>
    <row r="262" spans="1:13" x14ac:dyDescent="0.25">
      <c r="A262" s="2">
        <v>44918</v>
      </c>
      <c r="B262">
        <v>83</v>
      </c>
      <c r="C262">
        <v>378.83</v>
      </c>
      <c r="J262">
        <f>'TTF vs JKM'!B256</f>
        <v>149.78932138614661</v>
      </c>
      <c r="L262">
        <f t="shared" si="3"/>
        <v>59.589958999999993</v>
      </c>
      <c r="M262">
        <f>Table4[[#This Row],[Column3]]/6.35</f>
        <v>59.658267716535434</v>
      </c>
    </row>
    <row r="263" spans="1:13" x14ac:dyDescent="0.25">
      <c r="A263" s="2">
        <v>44921</v>
      </c>
      <c r="B263">
        <v>83</v>
      </c>
      <c r="C263">
        <v>381.71</v>
      </c>
      <c r="J263">
        <f>'TTF vs JKM'!B257</f>
        <v>150.07149021234261</v>
      </c>
      <c r="L263">
        <f t="shared" si="3"/>
        <v>60.042982999999992</v>
      </c>
      <c r="M263">
        <f>Table4[[#This Row],[Column3]]/6.35</f>
        <v>60.111811023622046</v>
      </c>
    </row>
    <row r="264" spans="1:13" x14ac:dyDescent="0.25">
      <c r="A264" s="2">
        <v>44922</v>
      </c>
      <c r="B264">
        <v>80.3</v>
      </c>
      <c r="C264">
        <v>382.36</v>
      </c>
      <c r="J264">
        <f>'TTF vs JKM'!B258</f>
        <v>145.23059503087521</v>
      </c>
      <c r="L264">
        <f t="shared" si="3"/>
        <v>60.145228000000003</v>
      </c>
      <c r="M264">
        <f>Table4[[#This Row],[Column3]]/6.35</f>
        <v>60.214173228346461</v>
      </c>
    </row>
    <row r="265" spans="1:13" x14ac:dyDescent="0.25">
      <c r="A265" s="2">
        <v>44923</v>
      </c>
      <c r="B265">
        <v>83.7</v>
      </c>
      <c r="C265">
        <v>360.44</v>
      </c>
      <c r="J265">
        <f>'TTF vs JKM'!B259</f>
        <v>150.98146767870264</v>
      </c>
      <c r="L265">
        <f t="shared" ref="L265:L328" si="4">C265*0.1573</f>
        <v>56.697212</v>
      </c>
      <c r="M265">
        <f>Table4[[#This Row],[Column3]]/6.35</f>
        <v>56.76220472440945</v>
      </c>
    </row>
    <row r="266" spans="1:13" x14ac:dyDescent="0.25">
      <c r="A266" s="2">
        <v>44924</v>
      </c>
      <c r="B266">
        <v>82.6</v>
      </c>
      <c r="C266">
        <v>372.51</v>
      </c>
      <c r="J266">
        <f>'TTF vs JKM'!B260</f>
        <v>149.68522488665116</v>
      </c>
      <c r="L266">
        <f t="shared" si="4"/>
        <v>58.595822999999996</v>
      </c>
      <c r="M266">
        <f>Table4[[#This Row],[Column3]]/6.35</f>
        <v>58.662992125984253</v>
      </c>
    </row>
    <row r="267" spans="1:13" x14ac:dyDescent="0.25">
      <c r="A267" s="2">
        <v>44925</v>
      </c>
      <c r="B267">
        <v>74</v>
      </c>
      <c r="C267">
        <v>388.34</v>
      </c>
      <c r="J267">
        <f>'TTF vs JKM'!B261</f>
        <v>134.654023522702</v>
      </c>
      <c r="L267">
        <f t="shared" si="4"/>
        <v>61.085881999999991</v>
      </c>
      <c r="M267">
        <f>Table4[[#This Row],[Column3]]/6.35</f>
        <v>61.155905511811021</v>
      </c>
    </row>
    <row r="268" spans="1:13" x14ac:dyDescent="0.25">
      <c r="A268" s="2">
        <v>44928</v>
      </c>
      <c r="B268">
        <v>74</v>
      </c>
      <c r="C268">
        <v>375.77</v>
      </c>
      <c r="J268">
        <f>'TTF vs JKM'!B262</f>
        <v>134.17603633037481</v>
      </c>
      <c r="L268">
        <f t="shared" si="4"/>
        <v>59.108620999999992</v>
      </c>
      <c r="M268">
        <f>Table4[[#This Row],[Column3]]/6.35</f>
        <v>59.176377952755907</v>
      </c>
    </row>
    <row r="269" spans="1:13" x14ac:dyDescent="0.25">
      <c r="A269" s="2">
        <v>44929</v>
      </c>
      <c r="B269">
        <v>72</v>
      </c>
      <c r="C269">
        <v>366.25</v>
      </c>
      <c r="J269">
        <f>'TTF vs JKM'!B263</f>
        <v>129.09325787199361</v>
      </c>
      <c r="L269">
        <f t="shared" si="4"/>
        <v>57.611125000000001</v>
      </c>
      <c r="M269">
        <f>Table4[[#This Row],[Column3]]/6.35</f>
        <v>57.677165354330711</v>
      </c>
    </row>
    <row r="270" spans="1:13" x14ac:dyDescent="0.25">
      <c r="A270" s="2">
        <v>44930</v>
      </c>
      <c r="B270">
        <v>65</v>
      </c>
      <c r="C270">
        <v>338.87</v>
      </c>
      <c r="J270">
        <f>'TTF vs JKM'!B264</f>
        <v>117.16125611075601</v>
      </c>
      <c r="L270">
        <f t="shared" si="4"/>
        <v>53.304251000000001</v>
      </c>
      <c r="M270">
        <f>Table4[[#This Row],[Column3]]/6.35</f>
        <v>53.365354330708662</v>
      </c>
    </row>
    <row r="271" spans="1:13" x14ac:dyDescent="0.25">
      <c r="A271" s="2">
        <v>44931</v>
      </c>
      <c r="B271">
        <v>68.599999999999994</v>
      </c>
      <c r="C271">
        <v>346.38</v>
      </c>
      <c r="J271">
        <f>'TTF vs JKM'!B265</f>
        <v>122.69400885630952</v>
      </c>
      <c r="L271">
        <f t="shared" si="4"/>
        <v>54.485574</v>
      </c>
      <c r="M271">
        <f>Table4[[#This Row],[Column3]]/6.35</f>
        <v>54.548031496062997</v>
      </c>
    </row>
    <row r="272" spans="1:13" x14ac:dyDescent="0.25">
      <c r="A272" s="2">
        <v>44932</v>
      </c>
      <c r="B272">
        <v>69.55</v>
      </c>
      <c r="C272">
        <v>329.99</v>
      </c>
      <c r="J272">
        <f>'TTF vs JKM'!B266</f>
        <v>125.83543179421812</v>
      </c>
      <c r="L272">
        <f t="shared" si="4"/>
        <v>51.907426999999998</v>
      </c>
      <c r="M272">
        <f>Table4[[#This Row],[Column3]]/6.35</f>
        <v>51.966929133858272</v>
      </c>
    </row>
    <row r="273" spans="1:13" x14ac:dyDescent="0.25">
      <c r="A273" s="2">
        <v>44935</v>
      </c>
      <c r="B273">
        <v>74.8</v>
      </c>
      <c r="C273">
        <v>349.16</v>
      </c>
      <c r="J273">
        <f>'TTF vs JKM'!B267</f>
        <v>136.42760757844238</v>
      </c>
      <c r="L273">
        <f t="shared" si="4"/>
        <v>54.922868000000001</v>
      </c>
      <c r="M273">
        <f>Table4[[#This Row],[Column3]]/6.35</f>
        <v>54.985826771653549</v>
      </c>
    </row>
    <row r="274" spans="1:13" x14ac:dyDescent="0.25">
      <c r="A274" s="2">
        <v>44936</v>
      </c>
      <c r="B274">
        <v>69.3</v>
      </c>
      <c r="C274">
        <v>346.54</v>
      </c>
      <c r="J274">
        <f>'TTF vs JKM'!B268</f>
        <v>126.43150494049614</v>
      </c>
      <c r="L274">
        <f t="shared" si="4"/>
        <v>54.510742</v>
      </c>
      <c r="M274">
        <f>Table4[[#This Row],[Column3]]/6.35</f>
        <v>54.573228346456702</v>
      </c>
    </row>
    <row r="275" spans="1:13" x14ac:dyDescent="0.25">
      <c r="A275" s="2">
        <v>44937</v>
      </c>
      <c r="B275">
        <v>65.45</v>
      </c>
      <c r="C275">
        <v>362.25</v>
      </c>
      <c r="J275">
        <f>'TTF vs JKM'!B269</f>
        <v>119.6745389451204</v>
      </c>
      <c r="L275">
        <f t="shared" si="4"/>
        <v>56.981924999999997</v>
      </c>
      <c r="M275">
        <f>Table4[[#This Row],[Column3]]/6.35</f>
        <v>57.047244094488192</v>
      </c>
    </row>
    <row r="276" spans="1:13" x14ac:dyDescent="0.25">
      <c r="A276" s="2">
        <v>44938</v>
      </c>
      <c r="B276">
        <v>65.707999999999998</v>
      </c>
      <c r="C276">
        <v>363.35</v>
      </c>
      <c r="J276">
        <f>'TTF vs JKM'!B270</f>
        <v>121.21852494668462</v>
      </c>
      <c r="L276">
        <f t="shared" si="4"/>
        <v>57.154955000000001</v>
      </c>
      <c r="M276">
        <f>Table4[[#This Row],[Column3]]/6.35</f>
        <v>57.220472440944889</v>
      </c>
    </row>
    <row r="277" spans="1:13" x14ac:dyDescent="0.25">
      <c r="A277" s="2">
        <v>44939</v>
      </c>
      <c r="B277">
        <v>63</v>
      </c>
      <c r="C277">
        <v>372.94</v>
      </c>
      <c r="J277">
        <f>'TTF vs JKM'!B271</f>
        <v>115.976487003174</v>
      </c>
      <c r="L277">
        <f t="shared" si="4"/>
        <v>58.663461999999996</v>
      </c>
      <c r="M277">
        <f>Table4[[#This Row],[Column3]]/6.35</f>
        <v>58.730708661417324</v>
      </c>
    </row>
    <row r="278" spans="1:13" x14ac:dyDescent="0.25">
      <c r="A278" s="2">
        <v>44942</v>
      </c>
      <c r="B278">
        <v>55.1</v>
      </c>
      <c r="C278">
        <v>370.59</v>
      </c>
      <c r="J278">
        <f>'TTF vs JKM'!B272</f>
        <v>101.35847599025932</v>
      </c>
      <c r="L278">
        <f t="shared" si="4"/>
        <v>58.293806999999994</v>
      </c>
      <c r="M278">
        <f>Table4[[#This Row],[Column3]]/6.35</f>
        <v>58.360629921259843</v>
      </c>
    </row>
    <row r="279" spans="1:13" x14ac:dyDescent="0.25">
      <c r="A279" s="2">
        <v>44943</v>
      </c>
      <c r="B279">
        <v>59.35</v>
      </c>
      <c r="C279">
        <v>390.94</v>
      </c>
      <c r="J279">
        <f>'TTF vs JKM'!B273</f>
        <v>108.83350215487668</v>
      </c>
      <c r="L279">
        <f t="shared" si="4"/>
        <v>61.494861999999998</v>
      </c>
      <c r="M279">
        <f>Table4[[#This Row],[Column3]]/6.35</f>
        <v>61.565354330708665</v>
      </c>
    </row>
    <row r="280" spans="1:13" x14ac:dyDescent="0.25">
      <c r="A280" s="2">
        <v>44944</v>
      </c>
      <c r="B280">
        <v>63</v>
      </c>
      <c r="C280">
        <v>383.95</v>
      </c>
      <c r="J280">
        <f>'TTF vs JKM'!B274</f>
        <v>115.59096959485319</v>
      </c>
      <c r="L280">
        <f t="shared" si="4"/>
        <v>60.395334999999996</v>
      </c>
      <c r="M280">
        <f>Table4[[#This Row],[Column3]]/6.35</f>
        <v>60.464566929133859</v>
      </c>
    </row>
    <row r="281" spans="1:13" x14ac:dyDescent="0.25">
      <c r="A281" s="2">
        <v>44945</v>
      </c>
      <c r="B281">
        <v>60.8</v>
      </c>
      <c r="C281">
        <v>391.03</v>
      </c>
      <c r="J281">
        <f>'TTF vs JKM'!B275</f>
        <v>111.95751901579584</v>
      </c>
      <c r="L281">
        <f t="shared" si="4"/>
        <v>61.509018999999995</v>
      </c>
      <c r="M281">
        <f>Table4[[#This Row],[Column3]]/6.35</f>
        <v>61.579527559055116</v>
      </c>
    </row>
    <row r="282" spans="1:13" x14ac:dyDescent="0.25">
      <c r="A282" s="2">
        <v>44946</v>
      </c>
      <c r="B282">
        <v>67.55</v>
      </c>
      <c r="C282">
        <v>393.96</v>
      </c>
      <c r="J282">
        <f>'TTF vs JKM'!B276</f>
        <v>124.65110463780967</v>
      </c>
      <c r="L282">
        <f t="shared" si="4"/>
        <v>61.969907999999997</v>
      </c>
      <c r="M282">
        <f>Table4[[#This Row],[Column3]]/6.35</f>
        <v>62.040944881889764</v>
      </c>
    </row>
    <row r="283" spans="1:13" x14ac:dyDescent="0.25">
      <c r="A283" s="2">
        <v>44949</v>
      </c>
      <c r="B283">
        <v>62.3</v>
      </c>
      <c r="C283">
        <v>391.28</v>
      </c>
      <c r="J283">
        <f>'TTF vs JKM'!B277</f>
        <v>115.13263223162735</v>
      </c>
      <c r="L283">
        <f t="shared" si="4"/>
        <v>61.548343999999993</v>
      </c>
      <c r="M283">
        <f>Table4[[#This Row],[Column3]]/6.35</f>
        <v>61.618897637795271</v>
      </c>
    </row>
    <row r="284" spans="1:13" x14ac:dyDescent="0.25">
      <c r="A284" s="2">
        <v>44950</v>
      </c>
      <c r="B284">
        <v>58.15</v>
      </c>
      <c r="C284">
        <v>388.33</v>
      </c>
      <c r="J284">
        <f>'TTF vs JKM'!B278</f>
        <v>107.61154965528843</v>
      </c>
      <c r="L284">
        <f t="shared" si="4"/>
        <v>61.084308999999998</v>
      </c>
      <c r="M284">
        <f>Table4[[#This Row],[Column3]]/6.35</f>
        <v>61.154330708661419</v>
      </c>
    </row>
    <row r="285" spans="1:13" x14ac:dyDescent="0.25">
      <c r="A285" s="2">
        <v>44951</v>
      </c>
      <c r="B285">
        <v>57.8</v>
      </c>
      <c r="C285">
        <v>379.98</v>
      </c>
      <c r="J285">
        <f>'TTF vs JKM'!B279</f>
        <v>107.24876723522287</v>
      </c>
      <c r="L285">
        <f t="shared" si="4"/>
        <v>59.770854</v>
      </c>
      <c r="M285">
        <f>Table4[[#This Row],[Column3]]/6.35</f>
        <v>59.839370078740167</v>
      </c>
    </row>
    <row r="286" spans="1:13" x14ac:dyDescent="0.25">
      <c r="A286" s="2">
        <v>44952</v>
      </c>
      <c r="B286">
        <v>54</v>
      </c>
      <c r="C286">
        <v>387.02</v>
      </c>
      <c r="J286">
        <f>'TTF vs JKM'!B280</f>
        <v>99.9775145578608</v>
      </c>
      <c r="L286">
        <f t="shared" si="4"/>
        <v>60.878245999999997</v>
      </c>
      <c r="M286">
        <f>Table4[[#This Row],[Column3]]/6.35</f>
        <v>60.948031496062995</v>
      </c>
    </row>
    <row r="287" spans="1:13" x14ac:dyDescent="0.25">
      <c r="A287" s="2">
        <v>44953</v>
      </c>
      <c r="B287">
        <v>56.5</v>
      </c>
      <c r="C287">
        <v>380.17</v>
      </c>
      <c r="J287">
        <f>'TTF vs JKM'!B281</f>
        <v>104.3756086596652</v>
      </c>
      <c r="L287">
        <f t="shared" si="4"/>
        <v>59.800741000000002</v>
      </c>
      <c r="M287">
        <f>Table4[[#This Row],[Column3]]/6.35</f>
        <v>59.869291338582684</v>
      </c>
    </row>
    <row r="288" spans="1:13" x14ac:dyDescent="0.25">
      <c r="A288" s="2">
        <v>44956</v>
      </c>
      <c r="B288">
        <v>55.1</v>
      </c>
      <c r="C288">
        <v>376.54</v>
      </c>
      <c r="J288">
        <f>'TTF vs JKM'!B282</f>
        <v>101.63008898265606</v>
      </c>
      <c r="L288">
        <f t="shared" si="4"/>
        <v>59.229742000000002</v>
      </c>
      <c r="M288">
        <f>Table4[[#This Row],[Column3]]/6.35</f>
        <v>59.297637795275598</v>
      </c>
    </row>
    <row r="289" spans="1:13" x14ac:dyDescent="0.25">
      <c r="A289" s="2">
        <v>44957</v>
      </c>
      <c r="B289">
        <v>59</v>
      </c>
      <c r="C289">
        <v>382.51</v>
      </c>
      <c r="J289">
        <f>'TTF vs JKM'!B283</f>
        <v>108.94385396329019</v>
      </c>
      <c r="L289">
        <f t="shared" si="4"/>
        <v>60.168822999999996</v>
      </c>
      <c r="M289">
        <f>Table4[[#This Row],[Column3]]/6.35</f>
        <v>60.23779527559055</v>
      </c>
    </row>
    <row r="290" spans="1:13" x14ac:dyDescent="0.25">
      <c r="A290" s="2">
        <v>44958</v>
      </c>
      <c r="B290">
        <v>58.2</v>
      </c>
      <c r="C290">
        <v>373.87</v>
      </c>
      <c r="J290">
        <f>'TTF vs JKM'!B284</f>
        <v>108.7230483577308</v>
      </c>
      <c r="L290">
        <f t="shared" si="4"/>
        <v>58.809750999999999</v>
      </c>
      <c r="M290">
        <f>Table4[[#This Row],[Column3]]/6.35</f>
        <v>58.877165354330714</v>
      </c>
    </row>
    <row r="291" spans="1:13" x14ac:dyDescent="0.25">
      <c r="A291" s="2">
        <v>44959</v>
      </c>
      <c r="B291">
        <v>56.35</v>
      </c>
      <c r="C291">
        <v>359.68</v>
      </c>
      <c r="J291">
        <f>'TTF vs JKM'!B285</f>
        <v>104.5007998286371</v>
      </c>
      <c r="L291">
        <f t="shared" si="4"/>
        <v>56.577663999999999</v>
      </c>
      <c r="M291">
        <f>Table4[[#This Row],[Column3]]/6.35</f>
        <v>56.642519685039375</v>
      </c>
    </row>
    <row r="292" spans="1:13" x14ac:dyDescent="0.25">
      <c r="A292" s="2">
        <v>44960</v>
      </c>
      <c r="B292">
        <v>58.475000000000001</v>
      </c>
      <c r="C292">
        <v>344.42</v>
      </c>
      <c r="J292">
        <f>'TTF vs JKM'!B286</f>
        <v>107.29854198614507</v>
      </c>
      <c r="L292">
        <f t="shared" si="4"/>
        <v>54.177266000000003</v>
      </c>
      <c r="M292">
        <f>Table4[[#This Row],[Column3]]/6.35</f>
        <v>54.239370078740166</v>
      </c>
    </row>
    <row r="293" spans="1:13" x14ac:dyDescent="0.25">
      <c r="A293" s="2">
        <v>44963</v>
      </c>
      <c r="B293">
        <v>57.35</v>
      </c>
      <c r="C293">
        <v>358.17</v>
      </c>
      <c r="J293">
        <f>'TTF vs JKM'!B287</f>
        <v>104.56158511312367</v>
      </c>
      <c r="L293">
        <f t="shared" si="4"/>
        <v>56.340141000000003</v>
      </c>
      <c r="M293">
        <f>Table4[[#This Row],[Column3]]/6.35</f>
        <v>56.404724409448825</v>
      </c>
    </row>
    <row r="294" spans="1:13" x14ac:dyDescent="0.25">
      <c r="A294" s="2">
        <v>44964</v>
      </c>
      <c r="B294">
        <v>54.7</v>
      </c>
      <c r="C294">
        <v>377.52</v>
      </c>
      <c r="J294">
        <f>'TTF vs JKM'!B288</f>
        <v>99.730055896911338</v>
      </c>
      <c r="L294">
        <f t="shared" si="4"/>
        <v>59.383895999999993</v>
      </c>
      <c r="M294">
        <f>Table4[[#This Row],[Column3]]/6.35</f>
        <v>59.45196850393701</v>
      </c>
    </row>
    <row r="295" spans="1:13" x14ac:dyDescent="0.25">
      <c r="A295" s="2">
        <v>44965</v>
      </c>
      <c r="B295">
        <v>53.75</v>
      </c>
      <c r="C295">
        <v>388.29</v>
      </c>
      <c r="J295">
        <f>'TTF vs JKM'!B289</f>
        <v>97.870087384862003</v>
      </c>
      <c r="L295">
        <f t="shared" si="4"/>
        <v>61.078017000000003</v>
      </c>
      <c r="M295">
        <f>Table4[[#This Row],[Column3]]/6.35</f>
        <v>61.148031496062998</v>
      </c>
    </row>
    <row r="296" spans="1:13" x14ac:dyDescent="0.25">
      <c r="A296" s="2">
        <v>44966</v>
      </c>
      <c r="B296">
        <v>53.05</v>
      </c>
      <c r="C296">
        <v>387.43</v>
      </c>
      <c r="J296">
        <f>'TTF vs JKM'!B290</f>
        <v>96.847990305394205</v>
      </c>
      <c r="L296">
        <f t="shared" si="4"/>
        <v>60.942738999999996</v>
      </c>
      <c r="M296">
        <f>Table4[[#This Row],[Column3]]/6.35</f>
        <v>61.012598425196856</v>
      </c>
    </row>
    <row r="297" spans="1:13" x14ac:dyDescent="0.25">
      <c r="A297" s="2">
        <v>44967</v>
      </c>
      <c r="B297">
        <v>54</v>
      </c>
      <c r="C297">
        <v>399.97</v>
      </c>
      <c r="J297">
        <f>'TTF vs JKM'!B291</f>
        <v>98.013211572607204</v>
      </c>
      <c r="L297">
        <f t="shared" si="4"/>
        <v>62.915281</v>
      </c>
      <c r="M297">
        <f>Table4[[#This Row],[Column3]]/6.35</f>
        <v>62.987401574803158</v>
      </c>
    </row>
    <row r="298" spans="1:13" x14ac:dyDescent="0.25">
      <c r="A298" s="2">
        <v>44970</v>
      </c>
      <c r="B298">
        <v>51.65</v>
      </c>
      <c r="C298">
        <v>395.24</v>
      </c>
      <c r="J298">
        <f>'TTF vs JKM'!B292</f>
        <v>94.142900661704772</v>
      </c>
      <c r="L298">
        <f t="shared" si="4"/>
        <v>62.171252000000003</v>
      </c>
      <c r="M298">
        <f>Table4[[#This Row],[Column3]]/6.35</f>
        <v>62.242519685039376</v>
      </c>
    </row>
    <row r="299" spans="1:13" x14ac:dyDescent="0.25">
      <c r="A299" s="2">
        <v>44971</v>
      </c>
      <c r="B299">
        <v>52.71</v>
      </c>
      <c r="C299">
        <v>389</v>
      </c>
      <c r="J299">
        <f>'TTF vs JKM'!B293</f>
        <v>96.20936745997561</v>
      </c>
      <c r="L299">
        <f t="shared" si="4"/>
        <v>61.189699999999995</v>
      </c>
      <c r="M299">
        <f>Table4[[#This Row],[Column3]]/6.35</f>
        <v>61.259842519685044</v>
      </c>
    </row>
    <row r="300" spans="1:13" x14ac:dyDescent="0.25">
      <c r="A300" s="2">
        <v>44972</v>
      </c>
      <c r="B300">
        <v>54.05</v>
      </c>
      <c r="C300">
        <v>389.35</v>
      </c>
      <c r="J300">
        <f>'TTF vs JKM'!B294</f>
        <v>98.205026880993273</v>
      </c>
      <c r="L300">
        <f t="shared" si="4"/>
        <v>61.244755000000005</v>
      </c>
      <c r="M300">
        <f>Table4[[#This Row],[Column3]]/6.35</f>
        <v>61.314960629921266</v>
      </c>
    </row>
    <row r="301" spans="1:13" x14ac:dyDescent="0.25">
      <c r="A301" s="2">
        <v>44973</v>
      </c>
      <c r="B301">
        <v>51.6</v>
      </c>
      <c r="C301">
        <v>388.36</v>
      </c>
      <c r="J301">
        <f>'TTF vs JKM'!B295</f>
        <v>93.621984712115037</v>
      </c>
      <c r="L301">
        <f t="shared" si="4"/>
        <v>61.089027999999999</v>
      </c>
      <c r="M301">
        <f>Table4[[#This Row],[Column3]]/6.35</f>
        <v>61.159055118110238</v>
      </c>
    </row>
    <row r="302" spans="1:13" x14ac:dyDescent="0.25">
      <c r="A302" s="2">
        <v>44974</v>
      </c>
      <c r="B302">
        <v>48.8</v>
      </c>
      <c r="C302">
        <v>382.31</v>
      </c>
      <c r="J302">
        <f>'TTF vs JKM'!B296</f>
        <v>88.715918730669586</v>
      </c>
      <c r="L302">
        <f t="shared" si="4"/>
        <v>60.137363000000001</v>
      </c>
      <c r="M302">
        <f>Table4[[#This Row],[Column3]]/6.35</f>
        <v>60.206299212598431</v>
      </c>
    </row>
    <row r="303" spans="1:13" x14ac:dyDescent="0.25">
      <c r="A303" s="2">
        <v>44977</v>
      </c>
      <c r="B303">
        <v>49.15</v>
      </c>
      <c r="C303">
        <v>388.72</v>
      </c>
      <c r="J303">
        <f>'TTF vs JKM'!B297</f>
        <v>89.277009741748145</v>
      </c>
      <c r="L303">
        <f t="shared" si="4"/>
        <v>61.145656000000002</v>
      </c>
      <c r="M303">
        <f>Table4[[#This Row],[Column3]]/6.35</f>
        <v>61.215748031496069</v>
      </c>
    </row>
    <row r="304" spans="1:13" x14ac:dyDescent="0.25">
      <c r="A304" s="2">
        <v>44978</v>
      </c>
      <c r="B304">
        <v>49.26</v>
      </c>
      <c r="C304">
        <v>388.06</v>
      </c>
      <c r="J304">
        <f>'TTF vs JKM'!B298</f>
        <v>89.158631420097876</v>
      </c>
      <c r="L304">
        <f t="shared" si="4"/>
        <v>61.041837999999998</v>
      </c>
      <c r="M304">
        <f>Table4[[#This Row],[Column3]]/6.35</f>
        <v>61.111811023622053</v>
      </c>
    </row>
    <row r="305" spans="1:13" x14ac:dyDescent="0.25">
      <c r="A305" s="2">
        <v>44979</v>
      </c>
      <c r="B305">
        <v>49.35</v>
      </c>
      <c r="C305">
        <v>371.86</v>
      </c>
      <c r="J305">
        <f>'TTF vs JKM'!B299</f>
        <v>88.960819174249053</v>
      </c>
      <c r="L305">
        <f t="shared" si="4"/>
        <v>58.493577999999999</v>
      </c>
      <c r="M305">
        <f>Table4[[#This Row],[Column3]]/6.35</f>
        <v>58.560629921259846</v>
      </c>
    </row>
    <row r="306" spans="1:13" x14ac:dyDescent="0.25">
      <c r="A306" s="2">
        <v>44980</v>
      </c>
      <c r="B306">
        <v>50.7</v>
      </c>
      <c r="C306">
        <v>387</v>
      </c>
      <c r="J306">
        <f>'TTF vs JKM'!B300</f>
        <v>91.316835383314341</v>
      </c>
      <c r="L306">
        <f t="shared" si="4"/>
        <v>60.875099999999996</v>
      </c>
      <c r="M306">
        <f>Table4[[#This Row],[Column3]]/6.35</f>
        <v>60.944881889763785</v>
      </c>
    </row>
    <row r="307" spans="1:13" x14ac:dyDescent="0.25">
      <c r="A307" s="2">
        <v>44981</v>
      </c>
      <c r="B307">
        <v>50.8</v>
      </c>
      <c r="C307">
        <v>386.59</v>
      </c>
      <c r="J307">
        <f>'TTF vs JKM'!B301</f>
        <v>91.082465276351044</v>
      </c>
      <c r="L307">
        <f t="shared" si="4"/>
        <v>60.810606999999997</v>
      </c>
      <c r="M307">
        <f>Table4[[#This Row],[Column3]]/6.35</f>
        <v>60.880314960629917</v>
      </c>
    </row>
    <row r="308" spans="1:13" x14ac:dyDescent="0.25">
      <c r="A308" s="2">
        <v>44984</v>
      </c>
      <c r="B308">
        <v>47.25</v>
      </c>
      <c r="C308">
        <v>379.1</v>
      </c>
      <c r="J308">
        <f>'TTF vs JKM'!B302</f>
        <v>85.207378851570141</v>
      </c>
      <c r="L308">
        <f t="shared" si="4"/>
        <v>59.632429999999999</v>
      </c>
      <c r="M308">
        <f>Table4[[#This Row],[Column3]]/6.35</f>
        <v>59.700787401574807</v>
      </c>
    </row>
    <row r="309" spans="1:13" x14ac:dyDescent="0.25">
      <c r="A309" s="2">
        <v>44985</v>
      </c>
      <c r="B309">
        <v>46.975000000000001</v>
      </c>
      <c r="C309">
        <v>390</v>
      </c>
      <c r="J309">
        <f>'TTF vs JKM'!B303</f>
        <v>84.447962251356572</v>
      </c>
      <c r="L309">
        <f t="shared" si="4"/>
        <v>61.347000000000001</v>
      </c>
      <c r="M309">
        <f>Table4[[#This Row],[Column3]]/6.35</f>
        <v>61.417322834645674</v>
      </c>
    </row>
    <row r="310" spans="1:13" x14ac:dyDescent="0.25">
      <c r="A310" s="2">
        <v>44986</v>
      </c>
      <c r="B310">
        <v>48.2</v>
      </c>
      <c r="C310">
        <v>400.27</v>
      </c>
      <c r="J310">
        <f>'TTF vs JKM'!B304</f>
        <v>87.403935677590567</v>
      </c>
      <c r="L310">
        <f t="shared" si="4"/>
        <v>62.962470999999994</v>
      </c>
      <c r="M310">
        <f>Table4[[#This Row],[Column3]]/6.35</f>
        <v>63.034645669291336</v>
      </c>
    </row>
    <row r="311" spans="1:13" x14ac:dyDescent="0.25">
      <c r="A311" s="2">
        <v>44987</v>
      </c>
      <c r="B311">
        <v>46.85</v>
      </c>
      <c r="C311">
        <v>402.72</v>
      </c>
      <c r="J311">
        <f>'TTF vs JKM'!B305</f>
        <v>84.390483101610684</v>
      </c>
      <c r="L311">
        <f t="shared" si="4"/>
        <v>63.347856</v>
      </c>
      <c r="M311">
        <f>Table4[[#This Row],[Column3]]/6.35</f>
        <v>63.420472440944891</v>
      </c>
    </row>
    <row r="312" spans="1:13" x14ac:dyDescent="0.25">
      <c r="A312" s="2">
        <v>44988</v>
      </c>
      <c r="B312">
        <v>44.9</v>
      </c>
      <c r="C312">
        <v>414.44</v>
      </c>
      <c r="J312">
        <f>'TTF vs JKM'!B306</f>
        <v>81.167987620536891</v>
      </c>
      <c r="L312">
        <f t="shared" si="4"/>
        <v>65.191412</v>
      </c>
      <c r="M312">
        <f>Table4[[#This Row],[Column3]]/6.35</f>
        <v>65.266141732283472</v>
      </c>
    </row>
    <row r="313" spans="1:13" x14ac:dyDescent="0.25">
      <c r="A313" s="2">
        <v>44991</v>
      </c>
      <c r="B313">
        <v>42.5</v>
      </c>
      <c r="C313">
        <v>421.85</v>
      </c>
      <c r="J313">
        <f>'TTF vs JKM'!B307</f>
        <v>77.161700232215509</v>
      </c>
      <c r="L313">
        <f t="shared" si="4"/>
        <v>66.357005000000001</v>
      </c>
      <c r="M313">
        <f>Table4[[#This Row],[Column3]]/6.35</f>
        <v>66.433070866141733</v>
      </c>
    </row>
    <row r="314" spans="1:13" x14ac:dyDescent="0.25">
      <c r="A314" s="2">
        <v>44992</v>
      </c>
      <c r="B314">
        <v>43.5</v>
      </c>
      <c r="C314">
        <v>402.57</v>
      </c>
      <c r="J314">
        <f>'TTF vs JKM'!B308</f>
        <v>78.001237480758903</v>
      </c>
      <c r="L314">
        <f t="shared" si="4"/>
        <v>63.324261</v>
      </c>
      <c r="M314">
        <f>Table4[[#This Row],[Column3]]/6.35</f>
        <v>63.396850393700788</v>
      </c>
    </row>
    <row r="315" spans="1:13" x14ac:dyDescent="0.25">
      <c r="A315" s="2">
        <v>44993</v>
      </c>
      <c r="B315">
        <v>42</v>
      </c>
      <c r="C315">
        <v>403.62</v>
      </c>
      <c r="J315">
        <f>'TTF vs JKM'!B309</f>
        <v>75.28298279153401</v>
      </c>
      <c r="L315">
        <f t="shared" si="4"/>
        <v>63.489426000000002</v>
      </c>
      <c r="M315">
        <f>Table4[[#This Row],[Column3]]/6.35</f>
        <v>63.562204724409455</v>
      </c>
    </row>
    <row r="316" spans="1:13" x14ac:dyDescent="0.25">
      <c r="A316" s="2">
        <v>44994</v>
      </c>
      <c r="B316">
        <v>47.5</v>
      </c>
      <c r="C316">
        <v>399.93</v>
      </c>
      <c r="J316">
        <f>'TTF vs JKM'!B310</f>
        <v>85.432136520508493</v>
      </c>
      <c r="L316">
        <f t="shared" si="4"/>
        <v>62.908988999999998</v>
      </c>
      <c r="M316">
        <f>Table4[[#This Row],[Column3]]/6.35</f>
        <v>62.98110236220473</v>
      </c>
    </row>
    <row r="317" spans="1:13" x14ac:dyDescent="0.25">
      <c r="A317" s="2">
        <v>44995</v>
      </c>
      <c r="B317">
        <v>52.85</v>
      </c>
      <c r="C317">
        <v>402.75</v>
      </c>
      <c r="J317">
        <f>'TTF vs JKM'!B311</f>
        <v>95.611470415200543</v>
      </c>
      <c r="L317">
        <f t="shared" si="4"/>
        <v>63.352575000000002</v>
      </c>
      <c r="M317">
        <f>Table4[[#This Row],[Column3]]/6.35</f>
        <v>63.425196850393704</v>
      </c>
    </row>
    <row r="318" spans="1:13" x14ac:dyDescent="0.25">
      <c r="A318" s="2">
        <v>44998</v>
      </c>
      <c r="B318">
        <v>49</v>
      </c>
      <c r="C318">
        <v>391.77</v>
      </c>
      <c r="J318">
        <f>'TTF vs JKM'!B312</f>
        <v>89.379355434671396</v>
      </c>
      <c r="L318">
        <f t="shared" si="4"/>
        <v>61.625420999999996</v>
      </c>
      <c r="M318">
        <f>Table4[[#This Row],[Column3]]/6.35</f>
        <v>61.696062992125988</v>
      </c>
    </row>
    <row r="319" spans="1:13" x14ac:dyDescent="0.25">
      <c r="A319" s="2">
        <v>44999</v>
      </c>
      <c r="B319">
        <v>44.8</v>
      </c>
      <c r="C319">
        <v>370.98</v>
      </c>
      <c r="J319">
        <f>'TTF vs JKM'!B313</f>
        <v>81.733498143351028</v>
      </c>
      <c r="L319">
        <f t="shared" si="4"/>
        <v>58.355153999999999</v>
      </c>
      <c r="M319">
        <f>Table4[[#This Row],[Column3]]/6.35</f>
        <v>58.422047244094493</v>
      </c>
    </row>
    <row r="320" spans="1:13" x14ac:dyDescent="0.25">
      <c r="A320" s="2">
        <v>45000</v>
      </c>
      <c r="B320">
        <v>43.55</v>
      </c>
      <c r="C320">
        <v>362.43</v>
      </c>
      <c r="J320">
        <f>'TTF vs JKM'!B314</f>
        <v>78.298169175964006</v>
      </c>
      <c r="L320">
        <f t="shared" si="4"/>
        <v>57.010238999999999</v>
      </c>
      <c r="M320">
        <f>Table4[[#This Row],[Column3]]/6.35</f>
        <v>57.075590551181108</v>
      </c>
    </row>
    <row r="321" spans="1:13" x14ac:dyDescent="0.25">
      <c r="A321" s="2">
        <v>45001</v>
      </c>
      <c r="B321">
        <v>44.6</v>
      </c>
      <c r="C321">
        <v>360.93</v>
      </c>
      <c r="J321">
        <f>'TTF vs JKM'!B315</f>
        <v>80.436133475243608</v>
      </c>
      <c r="L321">
        <f t="shared" si="4"/>
        <v>56.774288999999996</v>
      </c>
      <c r="M321">
        <f>Table4[[#This Row],[Column3]]/6.35</f>
        <v>56.83937007874016</v>
      </c>
    </row>
    <row r="322" spans="1:13" x14ac:dyDescent="0.25">
      <c r="A322" s="2">
        <v>45002</v>
      </c>
      <c r="B322">
        <v>42.9</v>
      </c>
      <c r="C322">
        <v>348.04</v>
      </c>
      <c r="J322">
        <f>'TTF vs JKM'!B316</f>
        <v>77.807713861105796</v>
      </c>
      <c r="L322">
        <f t="shared" si="4"/>
        <v>54.746692000000003</v>
      </c>
      <c r="M322">
        <f>Table4[[#This Row],[Column3]]/6.35</f>
        <v>54.809448818897643</v>
      </c>
    </row>
    <row r="323" spans="1:13" x14ac:dyDescent="0.25">
      <c r="A323" s="2">
        <v>45005</v>
      </c>
      <c r="B323">
        <v>39.200000000000003</v>
      </c>
      <c r="C323">
        <v>358.46</v>
      </c>
      <c r="J323">
        <f>'TTF vs JKM'!B317</f>
        <v>71.43685170926193</v>
      </c>
      <c r="L323">
        <f t="shared" si="4"/>
        <v>56.385757999999996</v>
      </c>
      <c r="M323">
        <f>Table4[[#This Row],[Column3]]/6.35</f>
        <v>56.450393700787401</v>
      </c>
    </row>
    <row r="324" spans="1:13" x14ac:dyDescent="0.25">
      <c r="A324" s="2">
        <v>45006</v>
      </c>
      <c r="B324">
        <v>41.35</v>
      </c>
      <c r="C324">
        <v>362.55</v>
      </c>
      <c r="J324">
        <f>'TTF vs JKM'!B318</f>
        <v>75.685294344450085</v>
      </c>
      <c r="L324">
        <f t="shared" si="4"/>
        <v>57.029114999999997</v>
      </c>
      <c r="M324">
        <f>Table4[[#This Row],[Column3]]/6.35</f>
        <v>57.094488188976385</v>
      </c>
    </row>
    <row r="325" spans="1:13" x14ac:dyDescent="0.25">
      <c r="A325" s="2">
        <v>45007</v>
      </c>
      <c r="B325">
        <v>39.86</v>
      </c>
      <c r="C325">
        <v>365.83</v>
      </c>
      <c r="J325">
        <f>'TTF vs JKM'!B319</f>
        <v>73.554300975027289</v>
      </c>
      <c r="L325">
        <f t="shared" si="4"/>
        <v>57.545058999999995</v>
      </c>
      <c r="M325">
        <f>Table4[[#This Row],[Column3]]/6.35</f>
        <v>57.611023622047242</v>
      </c>
    </row>
    <row r="326" spans="1:13" x14ac:dyDescent="0.25">
      <c r="A326" s="2">
        <v>45008</v>
      </c>
      <c r="B326">
        <v>43</v>
      </c>
      <c r="C326">
        <v>367.47</v>
      </c>
      <c r="J326">
        <f>'TTF vs JKM'!B320</f>
        <v>79.165863813699801</v>
      </c>
      <c r="L326">
        <f t="shared" si="4"/>
        <v>57.803031000000004</v>
      </c>
      <c r="M326">
        <f>Table4[[#This Row],[Column3]]/6.35</f>
        <v>57.869291338582684</v>
      </c>
    </row>
    <row r="327" spans="1:13" x14ac:dyDescent="0.25">
      <c r="A327" s="2">
        <v>45009</v>
      </c>
      <c r="B327">
        <v>41.05</v>
      </c>
      <c r="C327">
        <v>366.7</v>
      </c>
      <c r="J327">
        <f>'TTF vs JKM'!B321</f>
        <v>75.080365176578809</v>
      </c>
      <c r="L327">
        <f t="shared" si="4"/>
        <v>57.681909999999995</v>
      </c>
      <c r="M327">
        <f>Table4[[#This Row],[Column3]]/6.35</f>
        <v>57.748031496062993</v>
      </c>
    </row>
    <row r="328" spans="1:13" x14ac:dyDescent="0.25">
      <c r="A328" s="2">
        <v>45012</v>
      </c>
      <c r="B328">
        <v>41.5</v>
      </c>
      <c r="C328">
        <v>380.05</v>
      </c>
      <c r="J328">
        <f>'TTF vs JKM'!B322</f>
        <v>76.171474631610209</v>
      </c>
      <c r="L328">
        <f t="shared" si="4"/>
        <v>59.781865000000003</v>
      </c>
      <c r="M328">
        <f>Table4[[#This Row],[Column3]]/6.35</f>
        <v>59.850393700787407</v>
      </c>
    </row>
    <row r="329" spans="1:13" x14ac:dyDescent="0.25">
      <c r="A329" s="2">
        <v>45013</v>
      </c>
      <c r="B329">
        <v>42.8</v>
      </c>
      <c r="C329">
        <v>396.2</v>
      </c>
      <c r="J329">
        <f>'TTF vs JKM'!B323</f>
        <v>78.899503241019602</v>
      </c>
      <c r="L329">
        <f t="shared" ref="L329:L392" si="5">C329*0.1573</f>
        <v>62.322259999999993</v>
      </c>
      <c r="M329">
        <f>Table4[[#This Row],[Column3]]/6.35</f>
        <v>62.393700787401578</v>
      </c>
    </row>
    <row r="330" spans="1:13" x14ac:dyDescent="0.25">
      <c r="A330" s="2">
        <v>45014</v>
      </c>
      <c r="B330">
        <v>42.9</v>
      </c>
      <c r="C330">
        <v>390.16</v>
      </c>
      <c r="J330">
        <f>'TTF vs JKM'!B324</f>
        <v>79.076555680396567</v>
      </c>
      <c r="L330">
        <f t="shared" si="5"/>
        <v>61.372168000000002</v>
      </c>
      <c r="M330">
        <f>Table4[[#This Row],[Column3]]/6.35</f>
        <v>61.442519685039379</v>
      </c>
    </row>
    <row r="331" spans="1:13" x14ac:dyDescent="0.25">
      <c r="A331" s="2">
        <v>45015</v>
      </c>
      <c r="B331">
        <v>43.45</v>
      </c>
      <c r="C331">
        <v>401.98</v>
      </c>
      <c r="J331">
        <f>'TTF vs JKM'!B325</f>
        <v>80.540884402438365</v>
      </c>
      <c r="L331">
        <f t="shared" si="5"/>
        <v>63.231453999999999</v>
      </c>
      <c r="M331">
        <f>Table4[[#This Row],[Column3]]/6.35</f>
        <v>63.303937007874019</v>
      </c>
    </row>
    <row r="332" spans="1:13" x14ac:dyDescent="0.25">
      <c r="A332" s="2">
        <v>45016</v>
      </c>
      <c r="B332">
        <v>47</v>
      </c>
      <c r="C332">
        <v>413.53</v>
      </c>
      <c r="J332">
        <f>'TTF vs JKM'!B326</f>
        <v>86.594043153919813</v>
      </c>
      <c r="L332">
        <f t="shared" si="5"/>
        <v>65.048268999999991</v>
      </c>
      <c r="M332">
        <f>Table4[[#This Row],[Column3]]/6.35</f>
        <v>65.122834645669286</v>
      </c>
    </row>
    <row r="333" spans="1:13" x14ac:dyDescent="0.25">
      <c r="A333" s="2">
        <v>45019</v>
      </c>
      <c r="B333">
        <v>50</v>
      </c>
      <c r="C333">
        <v>435.96</v>
      </c>
      <c r="J333">
        <f>'TTF vs JKM'!B327</f>
        <v>92.631266165970004</v>
      </c>
      <c r="L333">
        <f t="shared" si="5"/>
        <v>68.57650799999999</v>
      </c>
      <c r="M333">
        <f>Table4[[#This Row],[Column3]]/6.35</f>
        <v>68.655118110236216</v>
      </c>
    </row>
    <row r="334" spans="1:13" x14ac:dyDescent="0.25">
      <c r="A334" s="2">
        <v>45020</v>
      </c>
      <c r="B334">
        <v>45.5</v>
      </c>
      <c r="C334">
        <v>439.59</v>
      </c>
      <c r="J334">
        <f>'TTF vs JKM'!B328</f>
        <v>84.712096070046897</v>
      </c>
      <c r="L334">
        <f t="shared" si="5"/>
        <v>69.14750699999999</v>
      </c>
      <c r="M334">
        <f>Table4[[#This Row],[Column3]]/6.35</f>
        <v>69.22677165354331</v>
      </c>
    </row>
    <row r="335" spans="1:13" x14ac:dyDescent="0.25">
      <c r="A335" s="2">
        <v>45021</v>
      </c>
      <c r="B335">
        <v>45.25</v>
      </c>
      <c r="C335">
        <v>441.49</v>
      </c>
      <c r="J335">
        <f>'TTF vs JKM'!B329</f>
        <v>83.869754131363607</v>
      </c>
      <c r="L335">
        <f t="shared" si="5"/>
        <v>69.446376999999998</v>
      </c>
      <c r="M335">
        <f>Table4[[#This Row],[Column3]]/6.35</f>
        <v>69.525984251968509</v>
      </c>
    </row>
    <row r="336" spans="1:13" x14ac:dyDescent="0.25">
      <c r="A336" s="2">
        <v>45022</v>
      </c>
      <c r="B336">
        <v>43.12</v>
      </c>
      <c r="C336">
        <v>441.69</v>
      </c>
      <c r="J336">
        <f>'TTF vs JKM'!B330</f>
        <v>80.053784516874785</v>
      </c>
      <c r="L336">
        <f t="shared" si="5"/>
        <v>69.477836999999994</v>
      </c>
      <c r="M336">
        <f>Table4[[#This Row],[Column3]]/6.35</f>
        <v>69.557480314960628</v>
      </c>
    </row>
    <row r="337" spans="1:13" x14ac:dyDescent="0.25">
      <c r="A337" s="2">
        <v>45023</v>
      </c>
      <c r="B337">
        <v>43.12</v>
      </c>
      <c r="C337">
        <v>445.02</v>
      </c>
      <c r="J337">
        <f>'TTF vs JKM'!B331</f>
        <v>79.929181482926154</v>
      </c>
      <c r="L337">
        <f t="shared" si="5"/>
        <v>70.001645999999994</v>
      </c>
      <c r="M337">
        <f>Table4[[#This Row],[Column3]]/6.35</f>
        <v>70.081889763779529</v>
      </c>
    </row>
    <row r="338" spans="1:13" x14ac:dyDescent="0.25">
      <c r="A338" s="2">
        <v>45026</v>
      </c>
      <c r="B338">
        <v>43.12</v>
      </c>
      <c r="C338">
        <v>443.22</v>
      </c>
      <c r="J338">
        <f>'TTF vs JKM'!B332</f>
        <v>79.592020332241646</v>
      </c>
      <c r="L338">
        <f t="shared" si="5"/>
        <v>69.718506000000005</v>
      </c>
      <c r="M338">
        <f>Table4[[#This Row],[Column3]]/6.35</f>
        <v>69.798425196850403</v>
      </c>
    </row>
    <row r="339" spans="1:13" x14ac:dyDescent="0.25">
      <c r="A339" s="2">
        <v>45027</v>
      </c>
      <c r="B339">
        <v>43.75</v>
      </c>
      <c r="C339">
        <v>451.45</v>
      </c>
      <c r="J339">
        <f>'TTF vs JKM'!B333</f>
        <v>81.149034714440006</v>
      </c>
      <c r="L339">
        <f t="shared" si="5"/>
        <v>71.01308499999999</v>
      </c>
      <c r="M339">
        <f>Table4[[#This Row],[Column3]]/6.35</f>
        <v>71.094488188976385</v>
      </c>
    </row>
    <row r="340" spans="1:13" x14ac:dyDescent="0.25">
      <c r="A340" s="2">
        <v>45028</v>
      </c>
      <c r="B340">
        <v>43</v>
      </c>
      <c r="C340">
        <v>456.95</v>
      </c>
      <c r="J340">
        <f>'TTF vs JKM'!B334</f>
        <v>80.342643803913589</v>
      </c>
      <c r="L340">
        <f t="shared" si="5"/>
        <v>71.878234999999989</v>
      </c>
      <c r="M340">
        <f>Table4[[#This Row],[Column3]]/6.35</f>
        <v>71.960629921259851</v>
      </c>
    </row>
    <row r="341" spans="1:13" x14ac:dyDescent="0.25">
      <c r="A341" s="2">
        <v>45029</v>
      </c>
      <c r="B341">
        <v>41.9</v>
      </c>
      <c r="C341">
        <v>452.86</v>
      </c>
      <c r="J341">
        <f>'TTF vs JKM'!B335</f>
        <v>78.671966379124441</v>
      </c>
      <c r="L341">
        <f t="shared" si="5"/>
        <v>71.234877999999995</v>
      </c>
      <c r="M341">
        <f>Table4[[#This Row],[Column3]]/6.35</f>
        <v>71.316535433070868</v>
      </c>
    </row>
    <row r="342" spans="1:13" x14ac:dyDescent="0.25">
      <c r="A342" s="2">
        <v>45030</v>
      </c>
      <c r="B342">
        <v>41.1</v>
      </c>
      <c r="C342">
        <v>455.2</v>
      </c>
      <c r="J342">
        <f>'TTF vs JKM'!B336</f>
        <v>76.792620007926715</v>
      </c>
      <c r="L342">
        <f t="shared" si="5"/>
        <v>71.602959999999996</v>
      </c>
      <c r="M342">
        <f>Table4[[#This Row],[Column3]]/6.35</f>
        <v>71.685039370078741</v>
      </c>
    </row>
    <row r="343" spans="1:13" x14ac:dyDescent="0.25">
      <c r="A343" s="2">
        <v>45033</v>
      </c>
      <c r="B343">
        <v>41.25</v>
      </c>
      <c r="C343">
        <v>449.75</v>
      </c>
      <c r="J343">
        <f>'TTF vs JKM'!B337</f>
        <v>76.610111171368501</v>
      </c>
      <c r="L343">
        <f t="shared" si="5"/>
        <v>70.745674999999991</v>
      </c>
      <c r="M343">
        <f>Table4[[#This Row],[Column3]]/6.35</f>
        <v>70.826771653543318</v>
      </c>
    </row>
    <row r="344" spans="1:13" x14ac:dyDescent="0.25">
      <c r="A344" s="2">
        <v>45034</v>
      </c>
      <c r="B344">
        <v>42.7</v>
      </c>
      <c r="C344">
        <v>450.96</v>
      </c>
      <c r="J344">
        <f>'TTF vs JKM'!B338</f>
        <v>79.636949768470643</v>
      </c>
      <c r="L344">
        <f t="shared" si="5"/>
        <v>70.936008000000001</v>
      </c>
      <c r="M344">
        <f>Table4[[#This Row],[Column3]]/6.35</f>
        <v>71.017322834645668</v>
      </c>
    </row>
    <row r="345" spans="1:13" x14ac:dyDescent="0.25">
      <c r="A345" s="2">
        <v>45035</v>
      </c>
      <c r="B345">
        <v>40.075000000000003</v>
      </c>
      <c r="C345">
        <v>438.98</v>
      </c>
      <c r="J345">
        <f>'TTF vs JKM'!B339</f>
        <v>74.625431687295475</v>
      </c>
      <c r="L345">
        <f t="shared" si="5"/>
        <v>69.051553999999996</v>
      </c>
      <c r="M345">
        <f>Table4[[#This Row],[Column3]]/6.35</f>
        <v>69.13070866141733</v>
      </c>
    </row>
    <row r="346" spans="1:13" x14ac:dyDescent="0.25">
      <c r="A346" s="2">
        <v>45036</v>
      </c>
      <c r="B346">
        <v>40.725000000000001</v>
      </c>
      <c r="C346">
        <v>430.45</v>
      </c>
      <c r="J346">
        <f>'TTF vs JKM'!B340</f>
        <v>75.939662742016964</v>
      </c>
      <c r="L346">
        <f t="shared" si="5"/>
        <v>67.709784999999997</v>
      </c>
      <c r="M346">
        <f>Table4[[#This Row],[Column3]]/6.35</f>
        <v>67.787401574803155</v>
      </c>
    </row>
    <row r="347" spans="1:13" x14ac:dyDescent="0.25">
      <c r="A347" s="2">
        <v>45037</v>
      </c>
      <c r="B347">
        <v>40.799999999999997</v>
      </c>
      <c r="C347">
        <v>437.85</v>
      </c>
      <c r="J347">
        <f>'TTF vs JKM'!B341</f>
        <v>76.190478532073286</v>
      </c>
      <c r="L347">
        <f t="shared" si="5"/>
        <v>68.873805000000004</v>
      </c>
      <c r="M347">
        <f>Table4[[#This Row],[Column3]]/6.35</f>
        <v>68.952755905511822</v>
      </c>
    </row>
    <row r="348" spans="1:13" x14ac:dyDescent="0.25">
      <c r="A348" s="2">
        <v>45040</v>
      </c>
      <c r="B348">
        <v>39.630000000000003</v>
      </c>
      <c r="C348">
        <v>444.61</v>
      </c>
      <c r="J348">
        <f>'TTF vs JKM'!B342</f>
        <v>74.409785861687396</v>
      </c>
      <c r="L348">
        <f t="shared" si="5"/>
        <v>69.937152999999995</v>
      </c>
      <c r="M348">
        <f>Table4[[#This Row],[Column3]]/6.35</f>
        <v>70.017322834645682</v>
      </c>
    </row>
    <row r="349" spans="1:13" x14ac:dyDescent="0.25">
      <c r="A349" s="2">
        <v>45041</v>
      </c>
      <c r="B349">
        <v>39.4</v>
      </c>
      <c r="C349">
        <v>433.77</v>
      </c>
      <c r="J349">
        <f>'TTF vs JKM'!B343</f>
        <v>73.489034985565709</v>
      </c>
      <c r="L349">
        <f t="shared" si="5"/>
        <v>68.232020999999989</v>
      </c>
      <c r="M349">
        <f>Table4[[#This Row],[Column3]]/6.35</f>
        <v>68.310236220472447</v>
      </c>
    </row>
    <row r="350" spans="1:13" x14ac:dyDescent="0.25">
      <c r="A350" s="2">
        <v>45042</v>
      </c>
      <c r="B350">
        <v>38.700000000000003</v>
      </c>
      <c r="C350">
        <v>416.94</v>
      </c>
      <c r="J350">
        <f>'TTF vs JKM'!B344</f>
        <v>72.630714812146024</v>
      </c>
      <c r="L350">
        <f t="shared" si="5"/>
        <v>65.584661999999994</v>
      </c>
      <c r="M350">
        <f>Table4[[#This Row],[Column3]]/6.35</f>
        <v>65.659842519685043</v>
      </c>
    </row>
    <row r="351" spans="1:13" x14ac:dyDescent="0.25">
      <c r="A351" s="2">
        <v>45043</v>
      </c>
      <c r="B351">
        <v>39.049999999999997</v>
      </c>
      <c r="C351">
        <v>418.13</v>
      </c>
      <c r="J351">
        <f>'TTF vs JKM'!B345</f>
        <v>73.20129077533403</v>
      </c>
      <c r="L351">
        <f t="shared" si="5"/>
        <v>65.771849000000003</v>
      </c>
      <c r="M351">
        <f>Table4[[#This Row],[Column3]]/6.35</f>
        <v>65.84724409448819</v>
      </c>
    </row>
    <row r="352" spans="1:13" x14ac:dyDescent="0.25">
      <c r="A352" s="2">
        <v>45044</v>
      </c>
      <c r="B352">
        <v>38</v>
      </c>
      <c r="C352">
        <v>427.18</v>
      </c>
      <c r="J352">
        <f>'TTF vs JKM'!B346</f>
        <v>71.174876652073209</v>
      </c>
      <c r="L352">
        <f t="shared" si="5"/>
        <v>67.195414</v>
      </c>
      <c r="M352">
        <f>Table4[[#This Row],[Column3]]/6.35</f>
        <v>67.272440944881893</v>
      </c>
    </row>
    <row r="353" spans="1:13" x14ac:dyDescent="0.25">
      <c r="A353" s="2">
        <v>45047</v>
      </c>
      <c r="B353">
        <v>38</v>
      </c>
      <c r="C353">
        <v>422.49</v>
      </c>
      <c r="J353">
        <f>'TTF vs JKM'!B347</f>
        <v>70.897127337612801</v>
      </c>
      <c r="L353">
        <f t="shared" si="5"/>
        <v>66.457677000000004</v>
      </c>
      <c r="M353">
        <f>Table4[[#This Row],[Column3]]/6.35</f>
        <v>66.533858267716539</v>
      </c>
    </row>
    <row r="354" spans="1:13" x14ac:dyDescent="0.25">
      <c r="A354" s="2">
        <v>45048</v>
      </c>
      <c r="B354">
        <v>37.299999999999997</v>
      </c>
      <c r="C354">
        <v>399.29</v>
      </c>
      <c r="J354">
        <f>'TTF vs JKM'!B348</f>
        <v>69.736954512651621</v>
      </c>
      <c r="L354">
        <f t="shared" si="5"/>
        <v>62.808317000000002</v>
      </c>
      <c r="M354">
        <f>Table4[[#This Row],[Column3]]/6.35</f>
        <v>62.880314960629931</v>
      </c>
    </row>
    <row r="355" spans="1:13" x14ac:dyDescent="0.25">
      <c r="A355" s="2">
        <v>45049</v>
      </c>
      <c r="B355">
        <v>36.6</v>
      </c>
      <c r="C355">
        <v>383.96</v>
      </c>
      <c r="J355">
        <f>'TTF vs JKM'!B349</f>
        <v>68.82016079934553</v>
      </c>
      <c r="L355">
        <f t="shared" si="5"/>
        <v>60.396907999999996</v>
      </c>
      <c r="M355">
        <f>Table4[[#This Row],[Column3]]/6.35</f>
        <v>60.466141732283468</v>
      </c>
    </row>
    <row r="356" spans="1:13" x14ac:dyDescent="0.25">
      <c r="A356" s="2">
        <v>45050</v>
      </c>
      <c r="B356">
        <v>35.85</v>
      </c>
      <c r="C356">
        <v>378.46</v>
      </c>
      <c r="J356">
        <f>'TTF vs JKM'!B350</f>
        <v>67.105220264712131</v>
      </c>
      <c r="L356">
        <f t="shared" si="5"/>
        <v>59.531757999999996</v>
      </c>
      <c r="M356">
        <f>Table4[[#This Row],[Column3]]/6.35</f>
        <v>59.6</v>
      </c>
    </row>
    <row r="357" spans="1:13" x14ac:dyDescent="0.25">
      <c r="A357" s="2">
        <v>45051</v>
      </c>
      <c r="B357">
        <v>36</v>
      </c>
      <c r="C357">
        <v>394.68</v>
      </c>
      <c r="J357">
        <f>'TTF vs JKM'!B351</f>
        <v>67.428830512490407</v>
      </c>
      <c r="L357">
        <f t="shared" si="5"/>
        <v>62.083163999999996</v>
      </c>
      <c r="M357">
        <f>Table4[[#This Row],[Column3]]/6.35</f>
        <v>62.154330708661419</v>
      </c>
    </row>
    <row r="358" spans="1:13" x14ac:dyDescent="0.25">
      <c r="A358" s="2">
        <v>45054</v>
      </c>
      <c r="B358">
        <v>37.197000000000003</v>
      </c>
      <c r="C358">
        <v>402.59</v>
      </c>
      <c r="J358">
        <f>'TTF vs JKM'!B352</f>
        <v>69.57599725509084</v>
      </c>
      <c r="L358">
        <f t="shared" si="5"/>
        <v>63.327406999999994</v>
      </c>
      <c r="M358">
        <f>Table4[[#This Row],[Column3]]/6.35</f>
        <v>63.4</v>
      </c>
    </row>
    <row r="359" spans="1:13" x14ac:dyDescent="0.25">
      <c r="A359" s="2">
        <v>45055</v>
      </c>
      <c r="B359">
        <v>36.1</v>
      </c>
      <c r="C359">
        <v>410.51</v>
      </c>
      <c r="J359">
        <f>'TTF vs JKM'!B353</f>
        <v>67.266362461840927</v>
      </c>
      <c r="L359">
        <f t="shared" si="5"/>
        <v>64.573222999999999</v>
      </c>
      <c r="M359">
        <f>Table4[[#This Row],[Column3]]/6.35</f>
        <v>64.647244094488187</v>
      </c>
    </row>
    <row r="360" spans="1:13" x14ac:dyDescent="0.25">
      <c r="A360" s="2">
        <v>45056</v>
      </c>
      <c r="B360">
        <v>34.65</v>
      </c>
      <c r="C360">
        <v>406.1</v>
      </c>
      <c r="J360">
        <f>'TTF vs JKM'!B354</f>
        <v>64.682324944401785</v>
      </c>
      <c r="L360">
        <f t="shared" si="5"/>
        <v>63.879530000000003</v>
      </c>
      <c r="M360">
        <f>Table4[[#This Row],[Column3]]/6.35</f>
        <v>63.952755905511815</v>
      </c>
    </row>
    <row r="361" spans="1:13" x14ac:dyDescent="0.25">
      <c r="A361" s="2">
        <v>45057</v>
      </c>
      <c r="B361">
        <v>34.85</v>
      </c>
      <c r="C361">
        <v>400.13</v>
      </c>
      <c r="J361">
        <f>'TTF vs JKM'!B355</f>
        <v>64.664697891825554</v>
      </c>
      <c r="L361">
        <f t="shared" si="5"/>
        <v>62.940449000000001</v>
      </c>
      <c r="M361">
        <f>Table4[[#This Row],[Column3]]/6.35</f>
        <v>63.012598425196856</v>
      </c>
    </row>
    <row r="362" spans="1:13" x14ac:dyDescent="0.25">
      <c r="A362" s="2">
        <v>45058</v>
      </c>
      <c r="B362">
        <v>32.950000000000003</v>
      </c>
      <c r="C362">
        <v>393.84</v>
      </c>
      <c r="J362">
        <f>'TTF vs JKM'!B356</f>
        <v>60.763960342435738</v>
      </c>
      <c r="L362">
        <f t="shared" si="5"/>
        <v>61.951031999999991</v>
      </c>
      <c r="M362">
        <f>Table4[[#This Row],[Column3]]/6.35</f>
        <v>62.022047244094487</v>
      </c>
    </row>
    <row r="363" spans="1:13" x14ac:dyDescent="0.25">
      <c r="A363" s="2">
        <v>45061</v>
      </c>
      <c r="B363">
        <v>32.450000000000003</v>
      </c>
      <c r="C363">
        <v>402.2</v>
      </c>
      <c r="J363">
        <f>'TTF vs JKM'!B357</f>
        <v>59.979794476502782</v>
      </c>
      <c r="L363">
        <f t="shared" si="5"/>
        <v>63.266059999999996</v>
      </c>
      <c r="M363">
        <f>Table4[[#This Row],[Column3]]/6.35</f>
        <v>63.338582677165356</v>
      </c>
    </row>
    <row r="364" spans="1:13" x14ac:dyDescent="0.25">
      <c r="A364" s="2">
        <v>45062</v>
      </c>
      <c r="B364">
        <v>32</v>
      </c>
      <c r="C364">
        <v>398.02</v>
      </c>
      <c r="J364">
        <f>'TTF vs JKM'!B358</f>
        <v>59.082752581030405</v>
      </c>
      <c r="L364">
        <f t="shared" si="5"/>
        <v>62.608545999999997</v>
      </c>
      <c r="M364">
        <f>Table4[[#This Row],[Column3]]/6.35</f>
        <v>62.680314960629921</v>
      </c>
    </row>
    <row r="365" spans="1:13" x14ac:dyDescent="0.25">
      <c r="A365" s="2">
        <v>45063</v>
      </c>
      <c r="B365">
        <v>31.8</v>
      </c>
      <c r="C365">
        <v>413.26</v>
      </c>
      <c r="J365">
        <f>'TTF vs JKM'!B359</f>
        <v>58.594566515467207</v>
      </c>
      <c r="L365">
        <f t="shared" si="5"/>
        <v>65.005797999999999</v>
      </c>
      <c r="M365">
        <f>Table4[[#This Row],[Column3]]/6.35</f>
        <v>65.08031496062992</v>
      </c>
    </row>
    <row r="366" spans="1:13" x14ac:dyDescent="0.25">
      <c r="A366" s="2">
        <v>45064</v>
      </c>
      <c r="B366">
        <v>30.1</v>
      </c>
      <c r="C366">
        <v>410.2</v>
      </c>
      <c r="J366">
        <f>'TTF vs JKM'!B360</f>
        <v>55.104002150446199</v>
      </c>
      <c r="L366">
        <f t="shared" si="5"/>
        <v>64.524459999999991</v>
      </c>
      <c r="M366">
        <f>Table4[[#This Row],[Column3]]/6.35</f>
        <v>64.5984251968504</v>
      </c>
    </row>
    <row r="367" spans="1:13" x14ac:dyDescent="0.25">
      <c r="A367" s="2">
        <v>45065</v>
      </c>
      <c r="B367">
        <v>30</v>
      </c>
      <c r="C367">
        <v>409</v>
      </c>
      <c r="J367">
        <f>'TTF vs JKM'!B361</f>
        <v>55.099412657489999</v>
      </c>
      <c r="L367">
        <f t="shared" si="5"/>
        <v>64.335700000000003</v>
      </c>
      <c r="M367">
        <f>Table4[[#This Row],[Column3]]/6.35</f>
        <v>64.409448818897644</v>
      </c>
    </row>
    <row r="368" spans="1:13" x14ac:dyDescent="0.25">
      <c r="A368" s="2">
        <v>45068</v>
      </c>
      <c r="B368">
        <v>29.35</v>
      </c>
      <c r="C368">
        <v>407.18</v>
      </c>
      <c r="J368">
        <f>'TTF vs JKM'!B362</f>
        <v>53.94550364050793</v>
      </c>
      <c r="L368">
        <f t="shared" si="5"/>
        <v>64.049413999999999</v>
      </c>
      <c r="M368">
        <f>Table4[[#This Row],[Column3]]/6.35</f>
        <v>64.1228346456693</v>
      </c>
    </row>
    <row r="369" spans="1:13" x14ac:dyDescent="0.25">
      <c r="A369" s="2">
        <v>45069</v>
      </c>
      <c r="B369">
        <v>29.35</v>
      </c>
      <c r="C369">
        <v>410.83</v>
      </c>
      <c r="J369">
        <f>'TTF vs JKM'!B363</f>
        <v>53.730978841049698</v>
      </c>
      <c r="L369">
        <f t="shared" si="5"/>
        <v>64.623559</v>
      </c>
      <c r="M369">
        <f>Table4[[#This Row],[Column3]]/6.35</f>
        <v>64.697637795275597</v>
      </c>
    </row>
    <row r="370" spans="1:13" x14ac:dyDescent="0.25">
      <c r="A370" s="2">
        <v>45070</v>
      </c>
      <c r="B370">
        <v>27.8</v>
      </c>
      <c r="C370">
        <v>418.03</v>
      </c>
      <c r="J370">
        <f>'TTF vs JKM'!B364</f>
        <v>50.798887776310004</v>
      </c>
      <c r="L370">
        <f t="shared" si="5"/>
        <v>65.756118999999998</v>
      </c>
      <c r="M370">
        <f>Table4[[#This Row],[Column3]]/6.35</f>
        <v>65.83149606299213</v>
      </c>
    </row>
    <row r="371" spans="1:13" x14ac:dyDescent="0.25">
      <c r="A371" s="2">
        <v>45071</v>
      </c>
      <c r="B371">
        <v>25.15</v>
      </c>
      <c r="C371">
        <v>404.42</v>
      </c>
      <c r="J371">
        <f>'TTF vs JKM'!B365</f>
        <v>45.849672062015244</v>
      </c>
      <c r="L371">
        <f t="shared" si="5"/>
        <v>63.615265999999998</v>
      </c>
      <c r="M371">
        <f>Table4[[#This Row],[Column3]]/6.35</f>
        <v>63.688188976377958</v>
      </c>
    </row>
    <row r="372" spans="1:13" x14ac:dyDescent="0.25">
      <c r="A372" s="2">
        <v>45072</v>
      </c>
      <c r="B372">
        <v>24.65</v>
      </c>
      <c r="C372">
        <v>411.03</v>
      </c>
      <c r="J372">
        <f>'TTF vs JKM'!B366</f>
        <v>44.929767692372174</v>
      </c>
      <c r="L372">
        <f t="shared" si="5"/>
        <v>64.655018999999996</v>
      </c>
      <c r="M372">
        <f>Table4[[#This Row],[Column3]]/6.35</f>
        <v>64.729133858267716</v>
      </c>
    </row>
    <row r="373" spans="1:13" x14ac:dyDescent="0.25">
      <c r="A373" s="2">
        <v>45075</v>
      </c>
      <c r="B373">
        <v>25.114999999999998</v>
      </c>
      <c r="C373">
        <v>410.46</v>
      </c>
      <c r="J373">
        <f>'TTF vs JKM'!B367</f>
        <v>45.713291029291248</v>
      </c>
      <c r="L373">
        <f t="shared" si="5"/>
        <v>64.565357999999989</v>
      </c>
      <c r="M373">
        <f>Table4[[#This Row],[Column3]]/6.35</f>
        <v>64.639370078740157</v>
      </c>
    </row>
    <row r="374" spans="1:13" x14ac:dyDescent="0.25">
      <c r="A374" s="2">
        <v>45076</v>
      </c>
      <c r="B374">
        <v>24.875</v>
      </c>
      <c r="C374">
        <v>394.16</v>
      </c>
      <c r="J374">
        <f>'TTF vs JKM'!B368</f>
        <v>45.390616528132369</v>
      </c>
      <c r="L374">
        <f t="shared" si="5"/>
        <v>62.001367999999999</v>
      </c>
      <c r="M374">
        <f>Table4[[#This Row],[Column3]]/6.35</f>
        <v>62.072440944881897</v>
      </c>
    </row>
    <row r="375" spans="1:13" x14ac:dyDescent="0.25">
      <c r="A375" s="2">
        <v>45077</v>
      </c>
      <c r="B375">
        <v>25.5</v>
      </c>
      <c r="C375">
        <v>387.09</v>
      </c>
      <c r="J375">
        <f>'TTF vs JKM'!B369</f>
        <v>46.331696308331701</v>
      </c>
      <c r="L375">
        <f t="shared" si="5"/>
        <v>60.889256999999994</v>
      </c>
      <c r="M375">
        <f>Table4[[#This Row],[Column3]]/6.35</f>
        <v>60.959055118110236</v>
      </c>
    </row>
    <row r="376" spans="1:13" x14ac:dyDescent="0.25">
      <c r="A376" s="2">
        <v>45078</v>
      </c>
      <c r="B376">
        <v>23.25</v>
      </c>
      <c r="C376">
        <v>400.72</v>
      </c>
      <c r="J376">
        <f>'TTF vs JKM'!B370</f>
        <v>42.532106084259908</v>
      </c>
      <c r="L376">
        <f t="shared" si="5"/>
        <v>63.033256000000002</v>
      </c>
      <c r="M376">
        <f>Table4[[#This Row],[Column3]]/6.35</f>
        <v>63.105511811023632</v>
      </c>
    </row>
    <row r="377" spans="1:13" x14ac:dyDescent="0.25">
      <c r="A377" s="2">
        <v>45079</v>
      </c>
      <c r="B377">
        <v>23.375</v>
      </c>
      <c r="C377">
        <v>413.65</v>
      </c>
      <c r="J377">
        <f>'TTF vs JKM'!B371</f>
        <v>42.546214525569702</v>
      </c>
      <c r="L377">
        <f t="shared" si="5"/>
        <v>65.067144999999996</v>
      </c>
      <c r="M377">
        <f>Table4[[#This Row],[Column3]]/6.35</f>
        <v>65.141732283464563</v>
      </c>
    </row>
    <row r="378" spans="1:13" x14ac:dyDescent="0.25">
      <c r="A378" s="2">
        <v>45082</v>
      </c>
      <c r="B378">
        <v>29.2</v>
      </c>
      <c r="C378">
        <v>412.88</v>
      </c>
      <c r="J378">
        <f>'TTF vs JKM'!B372</f>
        <v>53.173457435603751</v>
      </c>
      <c r="L378">
        <f t="shared" si="5"/>
        <v>64.946023999999994</v>
      </c>
      <c r="M378">
        <f>Table4[[#This Row],[Column3]]/6.35</f>
        <v>65.020472440944886</v>
      </c>
    </row>
    <row r="379" spans="1:13" x14ac:dyDescent="0.25">
      <c r="A379" s="2">
        <v>45083</v>
      </c>
      <c r="B379">
        <v>25.55</v>
      </c>
      <c r="C379">
        <v>411.87</v>
      </c>
      <c r="J379">
        <f>'TTF vs JKM'!B373</f>
        <v>46.439914852426682</v>
      </c>
      <c r="L379">
        <f t="shared" si="5"/>
        <v>64.787150999999994</v>
      </c>
      <c r="M379">
        <f>Table4[[#This Row],[Column3]]/6.35</f>
        <v>64.861417322834654</v>
      </c>
    </row>
    <row r="380" spans="1:13" x14ac:dyDescent="0.25">
      <c r="A380" s="2">
        <v>45084</v>
      </c>
      <c r="B380">
        <v>26.65</v>
      </c>
      <c r="C380">
        <v>413.14</v>
      </c>
      <c r="J380">
        <f>'TTF vs JKM'!B374</f>
        <v>48.466464960664013</v>
      </c>
      <c r="L380">
        <f t="shared" si="5"/>
        <v>64.986921999999993</v>
      </c>
      <c r="M380">
        <f>Table4[[#This Row],[Column3]]/6.35</f>
        <v>65.061417322834643</v>
      </c>
    </row>
    <row r="381" spans="1:13" x14ac:dyDescent="0.25">
      <c r="A381" s="2">
        <v>45085</v>
      </c>
      <c r="B381">
        <v>26.85</v>
      </c>
      <c r="C381">
        <v>408.44</v>
      </c>
      <c r="J381">
        <f>'TTF vs JKM'!B375</f>
        <v>49.209002425672026</v>
      </c>
      <c r="L381">
        <f t="shared" si="5"/>
        <v>64.247612000000004</v>
      </c>
      <c r="M381">
        <f>Table4[[#This Row],[Column3]]/6.35</f>
        <v>64.321259842519694</v>
      </c>
    </row>
    <row r="382" spans="1:13" x14ac:dyDescent="0.25">
      <c r="A382" s="2">
        <v>45086</v>
      </c>
      <c r="B382">
        <v>33</v>
      </c>
      <c r="C382">
        <v>408.99</v>
      </c>
      <c r="J382">
        <f>'TTF vs JKM'!B376</f>
        <v>60.295228627570197</v>
      </c>
      <c r="L382">
        <f t="shared" si="5"/>
        <v>64.334126999999995</v>
      </c>
      <c r="M382">
        <f>Table4[[#This Row],[Column3]]/6.35</f>
        <v>64.407874015748035</v>
      </c>
    </row>
    <row r="383" spans="1:13" x14ac:dyDescent="0.25">
      <c r="A383" s="2">
        <v>45089</v>
      </c>
      <c r="B383">
        <v>30.2</v>
      </c>
      <c r="C383">
        <v>398.41</v>
      </c>
      <c r="J383">
        <f>'TTF vs JKM'!B377</f>
        <v>55.220337297824848</v>
      </c>
      <c r="L383">
        <f t="shared" si="5"/>
        <v>62.669893000000002</v>
      </c>
      <c r="M383">
        <f>Table4[[#This Row],[Column3]]/6.35</f>
        <v>62.741732283464572</v>
      </c>
    </row>
    <row r="384" spans="1:13" x14ac:dyDescent="0.25">
      <c r="A384" s="2">
        <v>45090</v>
      </c>
      <c r="B384">
        <v>35.65</v>
      </c>
      <c r="C384">
        <v>413.11</v>
      </c>
      <c r="J384">
        <f>'TTF vs JKM'!B378</f>
        <v>65.403750741811265</v>
      </c>
      <c r="L384">
        <f t="shared" si="5"/>
        <v>64.982202999999998</v>
      </c>
      <c r="M384">
        <f>Table4[[#This Row],[Column3]]/6.35</f>
        <v>65.056692913385831</v>
      </c>
    </row>
    <row r="385" spans="1:13" x14ac:dyDescent="0.25">
      <c r="A385" s="2">
        <v>45091</v>
      </c>
      <c r="B385">
        <v>38.9</v>
      </c>
      <c r="C385">
        <v>411.86</v>
      </c>
      <c r="J385">
        <f>'TTF vs JKM'!B379</f>
        <v>71.610878482912199</v>
      </c>
      <c r="L385">
        <f t="shared" si="5"/>
        <v>64.785578000000001</v>
      </c>
      <c r="M385">
        <f>Table4[[#This Row],[Column3]]/6.35</f>
        <v>64.859842519685046</v>
      </c>
    </row>
    <row r="386" spans="1:13" x14ac:dyDescent="0.25">
      <c r="A386" s="2">
        <v>45092</v>
      </c>
      <c r="B386">
        <v>39.299999999999997</v>
      </c>
      <c r="C386">
        <v>424.05</v>
      </c>
      <c r="J386">
        <f>'TTF vs JKM'!B380</f>
        <v>73.115467257053098</v>
      </c>
      <c r="L386">
        <f t="shared" si="5"/>
        <v>66.703064999999995</v>
      </c>
      <c r="M386">
        <f>Table4[[#This Row],[Column3]]/6.35</f>
        <v>66.779527559055126</v>
      </c>
    </row>
    <row r="387" spans="1:13" x14ac:dyDescent="0.25">
      <c r="A387" s="2">
        <v>45093</v>
      </c>
      <c r="B387">
        <v>32.700000000000003</v>
      </c>
      <c r="C387">
        <v>426.12</v>
      </c>
      <c r="J387">
        <f>'TTF vs JKM'!B381</f>
        <v>60.792066737261941</v>
      </c>
      <c r="L387">
        <f t="shared" si="5"/>
        <v>67.028676000000004</v>
      </c>
      <c r="M387">
        <f>Table4[[#This Row],[Column3]]/6.35</f>
        <v>67.105511811023632</v>
      </c>
    </row>
    <row r="388" spans="1:13" x14ac:dyDescent="0.25">
      <c r="A388" s="2">
        <v>45096</v>
      </c>
      <c r="B388">
        <v>33.725000000000001</v>
      </c>
      <c r="C388">
        <v>422.39</v>
      </c>
      <c r="J388">
        <f>'TTF vs JKM'!B382</f>
        <v>62.60590659557095</v>
      </c>
      <c r="L388">
        <f t="shared" si="5"/>
        <v>66.441946999999999</v>
      </c>
      <c r="M388">
        <f>Table4[[#This Row],[Column3]]/6.35</f>
        <v>66.51811023622048</v>
      </c>
    </row>
    <row r="389" spans="1:13" x14ac:dyDescent="0.25">
      <c r="A389" s="2">
        <v>45097</v>
      </c>
      <c r="B389">
        <v>37.4</v>
      </c>
      <c r="C389">
        <v>421.5</v>
      </c>
      <c r="J389">
        <f>'TTF vs JKM'!B383</f>
        <v>69.408975747503916</v>
      </c>
      <c r="L389">
        <f t="shared" si="5"/>
        <v>66.301950000000005</v>
      </c>
      <c r="M389">
        <f>Table4[[#This Row],[Column3]]/6.35</f>
        <v>66.377952755905511</v>
      </c>
    </row>
    <row r="390" spans="1:13" x14ac:dyDescent="0.25">
      <c r="A390" s="2">
        <v>45098</v>
      </c>
      <c r="B390">
        <v>37.75</v>
      </c>
      <c r="C390">
        <v>431</v>
      </c>
      <c r="J390">
        <f>'TTF vs JKM'!B384</f>
        <v>70.494866779062917</v>
      </c>
      <c r="L390">
        <f t="shared" si="5"/>
        <v>67.796300000000002</v>
      </c>
      <c r="M390">
        <f>Table4[[#This Row],[Column3]]/6.35</f>
        <v>67.874015748031496</v>
      </c>
    </row>
    <row r="391" spans="1:13" x14ac:dyDescent="0.25">
      <c r="A391" s="2">
        <v>45099</v>
      </c>
      <c r="B391">
        <v>34.125</v>
      </c>
      <c r="C391">
        <v>423.39</v>
      </c>
      <c r="J391">
        <f>'TTF vs JKM'!B385</f>
        <v>63.551473879994099</v>
      </c>
      <c r="L391">
        <f t="shared" si="5"/>
        <v>66.599246999999991</v>
      </c>
      <c r="M391">
        <f>Table4[[#This Row],[Column3]]/6.35</f>
        <v>66.675590551181102</v>
      </c>
    </row>
    <row r="392" spans="1:13" x14ac:dyDescent="0.25">
      <c r="A392" s="2">
        <v>45100</v>
      </c>
      <c r="B392">
        <v>33.5</v>
      </c>
      <c r="C392">
        <v>429.67</v>
      </c>
      <c r="J392">
        <f>'TTF vs JKM'!B386</f>
        <v>62.034476476749397</v>
      </c>
      <c r="L392">
        <f t="shared" si="5"/>
        <v>67.587091000000001</v>
      </c>
      <c r="M392">
        <f>Table4[[#This Row],[Column3]]/6.35</f>
        <v>67.664566929133869</v>
      </c>
    </row>
    <row r="393" spans="1:13" x14ac:dyDescent="0.25">
      <c r="A393" s="2">
        <v>45103</v>
      </c>
      <c r="B393">
        <v>32.5</v>
      </c>
      <c r="C393">
        <v>426.2</v>
      </c>
      <c r="J393">
        <f>'TTF vs JKM'!B387</f>
        <v>60.248993735567005</v>
      </c>
      <c r="L393">
        <f t="shared" ref="L393:L456" si="6">C393*0.1573</f>
        <v>67.041259999999994</v>
      </c>
      <c r="M393">
        <f>Table4[[#This Row],[Column3]]/6.35</f>
        <v>67.118110236220474</v>
      </c>
    </row>
    <row r="394" spans="1:13" x14ac:dyDescent="0.25">
      <c r="A394" s="2">
        <v>45104</v>
      </c>
      <c r="B394">
        <v>35</v>
      </c>
      <c r="C394">
        <v>417.92</v>
      </c>
      <c r="J394">
        <f>'TTF vs JKM'!B388</f>
        <v>65.210745564881009</v>
      </c>
      <c r="L394">
        <f t="shared" si="6"/>
        <v>65.738816</v>
      </c>
      <c r="M394">
        <f>Table4[[#This Row],[Column3]]/6.35</f>
        <v>65.814173228346462</v>
      </c>
    </row>
    <row r="395" spans="1:13" x14ac:dyDescent="0.25">
      <c r="A395" s="2">
        <v>45105</v>
      </c>
      <c r="B395">
        <v>33.725000000000001</v>
      </c>
      <c r="C395">
        <v>431.19</v>
      </c>
      <c r="J395">
        <f>'TTF vs JKM'!B389</f>
        <v>62.56004566225306</v>
      </c>
      <c r="L395">
        <f t="shared" si="6"/>
        <v>67.826187000000004</v>
      </c>
      <c r="M395">
        <f>Table4[[#This Row],[Column3]]/6.35</f>
        <v>67.903937007874021</v>
      </c>
    </row>
    <row r="396" spans="1:13" x14ac:dyDescent="0.25">
      <c r="A396" s="2">
        <v>45106</v>
      </c>
      <c r="B396">
        <v>34.5</v>
      </c>
      <c r="C396">
        <v>437.94</v>
      </c>
      <c r="J396">
        <f>'TTF vs JKM'!B390</f>
        <v>63.716185682755508</v>
      </c>
      <c r="L396">
        <f t="shared" si="6"/>
        <v>68.887962000000002</v>
      </c>
      <c r="M396">
        <f>Table4[[#This Row],[Column3]]/6.35</f>
        <v>68.966929133858272</v>
      </c>
    </row>
    <row r="397" spans="1:13" x14ac:dyDescent="0.25">
      <c r="A397" s="2">
        <v>45107</v>
      </c>
      <c r="B397">
        <v>36.700000000000003</v>
      </c>
      <c r="C397">
        <v>445.55</v>
      </c>
      <c r="J397">
        <f>'TTF vs JKM'!B391</f>
        <v>68.05373247378219</v>
      </c>
      <c r="L397">
        <f t="shared" si="6"/>
        <v>70.085014999999999</v>
      </c>
      <c r="M397">
        <f>Table4[[#This Row],[Column3]]/6.35</f>
        <v>70.165354330708666</v>
      </c>
    </row>
    <row r="398" spans="1:13" x14ac:dyDescent="0.25">
      <c r="A398" s="2">
        <v>45110</v>
      </c>
      <c r="B398">
        <v>34.049999999999997</v>
      </c>
      <c r="C398">
        <v>425.9</v>
      </c>
      <c r="J398">
        <f>'TTF vs JKM'!B392</f>
        <v>63.157134446324157</v>
      </c>
      <c r="L398">
        <f t="shared" si="6"/>
        <v>66.994069999999994</v>
      </c>
      <c r="M398">
        <f>Table4[[#This Row],[Column3]]/6.35</f>
        <v>67.070866141732282</v>
      </c>
    </row>
    <row r="399" spans="1:13" x14ac:dyDescent="0.25">
      <c r="A399" s="2">
        <v>45111</v>
      </c>
      <c r="B399">
        <v>35.299999999999997</v>
      </c>
      <c r="C399">
        <v>434.96</v>
      </c>
      <c r="J399">
        <f>'TTF vs JKM'!B393</f>
        <v>65.277667171431219</v>
      </c>
      <c r="L399">
        <f t="shared" si="6"/>
        <v>68.419207999999998</v>
      </c>
      <c r="M399">
        <f>Table4[[#This Row],[Column3]]/6.35</f>
        <v>68.497637795275594</v>
      </c>
    </row>
    <row r="400" spans="1:13" x14ac:dyDescent="0.25">
      <c r="A400" s="2">
        <v>45112</v>
      </c>
      <c r="B400">
        <v>33.950000000000003</v>
      </c>
      <c r="C400">
        <v>429.2</v>
      </c>
      <c r="J400">
        <f>'TTF vs JKM'!B394</f>
        <v>62.636940916921979</v>
      </c>
      <c r="L400">
        <f t="shared" si="6"/>
        <v>67.513159999999999</v>
      </c>
      <c r="M400">
        <f>Table4[[#This Row],[Column3]]/6.35</f>
        <v>67.59055118110237</v>
      </c>
    </row>
    <row r="401" spans="1:13" x14ac:dyDescent="0.25">
      <c r="A401" s="2">
        <v>45113</v>
      </c>
      <c r="B401">
        <v>32.5</v>
      </c>
      <c r="C401">
        <v>432.68</v>
      </c>
      <c r="J401">
        <f>'TTF vs JKM'!B395</f>
        <v>60.155079111185501</v>
      </c>
      <c r="L401">
        <f t="shared" si="6"/>
        <v>68.060563999999999</v>
      </c>
      <c r="M401">
        <f>Table4[[#This Row],[Column3]]/6.35</f>
        <v>68.13858267716536</v>
      </c>
    </row>
    <row r="402" spans="1:13" x14ac:dyDescent="0.25">
      <c r="A402" s="2">
        <v>45114</v>
      </c>
      <c r="B402">
        <v>33.1</v>
      </c>
      <c r="C402">
        <v>441.2</v>
      </c>
      <c r="J402">
        <f>'TTF vs JKM'!B396</f>
        <v>61.704491933198625</v>
      </c>
      <c r="L402">
        <f t="shared" si="6"/>
        <v>69.400759999999991</v>
      </c>
      <c r="M402">
        <f>Table4[[#This Row],[Column3]]/6.35</f>
        <v>69.480314960629926</v>
      </c>
    </row>
    <row r="403" spans="1:13" x14ac:dyDescent="0.25">
      <c r="A403" s="2">
        <v>45117</v>
      </c>
      <c r="B403">
        <v>29.625</v>
      </c>
      <c r="C403">
        <v>441.36</v>
      </c>
      <c r="J403">
        <f>'TTF vs JKM'!B397</f>
        <v>55.39766595668528</v>
      </c>
      <c r="L403">
        <f t="shared" si="6"/>
        <v>69.425927999999999</v>
      </c>
      <c r="M403">
        <f>Table4[[#This Row],[Column3]]/6.35</f>
        <v>69.505511811023624</v>
      </c>
    </row>
    <row r="404" spans="1:13" x14ac:dyDescent="0.25">
      <c r="A404" s="2">
        <v>45118</v>
      </c>
      <c r="B404">
        <v>29.7</v>
      </c>
      <c r="C404">
        <v>448.84</v>
      </c>
      <c r="J404">
        <f>'TTF vs JKM'!B398</f>
        <v>55.578300750286381</v>
      </c>
      <c r="L404">
        <f t="shared" si="6"/>
        <v>70.602531999999997</v>
      </c>
      <c r="M404">
        <f>Table4[[#This Row],[Column3]]/6.35</f>
        <v>70.683464566929132</v>
      </c>
    </row>
    <row r="405" spans="1:13" x14ac:dyDescent="0.25">
      <c r="A405" s="2">
        <v>45119</v>
      </c>
      <c r="B405">
        <v>26.524999999999999</v>
      </c>
      <c r="C405">
        <v>451.37</v>
      </c>
      <c r="J405">
        <f>'TTF vs JKM'!B399</f>
        <v>50.177899632622534</v>
      </c>
      <c r="L405">
        <f t="shared" si="6"/>
        <v>71.000501</v>
      </c>
      <c r="M405">
        <f>Table4[[#This Row],[Column3]]/6.35</f>
        <v>71.081889763779529</v>
      </c>
    </row>
    <row r="406" spans="1:13" x14ac:dyDescent="0.25">
      <c r="A406" s="2">
        <v>45120</v>
      </c>
      <c r="B406">
        <v>27.25</v>
      </c>
      <c r="C406">
        <v>460.31</v>
      </c>
      <c r="J406">
        <f>'TTF vs JKM'!B400</f>
        <v>51.998700221915101</v>
      </c>
      <c r="L406">
        <f t="shared" si="6"/>
        <v>72.406762999999998</v>
      </c>
      <c r="M406">
        <f>Table4[[#This Row],[Column3]]/6.35</f>
        <v>72.489763779527564</v>
      </c>
    </row>
    <row r="407" spans="1:13" x14ac:dyDescent="0.25">
      <c r="A407" s="2">
        <v>45121</v>
      </c>
      <c r="B407">
        <v>25.675000000000001</v>
      </c>
      <c r="C407">
        <v>446.99</v>
      </c>
      <c r="J407">
        <f>'TTF vs JKM'!B401</f>
        <v>49.001999295225346</v>
      </c>
      <c r="L407">
        <f t="shared" si="6"/>
        <v>70.311526999999998</v>
      </c>
      <c r="M407">
        <f>Table4[[#This Row],[Column3]]/6.35</f>
        <v>70.392125984251976</v>
      </c>
    </row>
    <row r="408" spans="1:13" x14ac:dyDescent="0.25">
      <c r="A408" s="2">
        <v>45124</v>
      </c>
      <c r="B408">
        <v>25.65</v>
      </c>
      <c r="C408">
        <v>442.17</v>
      </c>
      <c r="J408">
        <f>'TTF vs JKM'!B402</f>
        <v>48.989165713070037</v>
      </c>
      <c r="L408">
        <f t="shared" si="6"/>
        <v>69.553341000000003</v>
      </c>
      <c r="M408">
        <f>Table4[[#This Row],[Column3]]/6.35</f>
        <v>69.633070866141736</v>
      </c>
    </row>
    <row r="409" spans="1:13" x14ac:dyDescent="0.25">
      <c r="A409" s="2">
        <v>45125</v>
      </c>
      <c r="B409">
        <v>27.65</v>
      </c>
      <c r="C409">
        <v>450.07</v>
      </c>
      <c r="J409">
        <f>'TTF vs JKM'!B403</f>
        <v>52.776083837146111</v>
      </c>
      <c r="L409">
        <f t="shared" si="6"/>
        <v>70.796010999999993</v>
      </c>
      <c r="M409">
        <f>Table4[[#This Row],[Column3]]/6.35</f>
        <v>70.877165354330714</v>
      </c>
    </row>
    <row r="410" spans="1:13" x14ac:dyDescent="0.25">
      <c r="A410" s="2">
        <v>45126</v>
      </c>
      <c r="B410">
        <v>26.25</v>
      </c>
      <c r="C410">
        <v>451.98</v>
      </c>
      <c r="J410">
        <f>'TTF vs JKM'!B404</f>
        <v>49.978940863440755</v>
      </c>
      <c r="L410">
        <f t="shared" si="6"/>
        <v>71.096453999999994</v>
      </c>
      <c r="M410">
        <f>Table4[[#This Row],[Column3]]/6.35</f>
        <v>71.177952755905523</v>
      </c>
    </row>
    <row r="411" spans="1:13" x14ac:dyDescent="0.25">
      <c r="A411" s="2">
        <v>45127</v>
      </c>
      <c r="B411">
        <v>28.824999999999999</v>
      </c>
      <c r="C411">
        <v>454.88</v>
      </c>
      <c r="J411">
        <f>'TTF vs JKM'!B405</f>
        <v>54.53375765063835</v>
      </c>
      <c r="L411">
        <f t="shared" si="6"/>
        <v>71.552623999999994</v>
      </c>
      <c r="M411">
        <f>Table4[[#This Row],[Column3]]/6.35</f>
        <v>71.634645669291345</v>
      </c>
    </row>
    <row r="412" spans="1:13" x14ac:dyDescent="0.25">
      <c r="A412" s="2">
        <v>45128</v>
      </c>
      <c r="B412">
        <v>27.8</v>
      </c>
      <c r="C412">
        <v>463.11</v>
      </c>
      <c r="J412">
        <f>'TTF vs JKM'!B406</f>
        <v>52.566216523132326</v>
      </c>
      <c r="L412">
        <f t="shared" si="6"/>
        <v>72.847202999999993</v>
      </c>
      <c r="M412">
        <f>Table4[[#This Row],[Column3]]/6.35</f>
        <v>72.930708661417327</v>
      </c>
    </row>
    <row r="413" spans="1:13" x14ac:dyDescent="0.25">
      <c r="A413" s="2">
        <v>45131</v>
      </c>
      <c r="B413">
        <v>30.024999999999999</v>
      </c>
      <c r="C413">
        <v>473.05</v>
      </c>
      <c r="J413">
        <f>'TTF vs JKM'!B407</f>
        <v>56.467183547169959</v>
      </c>
      <c r="L413">
        <f t="shared" si="6"/>
        <v>74.410764999999998</v>
      </c>
      <c r="M413">
        <f>Table4[[#This Row],[Column3]]/6.35</f>
        <v>74.496062992125985</v>
      </c>
    </row>
    <row r="414" spans="1:13" x14ac:dyDescent="0.25">
      <c r="A414" s="2">
        <v>45132</v>
      </c>
      <c r="B414">
        <v>32.799999999999997</v>
      </c>
      <c r="C414">
        <v>475.87</v>
      </c>
      <c r="J414">
        <f>'TTF vs JKM'!B408</f>
        <v>61.635870514442395</v>
      </c>
      <c r="L414">
        <f t="shared" si="6"/>
        <v>74.854350999999994</v>
      </c>
      <c r="M414">
        <f>Table4[[#This Row],[Column3]]/6.35</f>
        <v>74.940157480314966</v>
      </c>
    </row>
    <row r="415" spans="1:13" x14ac:dyDescent="0.25">
      <c r="A415" s="2">
        <v>45133</v>
      </c>
      <c r="B415">
        <v>28.85</v>
      </c>
      <c r="C415">
        <v>484.57</v>
      </c>
      <c r="J415">
        <f>'TTF vs JKM'!B409</f>
        <v>54.365280763840666</v>
      </c>
      <c r="L415">
        <f t="shared" si="6"/>
        <v>76.222860999999995</v>
      </c>
      <c r="M415">
        <f>Table4[[#This Row],[Column3]]/6.35</f>
        <v>76.310236220472447</v>
      </c>
    </row>
    <row r="416" spans="1:13" x14ac:dyDescent="0.25">
      <c r="A416" s="2">
        <v>45134</v>
      </c>
      <c r="B416">
        <v>28.5</v>
      </c>
      <c r="C416">
        <v>493.15</v>
      </c>
      <c r="J416">
        <f>'TTF vs JKM'!B410</f>
        <v>53.187378897570909</v>
      </c>
      <c r="L416">
        <f t="shared" si="6"/>
        <v>77.572494999999989</v>
      </c>
      <c r="M416">
        <f>Table4[[#This Row],[Column3]]/6.35</f>
        <v>77.661417322834652</v>
      </c>
    </row>
    <row r="417" spans="1:13" x14ac:dyDescent="0.25">
      <c r="A417" s="2">
        <v>45135</v>
      </c>
      <c r="B417">
        <v>25.5</v>
      </c>
      <c r="C417">
        <v>507.77</v>
      </c>
      <c r="J417">
        <f>'TTF vs JKM'!B411</f>
        <v>47.7490847163048</v>
      </c>
      <c r="L417">
        <f t="shared" si="6"/>
        <v>79.872220999999996</v>
      </c>
      <c r="M417">
        <f>Table4[[#This Row],[Column3]]/6.35</f>
        <v>79.963779527559055</v>
      </c>
    </row>
    <row r="418" spans="1:13" x14ac:dyDescent="0.25">
      <c r="A418" s="2">
        <v>45138</v>
      </c>
      <c r="B418">
        <v>27.35</v>
      </c>
      <c r="C418">
        <v>519.20000000000005</v>
      </c>
      <c r="J418">
        <f>'TTF vs JKM'!B412</f>
        <v>51.124903258359772</v>
      </c>
      <c r="L418">
        <f t="shared" si="6"/>
        <v>81.67016000000001</v>
      </c>
      <c r="M418">
        <f>Table4[[#This Row],[Column3]]/6.35</f>
        <v>81.763779527559066</v>
      </c>
    </row>
    <row r="419" spans="1:13" x14ac:dyDescent="0.25">
      <c r="A419" s="2">
        <v>45139</v>
      </c>
      <c r="B419">
        <v>27.53</v>
      </c>
      <c r="C419">
        <v>508.77</v>
      </c>
      <c r="J419">
        <f>'TTF vs JKM'!B413</f>
        <v>51.400539706248118</v>
      </c>
      <c r="L419">
        <f t="shared" si="6"/>
        <v>80.029520999999988</v>
      </c>
      <c r="M419">
        <f>Table4[[#This Row],[Column3]]/6.35</f>
        <v>80.121259842519692</v>
      </c>
    </row>
    <row r="420" spans="1:13" x14ac:dyDescent="0.25">
      <c r="A420" s="2">
        <v>45140</v>
      </c>
      <c r="B420">
        <v>29.05</v>
      </c>
      <c r="C420">
        <v>490.45</v>
      </c>
      <c r="J420">
        <f>'TTF vs JKM'!B414</f>
        <v>54.011345866307344</v>
      </c>
      <c r="L420">
        <f t="shared" si="6"/>
        <v>77.147784999999999</v>
      </c>
      <c r="M420">
        <f>Table4[[#This Row],[Column3]]/6.35</f>
        <v>77.236220472440948</v>
      </c>
    </row>
    <row r="421" spans="1:13" x14ac:dyDescent="0.25">
      <c r="A421" s="2">
        <v>45141</v>
      </c>
      <c r="B421">
        <v>31.2</v>
      </c>
      <c r="C421">
        <v>502.67</v>
      </c>
      <c r="J421">
        <f>'TTF vs JKM'!B415</f>
        <v>58.067080791701279</v>
      </c>
      <c r="L421">
        <f t="shared" si="6"/>
        <v>79.069991000000002</v>
      </c>
      <c r="M421">
        <f>Table4[[#This Row],[Column3]]/6.35</f>
        <v>79.160629921259854</v>
      </c>
    </row>
    <row r="422" spans="1:13" x14ac:dyDescent="0.25">
      <c r="A422" s="2">
        <v>45142</v>
      </c>
      <c r="B422">
        <v>29.725000000000001</v>
      </c>
      <c r="C422">
        <v>505.26</v>
      </c>
      <c r="J422">
        <f>'TTF vs JKM'!B416</f>
        <v>55.609925756379013</v>
      </c>
      <c r="L422">
        <f t="shared" si="6"/>
        <v>79.477397999999994</v>
      </c>
      <c r="M422">
        <f>Table4[[#This Row],[Column3]]/6.35</f>
        <v>79.568503937007875</v>
      </c>
    </row>
    <row r="423" spans="1:13" x14ac:dyDescent="0.25">
      <c r="A423" s="2">
        <v>45145</v>
      </c>
      <c r="B423">
        <v>30.524999999999999</v>
      </c>
      <c r="C423">
        <v>503.13</v>
      </c>
      <c r="J423">
        <f>'TTF vs JKM'!B417</f>
        <v>57.085821700482633</v>
      </c>
      <c r="L423">
        <f t="shared" si="6"/>
        <v>79.142348999999996</v>
      </c>
      <c r="M423">
        <f>Table4[[#This Row],[Column3]]/6.35</f>
        <v>79.23307086614173</v>
      </c>
    </row>
    <row r="424" spans="1:13" x14ac:dyDescent="0.25">
      <c r="A424" s="2">
        <v>45146</v>
      </c>
      <c r="B424">
        <v>31.05</v>
      </c>
      <c r="C424">
        <v>504.08</v>
      </c>
      <c r="J424">
        <f>'TTF vs JKM'!B418</f>
        <v>57.824857552346273</v>
      </c>
      <c r="L424">
        <f t="shared" si="6"/>
        <v>79.291783999999993</v>
      </c>
      <c r="M424">
        <f>Table4[[#This Row],[Column3]]/6.35</f>
        <v>79.382677165354337</v>
      </c>
    </row>
    <row r="425" spans="1:13" x14ac:dyDescent="0.25">
      <c r="A425" s="2">
        <v>45147</v>
      </c>
      <c r="B425">
        <v>39.5</v>
      </c>
      <c r="C425">
        <v>516.32000000000005</v>
      </c>
      <c r="J425">
        <f>'TTF vs JKM'!B419</f>
        <v>73.682269637143804</v>
      </c>
      <c r="L425">
        <f t="shared" si="6"/>
        <v>81.217136000000011</v>
      </c>
      <c r="M425">
        <f>Table4[[#This Row],[Column3]]/6.35</f>
        <v>81.310236220472447</v>
      </c>
    </row>
    <row r="426" spans="1:13" x14ac:dyDescent="0.25">
      <c r="A426" s="2">
        <v>45148</v>
      </c>
      <c r="B426">
        <v>36.9</v>
      </c>
      <c r="C426">
        <v>513.72</v>
      </c>
      <c r="J426">
        <f>'TTF vs JKM'!B420</f>
        <v>68.876203607777342</v>
      </c>
      <c r="L426">
        <f t="shared" si="6"/>
        <v>80.808155999999997</v>
      </c>
      <c r="M426">
        <f>Table4[[#This Row],[Column3]]/6.35</f>
        <v>80.900787401574817</v>
      </c>
    </row>
    <row r="427" spans="1:13" x14ac:dyDescent="0.25">
      <c r="A427" s="2">
        <v>45149</v>
      </c>
      <c r="B427">
        <v>35.774999999999999</v>
      </c>
      <c r="C427">
        <v>510.73</v>
      </c>
      <c r="J427">
        <f>'TTF vs JKM'!B421</f>
        <v>66.581724850099775</v>
      </c>
      <c r="L427">
        <f t="shared" si="6"/>
        <v>80.337828999999999</v>
      </c>
      <c r="M427">
        <f>Table4[[#This Row],[Column3]]/6.35</f>
        <v>80.42992125984253</v>
      </c>
    </row>
    <row r="428" spans="1:13" x14ac:dyDescent="0.25">
      <c r="A428" s="2">
        <v>45152</v>
      </c>
      <c r="B428">
        <v>35.299999999999997</v>
      </c>
      <c r="C428">
        <v>507.4</v>
      </c>
      <c r="J428">
        <f>'TTF vs JKM'!B422</f>
        <v>65.439676272785078</v>
      </c>
      <c r="L428">
        <f t="shared" si="6"/>
        <v>79.814019999999999</v>
      </c>
      <c r="M428">
        <f>Table4[[#This Row],[Column3]]/6.35</f>
        <v>79.905511811023629</v>
      </c>
    </row>
    <row r="429" spans="1:13" x14ac:dyDescent="0.25">
      <c r="A429" s="2">
        <v>45153</v>
      </c>
      <c r="B429">
        <v>39.85</v>
      </c>
      <c r="C429">
        <v>499.57</v>
      </c>
      <c r="J429">
        <f>'TTF vs JKM'!B423</f>
        <v>73.867761644123561</v>
      </c>
      <c r="L429">
        <f t="shared" si="6"/>
        <v>78.582360999999992</v>
      </c>
      <c r="M429">
        <f>Table4[[#This Row],[Column3]]/6.35</f>
        <v>78.672440944881899</v>
      </c>
    </row>
    <row r="430" spans="1:13" x14ac:dyDescent="0.25">
      <c r="A430" s="2">
        <v>45154</v>
      </c>
      <c r="B430">
        <v>37.58</v>
      </c>
      <c r="C430">
        <v>496.89</v>
      </c>
      <c r="J430">
        <f>'TTF vs JKM'!B424</f>
        <v>69.493901764940091</v>
      </c>
      <c r="L430">
        <f t="shared" si="6"/>
        <v>78.160797000000002</v>
      </c>
      <c r="M430">
        <f>Table4[[#This Row],[Column3]]/6.35</f>
        <v>78.250393700787399</v>
      </c>
    </row>
    <row r="431" spans="1:13" x14ac:dyDescent="0.25">
      <c r="A431" s="2">
        <v>45155</v>
      </c>
      <c r="B431">
        <v>36.6</v>
      </c>
      <c r="C431">
        <v>499.21</v>
      </c>
      <c r="J431">
        <f>'TTF vs JKM'!B425</f>
        <v>67.638111391293123</v>
      </c>
      <c r="L431">
        <f t="shared" si="6"/>
        <v>78.525732999999988</v>
      </c>
      <c r="M431">
        <f>Table4[[#This Row],[Column3]]/6.35</f>
        <v>78.615748031496068</v>
      </c>
    </row>
    <row r="432" spans="1:13" x14ac:dyDescent="0.25">
      <c r="A432" s="2">
        <v>45156</v>
      </c>
      <c r="B432">
        <v>37.25</v>
      </c>
      <c r="C432">
        <v>509.94</v>
      </c>
      <c r="J432">
        <f>'TTF vs JKM'!B426</f>
        <v>68.845666481496551</v>
      </c>
      <c r="L432">
        <f t="shared" si="6"/>
        <v>80.213561999999996</v>
      </c>
      <c r="M432">
        <f>Table4[[#This Row],[Column3]]/6.35</f>
        <v>80.305511811023621</v>
      </c>
    </row>
    <row r="433" spans="1:13" x14ac:dyDescent="0.25">
      <c r="A433" s="2">
        <v>45159</v>
      </c>
      <c r="B433">
        <v>40</v>
      </c>
      <c r="C433">
        <v>511.9</v>
      </c>
      <c r="J433">
        <f>'TTF vs JKM'!B427</f>
        <v>74.084615186303992</v>
      </c>
      <c r="L433">
        <f t="shared" si="6"/>
        <v>80.521869999999993</v>
      </c>
      <c r="M433">
        <f>Table4[[#This Row],[Column3]]/6.35</f>
        <v>80.614173228346459</v>
      </c>
    </row>
    <row r="434" spans="1:13" x14ac:dyDescent="0.25">
      <c r="A434" s="2">
        <v>45160</v>
      </c>
      <c r="B434">
        <v>42.9</v>
      </c>
      <c r="C434">
        <v>507.3</v>
      </c>
      <c r="J434">
        <f>'TTF vs JKM'!B428</f>
        <v>79.091140069124052</v>
      </c>
      <c r="L434">
        <f t="shared" si="6"/>
        <v>79.798289999999994</v>
      </c>
      <c r="M434">
        <f>Table4[[#This Row],[Column3]]/6.35</f>
        <v>79.88976377952757</v>
      </c>
    </row>
    <row r="435" spans="1:13" x14ac:dyDescent="0.25">
      <c r="A435" s="2">
        <v>45161</v>
      </c>
      <c r="B435">
        <v>36.700000000000003</v>
      </c>
      <c r="C435">
        <v>493.64</v>
      </c>
      <c r="J435">
        <f>'TTF vs JKM'!B429</f>
        <v>67.76677017716527</v>
      </c>
      <c r="L435">
        <f t="shared" si="6"/>
        <v>77.649571999999992</v>
      </c>
      <c r="M435">
        <f>Table4[[#This Row],[Column3]]/6.35</f>
        <v>77.738582677165354</v>
      </c>
    </row>
    <row r="436" spans="1:13" x14ac:dyDescent="0.25">
      <c r="A436" s="2">
        <v>45162</v>
      </c>
      <c r="B436">
        <v>31.83</v>
      </c>
      <c r="C436">
        <v>492.13</v>
      </c>
      <c r="J436">
        <f>'TTF vs JKM'!B430</f>
        <v>58.487529340855374</v>
      </c>
      <c r="L436">
        <f t="shared" si="6"/>
        <v>77.412048999999996</v>
      </c>
      <c r="M436">
        <f>Table4[[#This Row],[Column3]]/6.35</f>
        <v>77.500787401574811</v>
      </c>
    </row>
    <row r="437" spans="1:13" x14ac:dyDescent="0.25">
      <c r="A437" s="2">
        <v>45163</v>
      </c>
      <c r="B437">
        <v>34.5</v>
      </c>
      <c r="C437">
        <v>507.19</v>
      </c>
      <c r="J437">
        <f>'TTF vs JKM'!B431</f>
        <v>63.311545387117199</v>
      </c>
      <c r="L437">
        <f t="shared" si="6"/>
        <v>79.780986999999996</v>
      </c>
      <c r="M437">
        <f>Table4[[#This Row],[Column3]]/6.35</f>
        <v>79.872440944881888</v>
      </c>
    </row>
    <row r="438" spans="1:13" x14ac:dyDescent="0.25">
      <c r="A438" s="2">
        <v>45166</v>
      </c>
      <c r="B438">
        <v>38.375</v>
      </c>
      <c r="C438">
        <v>502.24</v>
      </c>
      <c r="J438">
        <f>'TTF vs JKM'!B432</f>
        <v>70.572654435139981</v>
      </c>
      <c r="L438">
        <f t="shared" si="6"/>
        <v>79.002352000000002</v>
      </c>
      <c r="M438">
        <f>Table4[[#This Row],[Column3]]/6.35</f>
        <v>79.092913385826776</v>
      </c>
    </row>
    <row r="439" spans="1:13" x14ac:dyDescent="0.25">
      <c r="A439" s="2">
        <v>45167</v>
      </c>
      <c r="B439">
        <v>34.85</v>
      </c>
      <c r="C439">
        <v>512.22</v>
      </c>
      <c r="J439">
        <f>'TTF vs JKM'!B433</f>
        <v>64.451439452460804</v>
      </c>
      <c r="L439">
        <f t="shared" si="6"/>
        <v>80.572206000000008</v>
      </c>
      <c r="M439">
        <f>Table4[[#This Row],[Column3]]/6.35</f>
        <v>80.664566929133869</v>
      </c>
    </row>
    <row r="440" spans="1:13" x14ac:dyDescent="0.25">
      <c r="A440" s="2">
        <v>45168</v>
      </c>
      <c r="B440">
        <v>35.274999999999999</v>
      </c>
      <c r="C440">
        <v>512.33000000000004</v>
      </c>
      <c r="J440">
        <f>'TTF vs JKM'!B434</f>
        <v>65.49526438145179</v>
      </c>
      <c r="L440">
        <f t="shared" si="6"/>
        <v>80.589509000000007</v>
      </c>
      <c r="M440">
        <f>Table4[[#This Row],[Column3]]/6.35</f>
        <v>80.681889763779537</v>
      </c>
    </row>
    <row r="441" spans="1:13" x14ac:dyDescent="0.25">
      <c r="A441" s="2">
        <v>45169</v>
      </c>
      <c r="B441">
        <v>31.6</v>
      </c>
      <c r="C441">
        <v>522.70000000000005</v>
      </c>
      <c r="J441">
        <f>'TTF vs JKM'!B435</f>
        <v>58.24216144891929</v>
      </c>
      <c r="L441">
        <f t="shared" si="6"/>
        <v>82.220710000000011</v>
      </c>
      <c r="M441">
        <f>Table4[[#This Row],[Column3]]/6.35</f>
        <v>82.314960629921273</v>
      </c>
    </row>
    <row r="442" spans="1:13" x14ac:dyDescent="0.25">
      <c r="A442" s="2">
        <v>45170</v>
      </c>
      <c r="B442">
        <v>37.049999999999997</v>
      </c>
      <c r="C442">
        <v>508.14</v>
      </c>
      <c r="J442">
        <f>'TTF vs JKM'!B436</f>
        <v>67.890329526419407</v>
      </c>
      <c r="L442">
        <f t="shared" si="6"/>
        <v>79.930421999999993</v>
      </c>
      <c r="M442">
        <f>Table4[[#This Row],[Column3]]/6.35</f>
        <v>80.022047244094495</v>
      </c>
    </row>
    <row r="443" spans="1:13" x14ac:dyDescent="0.25">
      <c r="A443" s="2">
        <v>45173</v>
      </c>
      <c r="B443">
        <v>33.424999999999997</v>
      </c>
      <c r="C443">
        <v>506.26</v>
      </c>
      <c r="J443">
        <f>'TTF vs JKM'!B437</f>
        <v>61.338794335199772</v>
      </c>
      <c r="L443">
        <f t="shared" si="6"/>
        <v>79.634698</v>
      </c>
      <c r="M443">
        <f>Table4[[#This Row],[Column3]]/6.35</f>
        <v>79.725984251968512</v>
      </c>
    </row>
    <row r="444" spans="1:13" x14ac:dyDescent="0.25">
      <c r="A444" s="2">
        <v>45174</v>
      </c>
      <c r="B444">
        <v>34.65</v>
      </c>
      <c r="C444">
        <v>518.21</v>
      </c>
      <c r="J444">
        <f>'TTF vs JKM'!B438</f>
        <v>63.150964128016383</v>
      </c>
      <c r="L444">
        <f t="shared" si="6"/>
        <v>81.514432999999997</v>
      </c>
      <c r="M444">
        <f>Table4[[#This Row],[Column3]]/6.35</f>
        <v>81.607874015748038</v>
      </c>
    </row>
    <row r="445" spans="1:13" x14ac:dyDescent="0.25">
      <c r="A445" s="2">
        <v>45175</v>
      </c>
      <c r="B445">
        <v>30.9</v>
      </c>
      <c r="C445">
        <v>525.9</v>
      </c>
      <c r="J445">
        <f>'TTF vs JKM'!B439</f>
        <v>56.342706299324576</v>
      </c>
      <c r="L445">
        <f t="shared" si="6"/>
        <v>82.724069999999998</v>
      </c>
      <c r="M445">
        <f>Table4[[#This Row],[Column3]]/6.35</f>
        <v>82.818897637795274</v>
      </c>
    </row>
    <row r="446" spans="1:13" x14ac:dyDescent="0.25">
      <c r="A446" s="2">
        <v>45176</v>
      </c>
      <c r="B446">
        <v>33.1</v>
      </c>
      <c r="C446">
        <v>518.6</v>
      </c>
      <c r="J446">
        <f>'TTF vs JKM'!B440</f>
        <v>60.179743386294575</v>
      </c>
      <c r="L446">
        <f t="shared" si="6"/>
        <v>81.575779999999995</v>
      </c>
      <c r="M446">
        <f>Table4[[#This Row],[Column3]]/6.35</f>
        <v>81.669291338582681</v>
      </c>
    </row>
    <row r="447" spans="1:13" x14ac:dyDescent="0.25">
      <c r="A447" s="2">
        <v>45177</v>
      </c>
      <c r="B447">
        <v>34.549999999999997</v>
      </c>
      <c r="C447">
        <v>519.24</v>
      </c>
      <c r="J447">
        <f>'TTF vs JKM'!B441</f>
        <v>62.839507537510997</v>
      </c>
      <c r="L447">
        <f t="shared" si="6"/>
        <v>81.676451999999998</v>
      </c>
      <c r="M447">
        <f>Table4[[#This Row],[Column3]]/6.35</f>
        <v>81.770078740157487</v>
      </c>
    </row>
    <row r="448" spans="1:13" x14ac:dyDescent="0.25">
      <c r="A448" s="2">
        <v>45180</v>
      </c>
      <c r="B448">
        <v>36.575000000000003</v>
      </c>
      <c r="C448">
        <v>519.29999999999995</v>
      </c>
      <c r="J448">
        <f>'TTF vs JKM'!B442</f>
        <v>66.833428792033757</v>
      </c>
      <c r="L448">
        <f t="shared" si="6"/>
        <v>81.685889999999986</v>
      </c>
      <c r="M448">
        <f>Table4[[#This Row],[Column3]]/6.35</f>
        <v>81.779527559055111</v>
      </c>
    </row>
    <row r="449" spans="1:13" x14ac:dyDescent="0.25">
      <c r="A449" s="2">
        <v>45181</v>
      </c>
      <c r="B449">
        <v>35.18</v>
      </c>
      <c r="C449">
        <v>536.6</v>
      </c>
      <c r="J449">
        <f>'TTF vs JKM'!B443</f>
        <v>64.30826766997383</v>
      </c>
      <c r="L449">
        <f t="shared" si="6"/>
        <v>84.407179999999997</v>
      </c>
      <c r="M449">
        <f>Table4[[#This Row],[Column3]]/6.35</f>
        <v>84.503937007874029</v>
      </c>
    </row>
    <row r="450" spans="1:13" x14ac:dyDescent="0.25">
      <c r="A450" s="2">
        <v>45182</v>
      </c>
      <c r="B450">
        <v>37.475000000000001</v>
      </c>
      <c r="C450">
        <v>540.94000000000005</v>
      </c>
      <c r="J450">
        <f>'TTF vs JKM'!B444</f>
        <v>68.350596176499053</v>
      </c>
      <c r="L450">
        <f t="shared" si="6"/>
        <v>85.089862000000011</v>
      </c>
      <c r="M450">
        <f>Table4[[#This Row],[Column3]]/6.35</f>
        <v>85.187401574803161</v>
      </c>
    </row>
    <row r="451" spans="1:13" x14ac:dyDescent="0.25">
      <c r="A451" s="2">
        <v>45183</v>
      </c>
      <c r="B451">
        <v>35.25</v>
      </c>
      <c r="C451">
        <v>552.91999999999996</v>
      </c>
      <c r="J451">
        <f>'TTF vs JKM'!B445</f>
        <v>63.771132112314454</v>
      </c>
      <c r="L451">
        <f t="shared" si="6"/>
        <v>86.974315999999988</v>
      </c>
      <c r="M451">
        <f>Table4[[#This Row],[Column3]]/6.35</f>
        <v>87.074015748031499</v>
      </c>
    </row>
    <row r="452" spans="1:13" x14ac:dyDescent="0.25">
      <c r="A452" s="2">
        <v>45184</v>
      </c>
      <c r="B452">
        <v>36.6</v>
      </c>
      <c r="C452">
        <v>547.54</v>
      </c>
      <c r="J452">
        <f>'TTF vs JKM'!B446</f>
        <v>66.300529166391726</v>
      </c>
      <c r="L452">
        <f t="shared" si="6"/>
        <v>86.128041999999994</v>
      </c>
      <c r="M452">
        <f>Table4[[#This Row],[Column3]]/6.35</f>
        <v>86.22677165354331</v>
      </c>
    </row>
    <row r="453" spans="1:13" x14ac:dyDescent="0.25">
      <c r="A453" s="2">
        <v>45187</v>
      </c>
      <c r="B453">
        <v>34.049999999999997</v>
      </c>
      <c r="C453">
        <v>542.78</v>
      </c>
      <c r="J453">
        <f>'TTF vs JKM'!B447</f>
        <v>61.883805122809555</v>
      </c>
      <c r="L453">
        <f t="shared" si="6"/>
        <v>85.379293999999987</v>
      </c>
      <c r="M453">
        <f>Table4[[#This Row],[Column3]]/6.35</f>
        <v>85.477165354330708</v>
      </c>
    </row>
    <row r="454" spans="1:13" x14ac:dyDescent="0.25">
      <c r="A454" s="2">
        <v>45188</v>
      </c>
      <c r="B454">
        <v>37.4</v>
      </c>
      <c r="C454">
        <v>533.48</v>
      </c>
      <c r="J454">
        <f>'TTF vs JKM'!B448</f>
        <v>67.889581609048761</v>
      </c>
      <c r="L454">
        <f t="shared" si="6"/>
        <v>83.916404</v>
      </c>
      <c r="M454">
        <f>Table4[[#This Row],[Column3]]/6.35</f>
        <v>84.012598425196856</v>
      </c>
    </row>
    <row r="455" spans="1:13" x14ac:dyDescent="0.25">
      <c r="A455" s="2">
        <v>45189</v>
      </c>
      <c r="B455">
        <v>37.5</v>
      </c>
      <c r="C455">
        <v>522.89</v>
      </c>
      <c r="J455">
        <f>'TTF vs JKM'!B449</f>
        <v>67.956367230622504</v>
      </c>
      <c r="L455">
        <f t="shared" si="6"/>
        <v>82.250596999999999</v>
      </c>
      <c r="M455">
        <f>Table4[[#This Row],[Column3]]/6.35</f>
        <v>82.344881889763784</v>
      </c>
    </row>
    <row r="456" spans="1:13" x14ac:dyDescent="0.25">
      <c r="A456" s="2">
        <v>45190</v>
      </c>
      <c r="B456">
        <v>38.6</v>
      </c>
      <c r="C456">
        <v>528.55999999999995</v>
      </c>
      <c r="J456">
        <f>'TTF vs JKM'!B450</f>
        <v>69.949754002720766</v>
      </c>
      <c r="L456">
        <f t="shared" si="6"/>
        <v>83.142487999999986</v>
      </c>
      <c r="M456">
        <f>Table4[[#This Row],[Column3]]/6.35</f>
        <v>83.237795275590543</v>
      </c>
    </row>
    <row r="457" spans="1:13" x14ac:dyDescent="0.25">
      <c r="A457" s="2">
        <v>45191</v>
      </c>
      <c r="B457">
        <v>40.1</v>
      </c>
      <c r="C457">
        <v>533.25</v>
      </c>
      <c r="J457">
        <f>'TTF vs JKM'!B451</f>
        <v>72.613478716377188</v>
      </c>
      <c r="L457">
        <f t="shared" ref="L457:L520" si="7">C457*0.1573</f>
        <v>83.880224999999996</v>
      </c>
      <c r="M457">
        <f>Table4[[#This Row],[Column3]]/6.35</f>
        <v>83.976377952755911</v>
      </c>
    </row>
    <row r="458" spans="1:13" x14ac:dyDescent="0.25">
      <c r="A458" s="2">
        <v>45194</v>
      </c>
      <c r="B458">
        <v>42.8</v>
      </c>
      <c r="C458">
        <v>529.67999999999995</v>
      </c>
      <c r="J458">
        <f>'TTF vs JKM'!B452</f>
        <v>77.066153788116225</v>
      </c>
      <c r="L458">
        <f t="shared" si="7"/>
        <v>83.318663999999984</v>
      </c>
      <c r="M458">
        <f>Table4[[#This Row],[Column3]]/6.35</f>
        <v>83.414173228346456</v>
      </c>
    </row>
    <row r="459" spans="1:13" x14ac:dyDescent="0.25">
      <c r="A459" s="2">
        <v>45195</v>
      </c>
      <c r="B459">
        <v>39.65</v>
      </c>
      <c r="C459">
        <v>536.79</v>
      </c>
      <c r="J459">
        <f>'TTF vs JKM'!B453</f>
        <v>71.252694054863866</v>
      </c>
      <c r="L459">
        <f t="shared" si="7"/>
        <v>84.437066999999985</v>
      </c>
      <c r="M459">
        <f>Table4[[#This Row],[Column3]]/6.35</f>
        <v>84.533858267716539</v>
      </c>
    </row>
    <row r="460" spans="1:13" x14ac:dyDescent="0.25">
      <c r="A460" s="2">
        <v>45196</v>
      </c>
      <c r="B460">
        <v>39.524999999999999</v>
      </c>
      <c r="C460">
        <v>545.04999999999995</v>
      </c>
      <c r="J460">
        <f>'TTF vs JKM'!B454</f>
        <v>70.564486837490151</v>
      </c>
      <c r="L460">
        <f t="shared" si="7"/>
        <v>85.736364999999992</v>
      </c>
      <c r="M460">
        <f>Table4[[#This Row],[Column3]]/6.35</f>
        <v>85.834645669291334</v>
      </c>
    </row>
    <row r="461" spans="1:13" x14ac:dyDescent="0.25">
      <c r="A461" s="2">
        <v>45197</v>
      </c>
      <c r="B461">
        <v>39.65</v>
      </c>
      <c r="C461">
        <v>527.45000000000005</v>
      </c>
      <c r="J461">
        <f>'TTF vs JKM'!B455</f>
        <v>71.212255522483133</v>
      </c>
      <c r="L461">
        <f t="shared" si="7"/>
        <v>82.96788500000001</v>
      </c>
      <c r="M461">
        <f>Table4[[#This Row],[Column3]]/6.35</f>
        <v>83.062992125984266</v>
      </c>
    </row>
    <row r="462" spans="1:13" x14ac:dyDescent="0.25">
      <c r="A462" s="2">
        <v>45198</v>
      </c>
      <c r="B462">
        <v>39</v>
      </c>
      <c r="C462">
        <v>511.23</v>
      </c>
      <c r="J462">
        <f>'TTF vs JKM'!B456</f>
        <v>70.091246370748195</v>
      </c>
      <c r="L462">
        <f t="shared" si="7"/>
        <v>80.416478999999995</v>
      </c>
      <c r="M462">
        <f>Table4[[#This Row],[Column3]]/6.35</f>
        <v>80.508661417322841</v>
      </c>
    </row>
    <row r="463" spans="1:13" x14ac:dyDescent="0.25">
      <c r="A463" s="2">
        <v>45201</v>
      </c>
      <c r="B463">
        <v>38.75</v>
      </c>
      <c r="C463">
        <v>478.9</v>
      </c>
      <c r="J463">
        <f>'TTF vs JKM'!B457</f>
        <v>69.009613368765258</v>
      </c>
      <c r="L463">
        <f t="shared" si="7"/>
        <v>75.330969999999994</v>
      </c>
      <c r="M463">
        <f>Table4[[#This Row],[Column3]]/6.35</f>
        <v>75.417322834645674</v>
      </c>
    </row>
    <row r="464" spans="1:13" x14ac:dyDescent="0.25">
      <c r="A464" s="2">
        <v>45202</v>
      </c>
      <c r="B464">
        <v>37.475000000000001</v>
      </c>
      <c r="C464">
        <v>481.97</v>
      </c>
      <c r="J464">
        <f>'TTF vs JKM'!B458</f>
        <v>66.675274014856996</v>
      </c>
      <c r="L464">
        <f t="shared" si="7"/>
        <v>75.813880999999995</v>
      </c>
      <c r="M464">
        <f>Table4[[#This Row],[Column3]]/6.35</f>
        <v>75.900787401574817</v>
      </c>
    </row>
    <row r="465" spans="1:13" x14ac:dyDescent="0.25">
      <c r="A465" s="2">
        <v>45203</v>
      </c>
      <c r="B465">
        <v>38.625</v>
      </c>
      <c r="C465">
        <v>454.94</v>
      </c>
      <c r="J465">
        <f>'TTF vs JKM'!B459</f>
        <v>68.964270878170211</v>
      </c>
      <c r="L465">
        <f t="shared" si="7"/>
        <v>71.562061999999997</v>
      </c>
      <c r="M465">
        <f>Table4[[#This Row],[Column3]]/6.35</f>
        <v>71.644094488188983</v>
      </c>
    </row>
    <row r="466" spans="1:13" x14ac:dyDescent="0.25">
      <c r="A466" s="2">
        <v>45204</v>
      </c>
      <c r="B466">
        <v>36.299999999999997</v>
      </c>
      <c r="C466">
        <v>451.12</v>
      </c>
      <c r="J466">
        <f>'TTF vs JKM'!B460</f>
        <v>65.09685814707899</v>
      </c>
      <c r="L466">
        <f t="shared" si="7"/>
        <v>70.961175999999995</v>
      </c>
      <c r="M466">
        <f>Table4[[#This Row],[Column3]]/6.35</f>
        <v>71.04251968503938</v>
      </c>
    </row>
    <row r="467" spans="1:13" x14ac:dyDescent="0.25">
      <c r="A467" s="2">
        <v>45205</v>
      </c>
      <c r="B467">
        <v>36.65</v>
      </c>
      <c r="C467">
        <v>457.17</v>
      </c>
      <c r="J467">
        <f>'TTF vs JKM'!B461</f>
        <v>65.948787026604137</v>
      </c>
      <c r="L467">
        <f t="shared" si="7"/>
        <v>71.912841</v>
      </c>
      <c r="M467">
        <f>Table4[[#This Row],[Column3]]/6.35</f>
        <v>71.995275590551188</v>
      </c>
    </row>
    <row r="468" spans="1:13" x14ac:dyDescent="0.25">
      <c r="A468" s="2">
        <v>45208</v>
      </c>
      <c r="B468">
        <v>43</v>
      </c>
      <c r="C468">
        <v>477.94</v>
      </c>
      <c r="J468">
        <f>'TTF vs JKM'!B462</f>
        <v>77.2362369974486</v>
      </c>
      <c r="L468">
        <f t="shared" si="7"/>
        <v>75.179962000000003</v>
      </c>
      <c r="M468">
        <f>Table4[[#This Row],[Column3]]/6.35</f>
        <v>75.266141732283472</v>
      </c>
    </row>
    <row r="469" spans="1:13" x14ac:dyDescent="0.25">
      <c r="A469" s="2">
        <v>45209</v>
      </c>
      <c r="B469">
        <v>49.4</v>
      </c>
      <c r="C469">
        <v>473.06</v>
      </c>
      <c r="J469">
        <f>'TTF vs JKM'!B463</f>
        <v>89.050951716472198</v>
      </c>
      <c r="L469">
        <f t="shared" si="7"/>
        <v>74.412337999999991</v>
      </c>
      <c r="M469">
        <f>Table4[[#This Row],[Column3]]/6.35</f>
        <v>74.497637795275594</v>
      </c>
    </row>
    <row r="470" spans="1:13" x14ac:dyDescent="0.25">
      <c r="A470" s="2">
        <v>45210</v>
      </c>
      <c r="B470">
        <v>46.45</v>
      </c>
      <c r="C470">
        <v>454.26</v>
      </c>
      <c r="J470">
        <f>'TTF vs JKM'!B464</f>
        <v>83.851566140759417</v>
      </c>
      <c r="L470">
        <f t="shared" si="7"/>
        <v>71.455097999999992</v>
      </c>
      <c r="M470">
        <f>Table4[[#This Row],[Column3]]/6.35</f>
        <v>71.537007874015757</v>
      </c>
    </row>
    <row r="471" spans="1:13" x14ac:dyDescent="0.25">
      <c r="A471" s="2">
        <v>45211</v>
      </c>
      <c r="B471">
        <v>53.29</v>
      </c>
      <c r="C471">
        <v>454.66</v>
      </c>
      <c r="J471">
        <f>'TTF vs JKM'!B465</f>
        <v>95.365774459508671</v>
      </c>
      <c r="L471">
        <f t="shared" si="7"/>
        <v>71.518017999999998</v>
      </c>
      <c r="M471">
        <f>Table4[[#This Row],[Column3]]/6.35</f>
        <v>71.600000000000009</v>
      </c>
    </row>
    <row r="472" spans="1:13" x14ac:dyDescent="0.25">
      <c r="A472" s="2">
        <v>45212</v>
      </c>
      <c r="B472">
        <v>55.35</v>
      </c>
      <c r="C472">
        <v>485.45</v>
      </c>
      <c r="J472">
        <f>'TTF vs JKM'!B466</f>
        <v>98.882920487807098</v>
      </c>
      <c r="L472">
        <f t="shared" si="7"/>
        <v>76.361284999999995</v>
      </c>
      <c r="M472">
        <f>Table4[[#This Row],[Column3]]/6.35</f>
        <v>76.448818897637793</v>
      </c>
    </row>
    <row r="473" spans="1:13" x14ac:dyDescent="0.25">
      <c r="A473" s="2">
        <v>45215</v>
      </c>
      <c r="B473">
        <v>48.6</v>
      </c>
      <c r="C473">
        <v>481.65</v>
      </c>
      <c r="J473">
        <f>'TTF vs JKM'!B467</f>
        <v>87.23708211144961</v>
      </c>
      <c r="L473">
        <f t="shared" si="7"/>
        <v>75.763544999999993</v>
      </c>
      <c r="M473">
        <f>Table4[[#This Row],[Column3]]/6.35</f>
        <v>75.850393700787407</v>
      </c>
    </row>
    <row r="474" spans="1:13" x14ac:dyDescent="0.25">
      <c r="A474" s="2">
        <v>45216</v>
      </c>
      <c r="B474">
        <v>49.35</v>
      </c>
      <c r="C474">
        <v>487.3</v>
      </c>
      <c r="J474">
        <f>'TTF vs JKM'!B468</f>
        <v>88.725939123623974</v>
      </c>
      <c r="L474">
        <f t="shared" si="7"/>
        <v>76.652289999999994</v>
      </c>
      <c r="M474">
        <f>Table4[[#This Row],[Column3]]/6.35</f>
        <v>76.740157480314963</v>
      </c>
    </row>
    <row r="475" spans="1:13" x14ac:dyDescent="0.25">
      <c r="A475" s="2">
        <v>45217</v>
      </c>
      <c r="B475">
        <v>50.375</v>
      </c>
      <c r="C475">
        <v>493.05</v>
      </c>
      <c r="J475">
        <f>'TTF vs JKM'!B469</f>
        <v>90.217702814670616</v>
      </c>
      <c r="L475">
        <f t="shared" si="7"/>
        <v>77.556764999999999</v>
      </c>
      <c r="M475">
        <f>Table4[[#This Row],[Column3]]/6.35</f>
        <v>77.645669291338592</v>
      </c>
    </row>
    <row r="476" spans="1:13" x14ac:dyDescent="0.25">
      <c r="A476" s="2">
        <v>45218</v>
      </c>
      <c r="B476">
        <v>50.875</v>
      </c>
      <c r="C476">
        <v>500.01</v>
      </c>
      <c r="J476">
        <f>'TTF vs JKM'!B470</f>
        <v>91.510962436300545</v>
      </c>
      <c r="L476">
        <f t="shared" si="7"/>
        <v>78.651572999999999</v>
      </c>
      <c r="M476">
        <f>Table4[[#This Row],[Column3]]/6.35</f>
        <v>78.741732283464572</v>
      </c>
    </row>
    <row r="477" spans="1:13" x14ac:dyDescent="0.25">
      <c r="A477" s="2">
        <v>45219</v>
      </c>
      <c r="B477">
        <v>50.35</v>
      </c>
      <c r="C477">
        <v>486.14</v>
      </c>
      <c r="J477">
        <f>'TTF vs JKM'!B471</f>
        <v>90.669325919682734</v>
      </c>
      <c r="L477">
        <f t="shared" si="7"/>
        <v>76.469821999999994</v>
      </c>
      <c r="M477">
        <f>Table4[[#This Row],[Column3]]/6.35</f>
        <v>76.557480314960628</v>
      </c>
    </row>
    <row r="478" spans="1:13" x14ac:dyDescent="0.25">
      <c r="A478" s="2">
        <v>45222</v>
      </c>
      <c r="B478">
        <v>51.7</v>
      </c>
      <c r="C478">
        <v>476.46</v>
      </c>
      <c r="J478">
        <f>'TTF vs JKM'!B472</f>
        <v>93.7682705505634</v>
      </c>
      <c r="L478">
        <f t="shared" si="7"/>
        <v>74.947157999999988</v>
      </c>
      <c r="M478">
        <f>Table4[[#This Row],[Column3]]/6.35</f>
        <v>75.033070866141728</v>
      </c>
    </row>
    <row r="479" spans="1:13" x14ac:dyDescent="0.25">
      <c r="A479" s="2">
        <v>45223</v>
      </c>
      <c r="B479">
        <v>49.225000000000001</v>
      </c>
      <c r="C479">
        <v>465.08</v>
      </c>
      <c r="J479">
        <f>'TTF vs JKM'!B473</f>
        <v>88.609977934930654</v>
      </c>
      <c r="L479">
        <f t="shared" si="7"/>
        <v>73.157083999999998</v>
      </c>
      <c r="M479">
        <f>Table4[[#This Row],[Column3]]/6.35</f>
        <v>73.24094488188976</v>
      </c>
    </row>
    <row r="480" spans="1:13" x14ac:dyDescent="0.25">
      <c r="A480" s="2">
        <v>45224</v>
      </c>
      <c r="B480">
        <v>50.9</v>
      </c>
      <c r="C480">
        <v>469.36</v>
      </c>
      <c r="J480">
        <f>'TTF vs JKM'!B474</f>
        <v>91.417498262153629</v>
      </c>
      <c r="L480">
        <f t="shared" si="7"/>
        <v>73.830327999999994</v>
      </c>
      <c r="M480">
        <f>Table4[[#This Row],[Column3]]/6.35</f>
        <v>73.914960629921268</v>
      </c>
    </row>
    <row r="481" spans="1:13" x14ac:dyDescent="0.25">
      <c r="A481" s="2">
        <v>45225</v>
      </c>
      <c r="B481">
        <v>50.8</v>
      </c>
      <c r="C481">
        <v>449.1</v>
      </c>
      <c r="J481">
        <f>'TTF vs JKM'!B475</f>
        <v>91.211990966448241</v>
      </c>
      <c r="L481">
        <f t="shared" si="7"/>
        <v>70.643429999999995</v>
      </c>
      <c r="M481">
        <f>Table4[[#This Row],[Column3]]/6.35</f>
        <v>70.724409448818903</v>
      </c>
    </row>
    <row r="482" spans="1:13" x14ac:dyDescent="0.25">
      <c r="A482" s="2">
        <v>45226</v>
      </c>
      <c r="B482">
        <v>51</v>
      </c>
      <c r="C482">
        <v>453.26</v>
      </c>
      <c r="J482">
        <f>'TTF vs JKM'!B476</f>
        <v>91.588431377589004</v>
      </c>
      <c r="L482">
        <f t="shared" si="7"/>
        <v>71.297798</v>
      </c>
      <c r="M482">
        <f>Table4[[#This Row],[Column3]]/6.35</f>
        <v>71.37952755905512</v>
      </c>
    </row>
    <row r="483" spans="1:13" x14ac:dyDescent="0.25">
      <c r="A483" s="2">
        <v>45229</v>
      </c>
      <c r="B483">
        <v>49.55</v>
      </c>
      <c r="C483">
        <v>444.65</v>
      </c>
      <c r="J483">
        <f>'TTF vs JKM'!B477</f>
        <v>89.405575037948964</v>
      </c>
      <c r="L483">
        <f t="shared" si="7"/>
        <v>69.943444999999997</v>
      </c>
      <c r="M483">
        <f>Table4[[#This Row],[Column3]]/6.35</f>
        <v>70.023622047244089</v>
      </c>
    </row>
    <row r="484" spans="1:13" x14ac:dyDescent="0.25">
      <c r="A484" s="2">
        <v>45230</v>
      </c>
      <c r="B484">
        <v>44.7</v>
      </c>
      <c r="C484">
        <v>449.08</v>
      </c>
      <c r="J484">
        <f>'TTF vs JKM'!B478</f>
        <v>80.350547930671524</v>
      </c>
      <c r="L484">
        <f t="shared" si="7"/>
        <v>70.640283999999994</v>
      </c>
      <c r="M484">
        <f>Table4[[#This Row],[Column3]]/6.35</f>
        <v>70.721259842519686</v>
      </c>
    </row>
    <row r="485" spans="1:13" x14ac:dyDescent="0.25">
      <c r="A485" s="2">
        <v>45231</v>
      </c>
      <c r="B485">
        <v>48.725000000000001</v>
      </c>
      <c r="C485">
        <v>438.05</v>
      </c>
      <c r="J485">
        <f>'TTF vs JKM'!B479</f>
        <v>87.544280672378946</v>
      </c>
      <c r="L485">
        <f t="shared" si="7"/>
        <v>68.905265</v>
      </c>
      <c r="M485">
        <f>Table4[[#This Row],[Column3]]/6.35</f>
        <v>68.984251968503941</v>
      </c>
    </row>
    <row r="486" spans="1:13" x14ac:dyDescent="0.25">
      <c r="A486" s="2">
        <v>45232</v>
      </c>
      <c r="B486">
        <v>48.95</v>
      </c>
      <c r="C486">
        <v>447.61</v>
      </c>
      <c r="J486">
        <f>'TTF vs JKM'!B480</f>
        <v>88.381208709186154</v>
      </c>
      <c r="L486">
        <f t="shared" si="7"/>
        <v>70.409053</v>
      </c>
      <c r="M486">
        <f>Table4[[#This Row],[Column3]]/6.35</f>
        <v>70.489763779527564</v>
      </c>
    </row>
    <row r="487" spans="1:13" x14ac:dyDescent="0.25">
      <c r="A487" s="2">
        <v>45233</v>
      </c>
      <c r="B487">
        <v>47.85</v>
      </c>
      <c r="C487">
        <v>434.96</v>
      </c>
      <c r="J487">
        <f>'TTF vs JKM'!B481</f>
        <v>87.281676684674011</v>
      </c>
      <c r="L487">
        <f t="shared" si="7"/>
        <v>68.419207999999998</v>
      </c>
      <c r="M487">
        <f>Table4[[#This Row],[Column3]]/6.35</f>
        <v>68.497637795275594</v>
      </c>
    </row>
    <row r="488" spans="1:13" x14ac:dyDescent="0.25">
      <c r="A488" s="2">
        <v>45236</v>
      </c>
      <c r="B488">
        <v>44.85</v>
      </c>
      <c r="C488">
        <v>433.46</v>
      </c>
      <c r="J488">
        <f>'TTF vs JKM'!B482</f>
        <v>81.710363699227386</v>
      </c>
      <c r="L488">
        <f t="shared" si="7"/>
        <v>68.183257999999995</v>
      </c>
      <c r="M488">
        <f>Table4[[#This Row],[Column3]]/6.35</f>
        <v>68.261417322834646</v>
      </c>
    </row>
    <row r="489" spans="1:13" x14ac:dyDescent="0.25">
      <c r="A489" s="2">
        <v>45237</v>
      </c>
      <c r="B489">
        <v>46.55</v>
      </c>
      <c r="C489">
        <v>410.7</v>
      </c>
      <c r="J489">
        <f>'TTF vs JKM'!B483</f>
        <v>84.665096262551003</v>
      </c>
      <c r="L489">
        <f t="shared" si="7"/>
        <v>64.603110000000001</v>
      </c>
      <c r="M489">
        <f>Table4[[#This Row],[Column3]]/6.35</f>
        <v>64.677165354330711</v>
      </c>
    </row>
    <row r="490" spans="1:13" x14ac:dyDescent="0.25">
      <c r="A490" s="2">
        <v>45238</v>
      </c>
      <c r="B490">
        <v>45.65</v>
      </c>
      <c r="C490">
        <v>408.99</v>
      </c>
      <c r="J490">
        <f>'TTF vs JKM'!B484</f>
        <v>83.09801389265651</v>
      </c>
      <c r="L490">
        <f t="shared" si="7"/>
        <v>64.334126999999995</v>
      </c>
      <c r="M490">
        <f>Table4[[#This Row],[Column3]]/6.35</f>
        <v>64.407874015748035</v>
      </c>
    </row>
    <row r="491" spans="1:13" x14ac:dyDescent="0.25">
      <c r="A491" s="2">
        <v>45239</v>
      </c>
      <c r="B491">
        <v>48.94</v>
      </c>
      <c r="C491">
        <v>417.59</v>
      </c>
      <c r="J491">
        <f>'TTF vs JKM'!B485</f>
        <v>88.745821826997542</v>
      </c>
      <c r="L491">
        <f t="shared" si="7"/>
        <v>65.686906999999991</v>
      </c>
      <c r="M491">
        <f>Table4[[#This Row],[Column3]]/6.35</f>
        <v>65.762204724409443</v>
      </c>
    </row>
    <row r="492" spans="1:13" x14ac:dyDescent="0.25">
      <c r="A492" s="2">
        <v>45240</v>
      </c>
      <c r="B492">
        <v>46.625</v>
      </c>
      <c r="C492">
        <v>426.37</v>
      </c>
      <c r="J492">
        <f>'TTF vs JKM'!B486</f>
        <v>84.690550950335847</v>
      </c>
      <c r="L492">
        <f t="shared" si="7"/>
        <v>67.068000999999995</v>
      </c>
      <c r="M492">
        <f>Table4[[#This Row],[Column3]]/6.35</f>
        <v>67.144881889763781</v>
      </c>
    </row>
    <row r="493" spans="1:13" x14ac:dyDescent="0.25">
      <c r="A493" s="2">
        <v>45243</v>
      </c>
      <c r="B493">
        <v>47.475000000000001</v>
      </c>
      <c r="C493">
        <v>433.58</v>
      </c>
      <c r="J493">
        <f>'TTF vs JKM'!B487</f>
        <v>86.331345676543535</v>
      </c>
      <c r="L493">
        <f t="shared" si="7"/>
        <v>68.202134000000001</v>
      </c>
      <c r="M493">
        <f>Table4[[#This Row],[Column3]]/6.35</f>
        <v>68.280314960629923</v>
      </c>
    </row>
    <row r="494" spans="1:13" x14ac:dyDescent="0.25">
      <c r="A494" s="2">
        <v>45244</v>
      </c>
      <c r="B494">
        <v>47.844999999999999</v>
      </c>
      <c r="C494">
        <v>434.05</v>
      </c>
      <c r="J494">
        <f>'TTF vs JKM'!B488</f>
        <v>88.476203564224548</v>
      </c>
      <c r="L494">
        <f t="shared" si="7"/>
        <v>68.276065000000003</v>
      </c>
      <c r="M494">
        <f>Table4[[#This Row],[Column3]]/6.35</f>
        <v>68.354330708661422</v>
      </c>
    </row>
    <row r="495" spans="1:13" x14ac:dyDescent="0.25">
      <c r="A495" s="2">
        <v>45245</v>
      </c>
      <c r="B495">
        <v>46.674999999999997</v>
      </c>
      <c r="C495">
        <v>431.65</v>
      </c>
      <c r="J495">
        <f>'TTF vs JKM'!B489</f>
        <v>86.066659418886232</v>
      </c>
      <c r="L495">
        <f t="shared" si="7"/>
        <v>67.898544999999999</v>
      </c>
      <c r="M495">
        <f>Table4[[#This Row],[Column3]]/6.35</f>
        <v>67.976377952755911</v>
      </c>
    </row>
    <row r="496" spans="1:13" x14ac:dyDescent="0.25">
      <c r="A496" s="2">
        <v>45246</v>
      </c>
      <c r="B496">
        <v>45.854999999999997</v>
      </c>
      <c r="C496">
        <v>421.43</v>
      </c>
      <c r="J496">
        <f>'TTF vs JKM'!B490</f>
        <v>84.585793223892267</v>
      </c>
      <c r="L496">
        <f t="shared" si="7"/>
        <v>66.290938999999995</v>
      </c>
      <c r="M496">
        <f>Table4[[#This Row],[Column3]]/6.35</f>
        <v>66.366929133858278</v>
      </c>
    </row>
    <row r="497" spans="1:13" x14ac:dyDescent="0.25">
      <c r="A497" s="2">
        <v>45247</v>
      </c>
      <c r="B497">
        <v>45</v>
      </c>
      <c r="C497">
        <v>434.29</v>
      </c>
      <c r="J497">
        <f>'TTF vs JKM'!B491</f>
        <v>83.490526028204997</v>
      </c>
      <c r="L497">
        <f t="shared" si="7"/>
        <v>68.313817</v>
      </c>
      <c r="M497">
        <f>Table4[[#This Row],[Column3]]/6.35</f>
        <v>68.392125984251976</v>
      </c>
    </row>
    <row r="498" spans="1:13" x14ac:dyDescent="0.25">
      <c r="A498" s="2">
        <v>45250</v>
      </c>
      <c r="B498">
        <v>45.75</v>
      </c>
      <c r="C498">
        <v>441.91</v>
      </c>
      <c r="J498">
        <f>'TTF vs JKM'!B492</f>
        <v>85.07645081640301</v>
      </c>
      <c r="L498">
        <f t="shared" si="7"/>
        <v>69.512443000000005</v>
      </c>
      <c r="M498">
        <f>Table4[[#This Row],[Column3]]/6.35</f>
        <v>69.592125984251979</v>
      </c>
    </row>
    <row r="499" spans="1:13" x14ac:dyDescent="0.25">
      <c r="A499" s="2">
        <v>45251</v>
      </c>
      <c r="B499">
        <v>43.725000000000001</v>
      </c>
      <c r="C499">
        <v>443.5</v>
      </c>
      <c r="J499">
        <f>'TTF vs JKM'!B493</f>
        <v>81.095231408589584</v>
      </c>
      <c r="L499">
        <f t="shared" si="7"/>
        <v>69.762550000000005</v>
      </c>
      <c r="M499">
        <f>Table4[[#This Row],[Column3]]/6.35</f>
        <v>69.842519685039377</v>
      </c>
    </row>
    <row r="500" spans="1:13" x14ac:dyDescent="0.25">
      <c r="A500" s="2">
        <v>45252</v>
      </c>
      <c r="B500">
        <v>44.6</v>
      </c>
      <c r="C500">
        <v>440.27</v>
      </c>
      <c r="J500">
        <f>'TTF vs JKM'!B494</f>
        <v>82.543696633218886</v>
      </c>
      <c r="L500">
        <f t="shared" si="7"/>
        <v>69.254470999999995</v>
      </c>
      <c r="M500">
        <f>Table4[[#This Row],[Column3]]/6.35</f>
        <v>69.333858267716536</v>
      </c>
    </row>
    <row r="501" spans="1:13" x14ac:dyDescent="0.25">
      <c r="A501" s="2">
        <v>45253</v>
      </c>
      <c r="B501">
        <v>46.6</v>
      </c>
      <c r="C501">
        <v>434.43</v>
      </c>
      <c r="J501">
        <f>'TTF vs JKM'!B495</f>
        <v>86.379866815963808</v>
      </c>
      <c r="L501">
        <f t="shared" si="7"/>
        <v>68.335838999999993</v>
      </c>
      <c r="M501">
        <f>Table4[[#This Row],[Column3]]/6.35</f>
        <v>68.414173228346456</v>
      </c>
    </row>
    <row r="502" spans="1:13" x14ac:dyDescent="0.25">
      <c r="A502" s="2">
        <v>45254</v>
      </c>
      <c r="B502">
        <v>46.05</v>
      </c>
      <c r="C502">
        <v>426.64</v>
      </c>
      <c r="J502">
        <f>'TTF vs JKM'!B496</f>
        <v>85.626501547203574</v>
      </c>
      <c r="L502">
        <f t="shared" si="7"/>
        <v>67.110472000000001</v>
      </c>
      <c r="M502">
        <f>Table4[[#This Row],[Column3]]/6.35</f>
        <v>67.187401574803147</v>
      </c>
    </row>
    <row r="503" spans="1:13" x14ac:dyDescent="0.25">
      <c r="A503" s="2">
        <v>45257</v>
      </c>
      <c r="B503">
        <v>44.2</v>
      </c>
      <c r="C503">
        <v>428.37</v>
      </c>
      <c r="J503">
        <f>'TTF vs JKM'!B497</f>
        <v>82.299263637996077</v>
      </c>
      <c r="L503">
        <f t="shared" si="7"/>
        <v>67.382600999999994</v>
      </c>
      <c r="M503">
        <f>Table4[[#This Row],[Column3]]/6.35</f>
        <v>67.45984251968504</v>
      </c>
    </row>
    <row r="504" spans="1:13" x14ac:dyDescent="0.25">
      <c r="A504" s="2">
        <v>45258</v>
      </c>
      <c r="B504">
        <v>43</v>
      </c>
      <c r="C504">
        <v>439.67</v>
      </c>
      <c r="J504">
        <f>'TTF vs JKM'!B498</f>
        <v>80.349952996399395</v>
      </c>
      <c r="L504">
        <f t="shared" si="7"/>
        <v>69.160090999999994</v>
      </c>
      <c r="M504">
        <f>Table4[[#This Row],[Column3]]/6.35</f>
        <v>69.239370078740166</v>
      </c>
    </row>
    <row r="505" spans="1:13" x14ac:dyDescent="0.25">
      <c r="A505" s="2">
        <v>45259</v>
      </c>
      <c r="B505">
        <v>39.875</v>
      </c>
      <c r="C505">
        <v>447.7</v>
      </c>
      <c r="J505">
        <f>'TTF vs JKM'!B499</f>
        <v>74.347894849360827</v>
      </c>
      <c r="L505">
        <f t="shared" si="7"/>
        <v>70.423209999999997</v>
      </c>
      <c r="M505">
        <f>Table4[[#This Row],[Column3]]/6.35</f>
        <v>70.503937007874015</v>
      </c>
    </row>
    <row r="506" spans="1:13" x14ac:dyDescent="0.25">
      <c r="A506" s="2">
        <v>45260</v>
      </c>
      <c r="B506">
        <v>40.950000000000003</v>
      </c>
      <c r="C506">
        <v>435.44</v>
      </c>
      <c r="J506">
        <f>'TTF vs JKM'!B500</f>
        <v>75.788438949110173</v>
      </c>
      <c r="L506">
        <f t="shared" si="7"/>
        <v>68.494711999999993</v>
      </c>
      <c r="M506">
        <f>Table4[[#This Row],[Column3]]/6.35</f>
        <v>68.573228346456702</v>
      </c>
    </row>
    <row r="507" spans="1:13" x14ac:dyDescent="0.25">
      <c r="A507" s="2">
        <v>45261</v>
      </c>
      <c r="B507">
        <v>44.01</v>
      </c>
      <c r="C507">
        <v>427.88</v>
      </c>
      <c r="J507">
        <f>'TTF vs JKM'!B501</f>
        <v>81.421827376507707</v>
      </c>
      <c r="L507">
        <f t="shared" si="7"/>
        <v>67.305523999999991</v>
      </c>
      <c r="M507">
        <f>Table4[[#This Row],[Column3]]/6.35</f>
        <v>67.382677165354337</v>
      </c>
    </row>
    <row r="508" spans="1:13" x14ac:dyDescent="0.25">
      <c r="A508" s="2">
        <v>45264</v>
      </c>
      <c r="B508">
        <v>40.35</v>
      </c>
      <c r="C508">
        <v>428.69</v>
      </c>
      <c r="J508">
        <f>'TTF vs JKM'!B502</f>
        <v>74.321331034111552</v>
      </c>
      <c r="L508">
        <f t="shared" si="7"/>
        <v>67.432936999999995</v>
      </c>
      <c r="M508">
        <f>Table4[[#This Row],[Column3]]/6.35</f>
        <v>67.51023622047245</v>
      </c>
    </row>
    <row r="509" spans="1:13" x14ac:dyDescent="0.25">
      <c r="A509" s="2">
        <v>45265</v>
      </c>
      <c r="B509">
        <v>38.15</v>
      </c>
      <c r="C509">
        <v>418.42</v>
      </c>
      <c r="J509">
        <f>'TTF vs JKM'!B503</f>
        <v>70.016208160914331</v>
      </c>
      <c r="L509">
        <f t="shared" si="7"/>
        <v>65.817465999999996</v>
      </c>
      <c r="M509">
        <f>Table4[[#This Row],[Column3]]/6.35</f>
        <v>65.892913385826773</v>
      </c>
    </row>
    <row r="510" spans="1:13" x14ac:dyDescent="0.25">
      <c r="A510" s="2">
        <v>45266</v>
      </c>
      <c r="B510">
        <v>39.25</v>
      </c>
      <c r="C510">
        <v>401.53</v>
      </c>
      <c r="J510">
        <f>'TTF vs JKM'!B504</f>
        <v>71.814855947632211</v>
      </c>
      <c r="L510">
        <f t="shared" si="7"/>
        <v>63.160668999999992</v>
      </c>
      <c r="M510">
        <f>Table4[[#This Row],[Column3]]/6.35</f>
        <v>63.23307086614173</v>
      </c>
    </row>
    <row r="511" spans="1:13" x14ac:dyDescent="0.25">
      <c r="A511" s="2">
        <v>45267</v>
      </c>
      <c r="B511">
        <v>40.450000000000003</v>
      </c>
      <c r="C511">
        <v>401.24</v>
      </c>
      <c r="J511">
        <f>'TTF vs JKM'!B505</f>
        <v>74.216741589076392</v>
      </c>
      <c r="L511">
        <f t="shared" si="7"/>
        <v>63.115051999999999</v>
      </c>
      <c r="M511">
        <f>Table4[[#This Row],[Column3]]/6.35</f>
        <v>63.187401574803154</v>
      </c>
    </row>
    <row r="512" spans="1:13" x14ac:dyDescent="0.25">
      <c r="A512" s="2">
        <v>45268</v>
      </c>
      <c r="B512">
        <v>38.81</v>
      </c>
      <c r="C512">
        <v>410.5</v>
      </c>
      <c r="J512">
        <f>'TTF vs JKM'!B506</f>
        <v>71.003200718703837</v>
      </c>
      <c r="L512">
        <f t="shared" si="7"/>
        <v>64.571649999999991</v>
      </c>
      <c r="M512">
        <f>Table4[[#This Row],[Column3]]/6.35</f>
        <v>64.645669291338592</v>
      </c>
    </row>
    <row r="513" spans="1:13" x14ac:dyDescent="0.25">
      <c r="A513" s="2">
        <v>45271</v>
      </c>
      <c r="B513">
        <v>36.5</v>
      </c>
      <c r="C513">
        <v>418.92</v>
      </c>
      <c r="J513">
        <f>'TTF vs JKM'!B507</f>
        <v>66.789446151203506</v>
      </c>
      <c r="L513">
        <f t="shared" si="7"/>
        <v>65.896116000000006</v>
      </c>
      <c r="M513">
        <f>Table4[[#This Row],[Column3]]/6.35</f>
        <v>65.971653543307099</v>
      </c>
    </row>
    <row r="514" spans="1:13" x14ac:dyDescent="0.25">
      <c r="A514" s="2">
        <v>45272</v>
      </c>
      <c r="B514">
        <v>34.85</v>
      </c>
      <c r="C514">
        <v>403.97</v>
      </c>
      <c r="J514">
        <f>'TTF vs JKM'!B508</f>
        <v>63.941988736200535</v>
      </c>
      <c r="L514">
        <f t="shared" si="7"/>
        <v>63.544481000000005</v>
      </c>
      <c r="M514">
        <f>Table4[[#This Row],[Column3]]/6.35</f>
        <v>63.617322834645677</v>
      </c>
    </row>
    <row r="515" spans="1:13" x14ac:dyDescent="0.25">
      <c r="A515" s="2">
        <v>45273</v>
      </c>
      <c r="B515">
        <v>35.5</v>
      </c>
      <c r="C515">
        <v>411.37</v>
      </c>
      <c r="J515">
        <f>'TTF vs JKM'!B509</f>
        <v>65.617340644556194</v>
      </c>
      <c r="L515">
        <f t="shared" si="7"/>
        <v>64.708500999999998</v>
      </c>
      <c r="M515">
        <f>Table4[[#This Row],[Column3]]/6.35</f>
        <v>64.782677165354329</v>
      </c>
    </row>
    <row r="516" spans="1:13" x14ac:dyDescent="0.25">
      <c r="A516" s="2">
        <v>45274</v>
      </c>
      <c r="B516">
        <v>35.54</v>
      </c>
      <c r="C516">
        <v>419.46</v>
      </c>
      <c r="J516">
        <f>'TTF vs JKM'!B510</f>
        <v>66.410170453303124</v>
      </c>
      <c r="L516">
        <f t="shared" si="7"/>
        <v>65.98105799999999</v>
      </c>
      <c r="M516">
        <f>Table4[[#This Row],[Column3]]/6.35</f>
        <v>66.056692913385831</v>
      </c>
    </row>
    <row r="517" spans="1:13" x14ac:dyDescent="0.25">
      <c r="A517" s="2">
        <v>45275</v>
      </c>
      <c r="B517">
        <v>33.5</v>
      </c>
      <c r="C517">
        <v>418.59</v>
      </c>
      <c r="J517">
        <f>'TTF vs JKM'!B511</f>
        <v>62.040170847639494</v>
      </c>
      <c r="L517">
        <f t="shared" si="7"/>
        <v>65.844206999999997</v>
      </c>
      <c r="M517">
        <f>Table4[[#This Row],[Column3]]/6.35</f>
        <v>65.91968503937008</v>
      </c>
    </row>
    <row r="518" spans="1:13" x14ac:dyDescent="0.25">
      <c r="A518" s="2">
        <v>45278</v>
      </c>
      <c r="B518">
        <v>35.75</v>
      </c>
      <c r="C518">
        <v>420.13</v>
      </c>
      <c r="J518">
        <f>'TTF vs JKM'!B512</f>
        <v>66.3832760245798</v>
      </c>
      <c r="L518">
        <f t="shared" si="7"/>
        <v>66.086449000000002</v>
      </c>
      <c r="M518">
        <f>Table4[[#This Row],[Column3]]/6.35</f>
        <v>66.162204724409449</v>
      </c>
    </row>
    <row r="519" spans="1:13" x14ac:dyDescent="0.25">
      <c r="A519" s="2">
        <v>45279</v>
      </c>
      <c r="B519">
        <v>33.5</v>
      </c>
      <c r="C519">
        <v>429.16</v>
      </c>
      <c r="J519">
        <f>'TTF vs JKM'!B513</f>
        <v>62.529886744188104</v>
      </c>
      <c r="L519">
        <f t="shared" si="7"/>
        <v>67.506867999999997</v>
      </c>
      <c r="M519">
        <f>Table4[[#This Row],[Column3]]/6.35</f>
        <v>67.584251968503949</v>
      </c>
    </row>
    <row r="520" spans="1:13" x14ac:dyDescent="0.25">
      <c r="A520" s="2">
        <v>45280</v>
      </c>
      <c r="B520">
        <v>33.909999999999997</v>
      </c>
      <c r="C520">
        <v>428.44</v>
      </c>
      <c r="J520">
        <f>'TTF vs JKM'!B514</f>
        <v>63.070379430954333</v>
      </c>
      <c r="L520">
        <f t="shared" si="7"/>
        <v>67.393612000000005</v>
      </c>
      <c r="M520">
        <f>Table4[[#This Row],[Column3]]/6.35</f>
        <v>67.470866141732287</v>
      </c>
    </row>
    <row r="521" spans="1:13" x14ac:dyDescent="0.25">
      <c r="A521" s="2">
        <v>45281</v>
      </c>
      <c r="B521">
        <v>34.6</v>
      </c>
      <c r="C521">
        <v>428.72</v>
      </c>
      <c r="J521">
        <f>'TTF vs JKM'!B515</f>
        <v>64.759547412920369</v>
      </c>
      <c r="L521">
        <f t="shared" ref="L521:L584" si="8">C521*0.1573</f>
        <v>67.437656000000004</v>
      </c>
      <c r="M521">
        <f>Table4[[#This Row],[Column3]]/6.35</f>
        <v>67.514960629921262</v>
      </c>
    </row>
    <row r="522" spans="1:13" x14ac:dyDescent="0.25">
      <c r="A522" s="2">
        <v>45282</v>
      </c>
      <c r="B522">
        <v>34.253</v>
      </c>
      <c r="C522">
        <v>425.4</v>
      </c>
      <c r="J522">
        <f>'TTF vs JKM'!B516</f>
        <v>64.127547375818764</v>
      </c>
      <c r="L522">
        <f t="shared" si="8"/>
        <v>66.915419999999997</v>
      </c>
      <c r="M522">
        <f>Table4[[#This Row],[Column3]]/6.35</f>
        <v>66.99212598425197</v>
      </c>
    </row>
    <row r="523" spans="1:13" x14ac:dyDescent="0.25">
      <c r="A523" s="2">
        <v>45285</v>
      </c>
      <c r="B523">
        <v>34.253</v>
      </c>
      <c r="C523">
        <v>424.45</v>
      </c>
      <c r="J523">
        <f>'TTF vs JKM'!B517</f>
        <v>64.092613175323493</v>
      </c>
      <c r="L523">
        <f t="shared" si="8"/>
        <v>66.765985000000001</v>
      </c>
      <c r="M523">
        <f>Table4[[#This Row],[Column3]]/6.35</f>
        <v>66.842519685039377</v>
      </c>
    </row>
    <row r="524" spans="1:13" x14ac:dyDescent="0.25">
      <c r="A524" s="2">
        <v>45286</v>
      </c>
      <c r="B524">
        <v>34.253</v>
      </c>
      <c r="C524">
        <v>436.51</v>
      </c>
      <c r="J524">
        <f>'TTF vs JKM'!B518</f>
        <v>64.290573644796709</v>
      </c>
      <c r="L524">
        <f t="shared" si="8"/>
        <v>68.663022999999995</v>
      </c>
      <c r="M524">
        <f>Table4[[#This Row],[Column3]]/6.35</f>
        <v>68.741732283464572</v>
      </c>
    </row>
    <row r="525" spans="1:13" x14ac:dyDescent="0.25">
      <c r="A525" s="2">
        <v>45287</v>
      </c>
      <c r="B525">
        <v>35.4</v>
      </c>
      <c r="C525">
        <v>421.82</v>
      </c>
      <c r="J525">
        <f>'TTF vs JKM'!B519</f>
        <v>66.822507498610207</v>
      </c>
      <c r="L525">
        <f t="shared" si="8"/>
        <v>66.352285999999992</v>
      </c>
      <c r="M525">
        <f>Table4[[#This Row],[Column3]]/6.35</f>
        <v>66.428346456692921</v>
      </c>
    </row>
    <row r="526" spans="1:13" x14ac:dyDescent="0.25">
      <c r="A526" s="2">
        <v>45288</v>
      </c>
      <c r="B526">
        <v>33.25</v>
      </c>
      <c r="C526">
        <v>411.57</v>
      </c>
      <c r="J526">
        <f>'TTF vs JKM'!B520</f>
        <v>62.515395845131955</v>
      </c>
      <c r="L526">
        <f t="shared" si="8"/>
        <v>64.739960999999994</v>
      </c>
      <c r="M526">
        <f>Table4[[#This Row],[Column3]]/6.35</f>
        <v>64.814173228346462</v>
      </c>
    </row>
    <row r="527" spans="1:13" x14ac:dyDescent="0.25">
      <c r="A527" s="2">
        <v>45289</v>
      </c>
      <c r="B527">
        <v>31.95</v>
      </c>
      <c r="C527">
        <v>406.8</v>
      </c>
      <c r="J527">
        <f>'TTF vs JKM'!B521</f>
        <v>59.951705079798636</v>
      </c>
      <c r="L527">
        <f t="shared" si="8"/>
        <v>63.989640000000001</v>
      </c>
      <c r="M527">
        <f>Table4[[#This Row],[Column3]]/6.35</f>
        <v>64.062992125984252</v>
      </c>
    </row>
    <row r="528" spans="1:13" x14ac:dyDescent="0.25">
      <c r="A528" s="2">
        <v>45292</v>
      </c>
      <c r="B528">
        <v>31.95</v>
      </c>
      <c r="C528">
        <v>406.93</v>
      </c>
      <c r="J528">
        <f>'TTF vs JKM'!B522</f>
        <v>59.984290479787653</v>
      </c>
      <c r="L528">
        <f t="shared" si="8"/>
        <v>64.010088999999994</v>
      </c>
      <c r="M528">
        <f>Table4[[#This Row],[Column3]]/6.35</f>
        <v>64.083464566929138</v>
      </c>
    </row>
    <row r="529" spans="1:13" x14ac:dyDescent="0.25">
      <c r="A529" s="2">
        <v>45293</v>
      </c>
      <c r="B529">
        <v>30.175000000000001</v>
      </c>
      <c r="C529">
        <v>404.88</v>
      </c>
      <c r="J529">
        <f>'TTF vs JKM'!B523</f>
        <v>56.123524014421918</v>
      </c>
      <c r="L529">
        <f t="shared" si="8"/>
        <v>63.687624</v>
      </c>
      <c r="M529">
        <f>Table4[[#This Row],[Column3]]/6.35</f>
        <v>63.760629921259849</v>
      </c>
    </row>
    <row r="530" spans="1:13" x14ac:dyDescent="0.25">
      <c r="A530" s="2">
        <v>45294</v>
      </c>
      <c r="B530">
        <v>33.1</v>
      </c>
      <c r="C530">
        <v>429.6</v>
      </c>
      <c r="J530">
        <f>'TTF vs JKM'!B524</f>
        <v>61.451304905114931</v>
      </c>
      <c r="L530">
        <f t="shared" si="8"/>
        <v>67.576080000000005</v>
      </c>
      <c r="M530">
        <f>Table4[[#This Row],[Column3]]/6.35</f>
        <v>67.653543307086622</v>
      </c>
    </row>
    <row r="531" spans="1:13" x14ac:dyDescent="0.25">
      <c r="A531" s="2">
        <v>45295</v>
      </c>
      <c r="B531">
        <v>33.799999999999997</v>
      </c>
      <c r="C531">
        <v>422.12</v>
      </c>
      <c r="J531">
        <f>'TTF vs JKM'!B525</f>
        <v>62.883022729984596</v>
      </c>
      <c r="L531">
        <f t="shared" si="8"/>
        <v>66.399475999999993</v>
      </c>
      <c r="M531">
        <f>Table4[[#This Row],[Column3]]/6.35</f>
        <v>66.475590551181114</v>
      </c>
    </row>
    <row r="532" spans="1:13" x14ac:dyDescent="0.25">
      <c r="A532" s="2">
        <v>45296</v>
      </c>
      <c r="B532">
        <v>34.299999999999997</v>
      </c>
      <c r="C532">
        <v>426.36</v>
      </c>
      <c r="J532">
        <f>'TTF vs JKM'!B526</f>
        <v>63.801584247984941</v>
      </c>
      <c r="L532">
        <f t="shared" si="8"/>
        <v>67.066428000000002</v>
      </c>
      <c r="M532">
        <f>Table4[[#This Row],[Column3]]/6.35</f>
        <v>67.143307086614186</v>
      </c>
    </row>
    <row r="533" spans="1:13" x14ac:dyDescent="0.25">
      <c r="A533" s="2">
        <v>45299</v>
      </c>
      <c r="B533">
        <v>31.594999999999999</v>
      </c>
      <c r="C533">
        <v>410.73</v>
      </c>
      <c r="J533">
        <f>'TTF vs JKM'!B527</f>
        <v>58.807595480184148</v>
      </c>
      <c r="L533">
        <f t="shared" si="8"/>
        <v>64.607828999999995</v>
      </c>
      <c r="M533">
        <f>Table4[[#This Row],[Column3]]/6.35</f>
        <v>64.681889763779537</v>
      </c>
    </row>
    <row r="534" spans="1:13" x14ac:dyDescent="0.25">
      <c r="A534" s="2">
        <v>45300</v>
      </c>
      <c r="B534">
        <v>31.1</v>
      </c>
      <c r="C534">
        <v>419.58</v>
      </c>
      <c r="J534">
        <f>'TTF vs JKM'!B528</f>
        <v>57.785812865974464</v>
      </c>
      <c r="L534">
        <f t="shared" si="8"/>
        <v>65.999933999999996</v>
      </c>
      <c r="M534">
        <f>Table4[[#This Row],[Column3]]/6.35</f>
        <v>66.075590551181108</v>
      </c>
    </row>
    <row r="535" spans="1:13" x14ac:dyDescent="0.25">
      <c r="A535" s="2">
        <v>45301</v>
      </c>
      <c r="B535">
        <v>31.2</v>
      </c>
      <c r="C535">
        <v>409.26</v>
      </c>
      <c r="J535">
        <f>'TTF vs JKM'!B529</f>
        <v>58.194362729686553</v>
      </c>
      <c r="L535">
        <f t="shared" si="8"/>
        <v>64.376598000000001</v>
      </c>
      <c r="M535">
        <f>Table4[[#This Row],[Column3]]/6.35</f>
        <v>64.450393700787401</v>
      </c>
    </row>
    <row r="536" spans="1:13" x14ac:dyDescent="0.25">
      <c r="A536" s="2">
        <v>45302</v>
      </c>
      <c r="B536">
        <v>30.95</v>
      </c>
      <c r="C536">
        <v>411.38</v>
      </c>
      <c r="J536">
        <f>'TTF vs JKM'!B530</f>
        <v>57.722800827498041</v>
      </c>
      <c r="L536">
        <f t="shared" si="8"/>
        <v>64.710073999999992</v>
      </c>
      <c r="M536">
        <f>Table4[[#This Row],[Column3]]/6.35</f>
        <v>64.784251968503938</v>
      </c>
    </row>
    <row r="537" spans="1:13" x14ac:dyDescent="0.25">
      <c r="A537" s="2">
        <v>45303</v>
      </c>
      <c r="B537">
        <v>31.65</v>
      </c>
      <c r="C537">
        <v>410.02</v>
      </c>
      <c r="J537">
        <f>'TTF vs JKM'!B531</f>
        <v>58.915346575922484</v>
      </c>
      <c r="L537">
        <f t="shared" si="8"/>
        <v>64.496145999999996</v>
      </c>
      <c r="M537">
        <f>Table4[[#This Row],[Column3]]/6.35</f>
        <v>64.570078740157484</v>
      </c>
    </row>
    <row r="538" spans="1:13" x14ac:dyDescent="0.25">
      <c r="A538" s="2">
        <v>45306</v>
      </c>
      <c r="B538">
        <v>30</v>
      </c>
      <c r="C538">
        <v>411.6</v>
      </c>
      <c r="J538">
        <f>'TTF vs JKM'!B532</f>
        <v>55.838830967100002</v>
      </c>
      <c r="L538">
        <f t="shared" si="8"/>
        <v>64.744680000000002</v>
      </c>
      <c r="M538">
        <f>Table4[[#This Row],[Column3]]/6.35</f>
        <v>64.818897637795288</v>
      </c>
    </row>
    <row r="539" spans="1:13" x14ac:dyDescent="0.25">
      <c r="A539" s="2">
        <v>45307</v>
      </c>
      <c r="B539">
        <v>29.425000000000001</v>
      </c>
      <c r="C539">
        <v>410.7</v>
      </c>
      <c r="J539">
        <f>'TTF vs JKM'!B533</f>
        <v>54.393459400685622</v>
      </c>
      <c r="L539">
        <f t="shared" si="8"/>
        <v>64.603110000000001</v>
      </c>
      <c r="M539">
        <f>Table4[[#This Row],[Column3]]/6.35</f>
        <v>64.677165354330711</v>
      </c>
    </row>
    <row r="540" spans="1:13" x14ac:dyDescent="0.25">
      <c r="A540" s="2">
        <v>45308</v>
      </c>
      <c r="B540">
        <v>27.65</v>
      </c>
      <c r="C540">
        <v>414.56</v>
      </c>
      <c r="J540">
        <f>'TTF vs JKM'!B534</f>
        <v>51.149890497787972</v>
      </c>
      <c r="L540">
        <f t="shared" si="8"/>
        <v>65.210287999999991</v>
      </c>
      <c r="M540">
        <f>Table4[[#This Row],[Column3]]/6.35</f>
        <v>65.285039370078749</v>
      </c>
    </row>
    <row r="541" spans="1:13" x14ac:dyDescent="0.25">
      <c r="A541" s="2">
        <v>45309</v>
      </c>
      <c r="B541">
        <v>28.175000000000001</v>
      </c>
      <c r="C541">
        <v>409.9</v>
      </c>
      <c r="J541">
        <f>'TTF vs JKM'!B535</f>
        <v>52.087566404044779</v>
      </c>
      <c r="L541">
        <f t="shared" si="8"/>
        <v>64.47726999999999</v>
      </c>
      <c r="M541">
        <f>Table4[[#This Row],[Column3]]/6.35</f>
        <v>64.551181102362207</v>
      </c>
    </row>
    <row r="542" spans="1:13" x14ac:dyDescent="0.25">
      <c r="A542" s="2">
        <v>45310</v>
      </c>
      <c r="B542">
        <v>28.324999999999999</v>
      </c>
      <c r="C542">
        <v>408.91</v>
      </c>
      <c r="J542">
        <f>'TTF vs JKM'!B536</f>
        <v>52.470797564948512</v>
      </c>
      <c r="L542">
        <f t="shared" si="8"/>
        <v>64.321543000000005</v>
      </c>
      <c r="M542">
        <f>Table4[[#This Row],[Column3]]/6.35</f>
        <v>64.395275590551194</v>
      </c>
    </row>
    <row r="543" spans="1:13" x14ac:dyDescent="0.25">
      <c r="A543" s="2">
        <v>45313</v>
      </c>
      <c r="B543">
        <v>27.65</v>
      </c>
      <c r="C543">
        <v>414.58</v>
      </c>
      <c r="J543">
        <f>'TTF vs JKM'!B537</f>
        <v>51.149890497787972</v>
      </c>
      <c r="L543">
        <f t="shared" si="8"/>
        <v>65.213433999999992</v>
      </c>
      <c r="M543">
        <f>Table4[[#This Row],[Column3]]/6.35</f>
        <v>65.288188976377953</v>
      </c>
    </row>
    <row r="544" spans="1:13" x14ac:dyDescent="0.25">
      <c r="A544" s="2">
        <v>45314</v>
      </c>
      <c r="B544">
        <v>27.26</v>
      </c>
      <c r="C544">
        <v>414.59</v>
      </c>
      <c r="J544">
        <f>'TTF vs JKM'!B538</f>
        <v>50.294050350376821</v>
      </c>
      <c r="L544">
        <f t="shared" si="8"/>
        <v>65.215007</v>
      </c>
      <c r="M544">
        <f>Table4[[#This Row],[Column3]]/6.35</f>
        <v>65.289763779527561</v>
      </c>
    </row>
    <row r="545" spans="1:13" x14ac:dyDescent="0.25">
      <c r="A545" s="2">
        <v>45315</v>
      </c>
      <c r="B545">
        <v>28.8</v>
      </c>
      <c r="C545">
        <v>417.11</v>
      </c>
      <c r="J545">
        <f>'TTF vs JKM'!B539</f>
        <v>53.287072883452801</v>
      </c>
      <c r="L545">
        <f t="shared" si="8"/>
        <v>65.611402999999996</v>
      </c>
      <c r="M545">
        <f>Table4[[#This Row],[Column3]]/6.35</f>
        <v>65.68661417322835</v>
      </c>
    </row>
    <row r="546" spans="1:13" x14ac:dyDescent="0.25">
      <c r="A546" s="2">
        <v>45316</v>
      </c>
      <c r="B546">
        <v>27.5</v>
      </c>
      <c r="C546">
        <v>433.26</v>
      </c>
      <c r="J546">
        <f>'TTF vs JKM'!B540</f>
        <v>50.699448762259003</v>
      </c>
      <c r="L546">
        <f t="shared" si="8"/>
        <v>68.151797999999999</v>
      </c>
      <c r="M546">
        <f>Table4[[#This Row],[Column3]]/6.35</f>
        <v>68.229921259842527</v>
      </c>
    </row>
    <row r="547" spans="1:13" x14ac:dyDescent="0.25">
      <c r="A547" s="2">
        <v>45317</v>
      </c>
      <c r="B547">
        <v>27.8</v>
      </c>
      <c r="C547">
        <v>441.98</v>
      </c>
      <c r="J547">
        <f>'TTF vs JKM'!B541</f>
        <v>51.285612003376045</v>
      </c>
      <c r="L547">
        <f t="shared" si="8"/>
        <v>69.523454000000001</v>
      </c>
      <c r="M547">
        <f>Table4[[#This Row],[Column3]]/6.35</f>
        <v>69.603149606299226</v>
      </c>
    </row>
    <row r="548" spans="1:13" x14ac:dyDescent="0.25">
      <c r="A548" s="2">
        <v>45320</v>
      </c>
      <c r="B548">
        <v>28.225000000000001</v>
      </c>
      <c r="C548">
        <v>433.48</v>
      </c>
      <c r="J548">
        <f>'TTF vs JKM'!B542</f>
        <v>51.973700233895357</v>
      </c>
      <c r="L548">
        <f t="shared" si="8"/>
        <v>68.186403999999996</v>
      </c>
      <c r="M548">
        <f>Table4[[#This Row],[Column3]]/6.35</f>
        <v>68.264566929133863</v>
      </c>
    </row>
    <row r="549" spans="1:13" x14ac:dyDescent="0.25">
      <c r="A549" s="2">
        <v>45321</v>
      </c>
      <c r="B549">
        <v>29.25</v>
      </c>
      <c r="C549">
        <v>442.45</v>
      </c>
      <c r="J549">
        <f>'TTF vs JKM'!B543</f>
        <v>53.920805369154749</v>
      </c>
      <c r="L549">
        <f t="shared" si="8"/>
        <v>69.597385000000003</v>
      </c>
      <c r="M549">
        <f>Table4[[#This Row],[Column3]]/6.35</f>
        <v>69.677165354330711</v>
      </c>
    </row>
    <row r="550" spans="1:13" x14ac:dyDescent="0.25">
      <c r="A550" s="2">
        <v>45322</v>
      </c>
      <c r="B550">
        <v>29.9</v>
      </c>
      <c r="C550">
        <v>428.64</v>
      </c>
      <c r="J550">
        <f>'TTF vs JKM'!B544</f>
        <v>54.981819649078922</v>
      </c>
      <c r="L550">
        <f t="shared" si="8"/>
        <v>67.425072</v>
      </c>
      <c r="M550">
        <f>Table4[[#This Row],[Column3]]/6.35</f>
        <v>67.502362204724406</v>
      </c>
    </row>
    <row r="551" spans="1:13" x14ac:dyDescent="0.25">
      <c r="A551" s="2">
        <v>45323</v>
      </c>
      <c r="B551">
        <v>28.85</v>
      </c>
      <c r="C551">
        <v>417.97</v>
      </c>
      <c r="J551">
        <f>'TTF vs JKM'!B545</f>
        <v>53.315833705978321</v>
      </c>
      <c r="L551">
        <f t="shared" si="8"/>
        <v>65.746680999999995</v>
      </c>
      <c r="M551">
        <f>Table4[[#This Row],[Column3]]/6.35</f>
        <v>65.822047244094492</v>
      </c>
    </row>
    <row r="552" spans="1:13" x14ac:dyDescent="0.25">
      <c r="A552" s="2">
        <v>45324</v>
      </c>
      <c r="B552">
        <v>29.32</v>
      </c>
      <c r="C552">
        <v>420.56</v>
      </c>
      <c r="J552">
        <f>'TTF vs JKM'!B546</f>
        <v>53.765767197657695</v>
      </c>
      <c r="L552">
        <f t="shared" si="8"/>
        <v>66.154088000000002</v>
      </c>
      <c r="M552">
        <f>Table4[[#This Row],[Column3]]/6.35</f>
        <v>66.229921259842527</v>
      </c>
    </row>
    <row r="553" spans="1:13" x14ac:dyDescent="0.25">
      <c r="A553" s="2">
        <v>45327</v>
      </c>
      <c r="B553">
        <v>28.1</v>
      </c>
      <c r="C553">
        <v>428</v>
      </c>
      <c r="J553">
        <f>'TTF vs JKM'!B547</f>
        <v>51.31364190665299</v>
      </c>
      <c r="L553">
        <f t="shared" si="8"/>
        <v>67.324399999999997</v>
      </c>
      <c r="M553">
        <f>Table4[[#This Row],[Column3]]/6.35</f>
        <v>67.401574803149614</v>
      </c>
    </row>
    <row r="554" spans="1:13" x14ac:dyDescent="0.25">
      <c r="A554" s="2">
        <v>45328</v>
      </c>
      <c r="B554">
        <v>28.68</v>
      </c>
      <c r="C554">
        <v>435.15</v>
      </c>
      <c r="J554">
        <f>'TTF vs JKM'!B548</f>
        <v>52.431285430220036</v>
      </c>
      <c r="L554">
        <f t="shared" si="8"/>
        <v>68.449095</v>
      </c>
      <c r="M554">
        <f>Table4[[#This Row],[Column3]]/6.35</f>
        <v>68.527559055118104</v>
      </c>
    </row>
    <row r="555" spans="1:13" x14ac:dyDescent="0.25">
      <c r="A555" s="2">
        <v>45329</v>
      </c>
      <c r="B555">
        <v>28.25</v>
      </c>
      <c r="C555">
        <v>441.91</v>
      </c>
      <c r="J555">
        <f>'TTF vs JKM'!B549</f>
        <v>51.726815259565399</v>
      </c>
      <c r="L555">
        <f t="shared" si="8"/>
        <v>69.512443000000005</v>
      </c>
      <c r="M555">
        <f>Table4[[#This Row],[Column3]]/6.35</f>
        <v>69.592125984251979</v>
      </c>
    </row>
    <row r="556" spans="1:13" x14ac:dyDescent="0.25">
      <c r="A556" s="2">
        <v>45330</v>
      </c>
      <c r="B556">
        <v>27.725000000000001</v>
      </c>
      <c r="C556">
        <v>452.77</v>
      </c>
      <c r="J556">
        <f>'TTF vs JKM'!B550</f>
        <v>50.793796838753039</v>
      </c>
      <c r="L556">
        <f t="shared" si="8"/>
        <v>71.220720999999998</v>
      </c>
      <c r="M556">
        <f>Table4[[#This Row],[Column3]]/6.35</f>
        <v>71.302362204724417</v>
      </c>
    </row>
    <row r="557" spans="1:13" x14ac:dyDescent="0.25">
      <c r="A557" s="2">
        <v>45331</v>
      </c>
      <c r="B557">
        <v>26.65</v>
      </c>
      <c r="C557">
        <v>452.48</v>
      </c>
      <c r="J557">
        <f>'TTF vs JKM'!B551</f>
        <v>48.851514920628155</v>
      </c>
      <c r="L557">
        <f t="shared" si="8"/>
        <v>71.175104000000005</v>
      </c>
      <c r="M557">
        <f>Table4[[#This Row],[Column3]]/6.35</f>
        <v>71.256692913385834</v>
      </c>
    </row>
    <row r="558" spans="1:13" x14ac:dyDescent="0.25">
      <c r="A558" s="2">
        <v>45334</v>
      </c>
      <c r="B558">
        <v>25.86</v>
      </c>
      <c r="C558">
        <v>450.13</v>
      </c>
      <c r="J558">
        <f>'TTF vs JKM'!B552</f>
        <v>47.350635136720754</v>
      </c>
      <c r="L558">
        <f t="shared" si="8"/>
        <v>70.805448999999996</v>
      </c>
      <c r="M558">
        <f>Table4[[#This Row],[Column3]]/6.35</f>
        <v>70.886614173228352</v>
      </c>
    </row>
    <row r="559" spans="1:13" x14ac:dyDescent="0.25">
      <c r="A559" s="2">
        <v>45335</v>
      </c>
      <c r="B559">
        <v>25.35</v>
      </c>
      <c r="C559">
        <v>452.06</v>
      </c>
      <c r="J559">
        <f>'TTF vs JKM'!B553</f>
        <v>46.145337397126895</v>
      </c>
      <c r="L559">
        <f t="shared" si="8"/>
        <v>71.109037999999998</v>
      </c>
      <c r="M559">
        <f>Table4[[#This Row],[Column3]]/6.35</f>
        <v>71.190551181102364</v>
      </c>
    </row>
    <row r="560" spans="1:13" x14ac:dyDescent="0.25">
      <c r="A560" s="2">
        <v>45336</v>
      </c>
      <c r="B560">
        <v>24.95</v>
      </c>
      <c r="C560">
        <v>441.48</v>
      </c>
      <c r="J560">
        <f>'TTF vs JKM'!B554</f>
        <v>45.493544406736191</v>
      </c>
      <c r="L560">
        <f t="shared" si="8"/>
        <v>69.444804000000005</v>
      </c>
      <c r="M560">
        <f>Table4[[#This Row],[Column3]]/6.35</f>
        <v>69.524409448818901</v>
      </c>
    </row>
    <row r="561" spans="1:13" x14ac:dyDescent="0.25">
      <c r="A561" s="2">
        <v>45337</v>
      </c>
      <c r="B561">
        <v>25.07</v>
      </c>
      <c r="C561">
        <v>450.85</v>
      </c>
      <c r="J561">
        <f>'TTF vs JKM'!B555</f>
        <v>45.904115347161223</v>
      </c>
      <c r="L561">
        <f t="shared" si="8"/>
        <v>70.918705000000003</v>
      </c>
      <c r="M561">
        <f>Table4[[#This Row],[Column3]]/6.35</f>
        <v>71.000000000000014</v>
      </c>
    </row>
    <row r="562" spans="1:13" x14ac:dyDescent="0.25">
      <c r="A562" s="2">
        <v>45338</v>
      </c>
      <c r="B562">
        <v>24.65</v>
      </c>
      <c r="C562">
        <v>455.57</v>
      </c>
      <c r="J562">
        <f>'TTF vs JKM'!B556</f>
        <v>45.156029695112835</v>
      </c>
      <c r="L562">
        <f t="shared" si="8"/>
        <v>71.661160999999993</v>
      </c>
      <c r="M562">
        <f>Table4[[#This Row],[Column3]]/6.35</f>
        <v>71.74330708661418</v>
      </c>
    </row>
    <row r="563" spans="1:13" x14ac:dyDescent="0.25">
      <c r="A563" s="2">
        <v>45341</v>
      </c>
      <c r="B563">
        <v>23.65</v>
      </c>
      <c r="C563">
        <v>452.85</v>
      </c>
      <c r="J563">
        <f>'TTF vs JKM'!B557</f>
        <v>43.33218219244101</v>
      </c>
      <c r="L563">
        <f t="shared" si="8"/>
        <v>71.233305000000001</v>
      </c>
      <c r="M563">
        <f>Table4[[#This Row],[Column3]]/6.35</f>
        <v>71.314960629921273</v>
      </c>
    </row>
    <row r="564" spans="1:13" x14ac:dyDescent="0.25">
      <c r="A564" s="2">
        <v>45342</v>
      </c>
      <c r="B564">
        <v>23.824999999999999</v>
      </c>
      <c r="C564">
        <v>447.48</v>
      </c>
      <c r="J564">
        <f>'TTF vs JKM'!B558</f>
        <v>43.770266293232361</v>
      </c>
      <c r="L564">
        <f t="shared" si="8"/>
        <v>70.388604000000001</v>
      </c>
      <c r="M564">
        <f>Table4[[#This Row],[Column3]]/6.35</f>
        <v>70.469291338582678</v>
      </c>
    </row>
    <row r="565" spans="1:13" x14ac:dyDescent="0.25">
      <c r="A565" s="2">
        <v>45343</v>
      </c>
      <c r="B565">
        <v>23.95</v>
      </c>
      <c r="C565">
        <v>453.8</v>
      </c>
      <c r="J565">
        <f>'TTF vs JKM'!B559</f>
        <v>44.044692474830029</v>
      </c>
      <c r="L565">
        <f t="shared" si="8"/>
        <v>71.382739999999998</v>
      </c>
      <c r="M565">
        <f>Table4[[#This Row],[Column3]]/6.35</f>
        <v>71.464566929133866</v>
      </c>
    </row>
    <row r="566" spans="1:13" x14ac:dyDescent="0.25">
      <c r="A566" s="2">
        <v>45344</v>
      </c>
      <c r="B566">
        <v>22.85</v>
      </c>
      <c r="C566">
        <v>455.9</v>
      </c>
      <c r="J566">
        <f>'TTF vs JKM'!B560</f>
        <v>42.037299250154334</v>
      </c>
      <c r="L566">
        <f t="shared" si="8"/>
        <v>71.713069999999988</v>
      </c>
      <c r="M566">
        <f>Table4[[#This Row],[Column3]]/6.35</f>
        <v>71.795275590551185</v>
      </c>
    </row>
    <row r="567" spans="1:13" x14ac:dyDescent="0.25">
      <c r="A567" s="2">
        <v>45345</v>
      </c>
      <c r="B567">
        <v>23.425000000000001</v>
      </c>
      <c r="C567">
        <v>444.33</v>
      </c>
      <c r="J567">
        <f>'TTF vs JKM'!B561</f>
        <v>43.087167011537666</v>
      </c>
      <c r="L567">
        <f t="shared" si="8"/>
        <v>69.893108999999995</v>
      </c>
      <c r="M567">
        <f>Table4[[#This Row],[Column3]]/6.35</f>
        <v>69.973228346456693</v>
      </c>
    </row>
    <row r="568" spans="1:13" x14ac:dyDescent="0.25">
      <c r="A568" s="2">
        <v>45348</v>
      </c>
      <c r="B568">
        <v>23.8</v>
      </c>
      <c r="C568">
        <v>451.56</v>
      </c>
      <c r="J568">
        <f>'TTF vs JKM'!B562</f>
        <v>43.89829614858828</v>
      </c>
      <c r="L568">
        <f t="shared" si="8"/>
        <v>71.030388000000002</v>
      </c>
      <c r="M568">
        <f>Table4[[#This Row],[Column3]]/6.35</f>
        <v>71.111811023622053</v>
      </c>
    </row>
    <row r="569" spans="1:13" x14ac:dyDescent="0.25">
      <c r="A569" s="2">
        <v>45349</v>
      </c>
      <c r="B569">
        <v>24.4</v>
      </c>
      <c r="C569">
        <v>451.83</v>
      </c>
      <c r="J569">
        <f>'TTF vs JKM'!B563</f>
        <v>44.975943090948157</v>
      </c>
      <c r="L569">
        <f t="shared" si="8"/>
        <v>71.072858999999994</v>
      </c>
      <c r="M569">
        <f>Table4[[#This Row],[Column3]]/6.35</f>
        <v>71.154330708661419</v>
      </c>
    </row>
    <row r="570" spans="1:13" x14ac:dyDescent="0.25">
      <c r="A570" s="2">
        <v>45350</v>
      </c>
      <c r="B570">
        <v>25.35</v>
      </c>
      <c r="C570">
        <v>444.18</v>
      </c>
      <c r="J570">
        <f>'TTF vs JKM'!B564</f>
        <v>46.701201485671987</v>
      </c>
      <c r="L570">
        <f t="shared" si="8"/>
        <v>69.869513999999995</v>
      </c>
      <c r="M570">
        <f>Table4[[#This Row],[Column3]]/6.35</f>
        <v>69.949606299212604</v>
      </c>
    </row>
    <row r="571" spans="1:13" x14ac:dyDescent="0.25">
      <c r="A571" s="2">
        <v>45351</v>
      </c>
      <c r="B571">
        <v>25.3</v>
      </c>
      <c r="C571">
        <v>445.89</v>
      </c>
      <c r="J571">
        <f>'TTF vs JKM'!B565</f>
        <v>46.4671713411499</v>
      </c>
      <c r="L571">
        <f t="shared" si="8"/>
        <v>70.138497000000001</v>
      </c>
      <c r="M571">
        <f>Table4[[#This Row],[Column3]]/6.35</f>
        <v>70.21889763779528</v>
      </c>
    </row>
    <row r="572" spans="1:13" x14ac:dyDescent="0.25">
      <c r="A572" s="2">
        <v>45352</v>
      </c>
      <c r="B572">
        <v>25.65</v>
      </c>
      <c r="C572">
        <v>450.86</v>
      </c>
      <c r="J572">
        <f>'TTF vs JKM'!B566</f>
        <v>47.249518408022432</v>
      </c>
      <c r="L572">
        <f t="shared" si="8"/>
        <v>70.920277999999996</v>
      </c>
      <c r="M572">
        <f>Table4[[#This Row],[Column3]]/6.35</f>
        <v>71.001574803149609</v>
      </c>
    </row>
    <row r="573" spans="1:13" x14ac:dyDescent="0.25">
      <c r="A573" s="2">
        <v>45355</v>
      </c>
      <c r="B573">
        <v>26.7</v>
      </c>
      <c r="C573">
        <v>450.77</v>
      </c>
      <c r="J573">
        <f>'TTF vs JKM'!B567</f>
        <v>49.269940693257112</v>
      </c>
      <c r="L573">
        <f t="shared" si="8"/>
        <v>70.906120999999999</v>
      </c>
      <c r="M573">
        <f>Table4[[#This Row],[Column3]]/6.35</f>
        <v>70.987401574803144</v>
      </c>
    </row>
    <row r="574" spans="1:13" x14ac:dyDescent="0.25">
      <c r="A574" s="2">
        <v>45356</v>
      </c>
      <c r="B574">
        <v>27.18</v>
      </c>
      <c r="C574">
        <v>446.54</v>
      </c>
      <c r="J574">
        <f>'TTF vs JKM'!B568</f>
        <v>50.160312525633159</v>
      </c>
      <c r="L574">
        <f t="shared" si="8"/>
        <v>70.240741999999997</v>
      </c>
      <c r="M574">
        <f>Table4[[#This Row],[Column3]]/6.35</f>
        <v>70.321259842519694</v>
      </c>
    </row>
    <row r="575" spans="1:13" x14ac:dyDescent="0.25">
      <c r="A575" s="2">
        <v>45357</v>
      </c>
      <c r="B575">
        <v>26.2</v>
      </c>
      <c r="C575">
        <v>455.54</v>
      </c>
      <c r="J575">
        <f>'TTF vs JKM'!B569</f>
        <v>48.538783470968283</v>
      </c>
      <c r="L575">
        <f t="shared" si="8"/>
        <v>71.656441999999998</v>
      </c>
      <c r="M575">
        <f>Table4[[#This Row],[Column3]]/6.35</f>
        <v>71.738582677165368</v>
      </c>
    </row>
    <row r="576" spans="1:13" x14ac:dyDescent="0.25">
      <c r="A576" s="2">
        <v>45358</v>
      </c>
      <c r="B576">
        <v>26.15</v>
      </c>
      <c r="C576">
        <v>457.03</v>
      </c>
      <c r="J576">
        <f>'TTF vs JKM'!B570</f>
        <v>48.663957641818122</v>
      </c>
      <c r="L576">
        <f t="shared" si="8"/>
        <v>71.890818999999993</v>
      </c>
      <c r="M576">
        <f>Table4[[#This Row],[Column3]]/6.35</f>
        <v>71.973228346456693</v>
      </c>
    </row>
    <row r="577" spans="1:13" x14ac:dyDescent="0.25">
      <c r="A577" s="2">
        <v>45359</v>
      </c>
      <c r="B577">
        <v>26.6</v>
      </c>
      <c r="C577">
        <v>441.54</v>
      </c>
      <c r="J577">
        <f>'TTF vs JKM'!B571</f>
        <v>49.460693619014449</v>
      </c>
      <c r="L577">
        <f t="shared" si="8"/>
        <v>69.454242000000008</v>
      </c>
      <c r="M577">
        <f>Table4[[#This Row],[Column3]]/6.35</f>
        <v>69.533858267716539</v>
      </c>
    </row>
    <row r="578" spans="1:13" x14ac:dyDescent="0.25">
      <c r="A578" s="2">
        <v>45362</v>
      </c>
      <c r="B578">
        <v>24.8</v>
      </c>
      <c r="C578">
        <v>446.11</v>
      </c>
      <c r="J578">
        <f>'TTF vs JKM'!B572</f>
        <v>46.058927443634879</v>
      </c>
      <c r="L578">
        <f t="shared" si="8"/>
        <v>70.173102999999998</v>
      </c>
      <c r="M578">
        <f>Table4[[#This Row],[Column3]]/6.35</f>
        <v>70.253543307086616</v>
      </c>
    </row>
    <row r="579" spans="1:13" x14ac:dyDescent="0.25">
      <c r="A579" s="2">
        <v>45363</v>
      </c>
      <c r="B579">
        <v>24.93</v>
      </c>
      <c r="C579">
        <v>443.9</v>
      </c>
      <c r="J579">
        <f>'TTF vs JKM'!B573</f>
        <v>46.304603001580269</v>
      </c>
      <c r="L579">
        <f t="shared" si="8"/>
        <v>69.825469999999996</v>
      </c>
      <c r="M579">
        <f>Table4[[#This Row],[Column3]]/6.35</f>
        <v>69.905511811023629</v>
      </c>
    </row>
    <row r="580" spans="1:13" x14ac:dyDescent="0.25">
      <c r="A580" s="2">
        <v>45364</v>
      </c>
      <c r="B580">
        <v>24.62</v>
      </c>
      <c r="C580">
        <v>458.24</v>
      </c>
      <c r="J580">
        <f>'TTF vs JKM'!B574</f>
        <v>45.816697405031057</v>
      </c>
      <c r="L580">
        <f t="shared" si="8"/>
        <v>72.081152000000003</v>
      </c>
      <c r="M580">
        <f>Table4[[#This Row],[Column3]]/6.35</f>
        <v>72.163779527559058</v>
      </c>
    </row>
    <row r="581" spans="1:13" x14ac:dyDescent="0.25">
      <c r="A581" s="2">
        <v>45365</v>
      </c>
      <c r="B581">
        <v>26.5</v>
      </c>
      <c r="C581">
        <v>465.02</v>
      </c>
      <c r="J581">
        <f>'TTF vs JKM'!B575</f>
        <v>49.022499030429699</v>
      </c>
      <c r="L581">
        <f t="shared" si="8"/>
        <v>73.147645999999995</v>
      </c>
      <c r="M581">
        <f>Table4[[#This Row],[Column3]]/6.35</f>
        <v>73.231496062992122</v>
      </c>
    </row>
    <row r="582" spans="1:13" x14ac:dyDescent="0.25">
      <c r="A582" s="2">
        <v>45366</v>
      </c>
      <c r="B582">
        <v>27.05</v>
      </c>
      <c r="C582">
        <v>467.13</v>
      </c>
      <c r="J582">
        <f>'TTF vs JKM'!B576</f>
        <v>50.067535075617478</v>
      </c>
      <c r="L582">
        <f t="shared" si="8"/>
        <v>73.479548999999992</v>
      </c>
      <c r="M582">
        <f>Table4[[#This Row],[Column3]]/6.35</f>
        <v>73.563779527559063</v>
      </c>
    </row>
    <row r="583" spans="1:13" x14ac:dyDescent="0.25">
      <c r="A583" s="2">
        <v>45369</v>
      </c>
      <c r="B583">
        <v>29.01</v>
      </c>
      <c r="C583">
        <v>478.56</v>
      </c>
      <c r="J583">
        <f>'TTF vs JKM'!B577</f>
        <v>53.611519438836432</v>
      </c>
      <c r="L583">
        <f t="shared" si="8"/>
        <v>75.277487999999991</v>
      </c>
      <c r="M583">
        <f>Table4[[#This Row],[Column3]]/6.35</f>
        <v>75.363779527559061</v>
      </c>
    </row>
    <row r="584" spans="1:13" x14ac:dyDescent="0.25">
      <c r="A584" s="2">
        <v>45370</v>
      </c>
      <c r="B584">
        <v>29.15</v>
      </c>
      <c r="C584">
        <v>480.6</v>
      </c>
      <c r="J584">
        <f>'TTF vs JKM'!B578</f>
        <v>53.840514739604338</v>
      </c>
      <c r="L584">
        <f t="shared" si="8"/>
        <v>75.598380000000006</v>
      </c>
      <c r="M584">
        <f>Table4[[#This Row],[Column3]]/6.35</f>
        <v>75.685039370078755</v>
      </c>
    </row>
    <row r="585" spans="1:13" x14ac:dyDescent="0.25">
      <c r="A585" s="2">
        <v>45371</v>
      </c>
      <c r="B585">
        <v>27.274999999999999</v>
      </c>
      <c r="C585">
        <v>471.4</v>
      </c>
      <c r="J585">
        <f>'TTF vs JKM'!B579</f>
        <v>50.636989162749529</v>
      </c>
      <c r="L585">
        <f t="shared" ref="L585:L648" si="9">C585*0.1573</f>
        <v>74.151219999999995</v>
      </c>
      <c r="M585">
        <f>Table4[[#This Row],[Column3]]/6.35</f>
        <v>74.236220472440948</v>
      </c>
    </row>
    <row r="586" spans="1:13" x14ac:dyDescent="0.25">
      <c r="A586" s="2">
        <v>45372</v>
      </c>
      <c r="B586">
        <v>26.68</v>
      </c>
      <c r="C586">
        <v>470.65</v>
      </c>
      <c r="J586">
        <f>'TTF vs JKM'!B580</f>
        <v>49.251174766502885</v>
      </c>
      <c r="L586">
        <f t="shared" si="9"/>
        <v>74.033244999999994</v>
      </c>
      <c r="M586">
        <f>Table4[[#This Row],[Column3]]/6.35</f>
        <v>74.118110236220474</v>
      </c>
    </row>
    <row r="587" spans="1:13" x14ac:dyDescent="0.25">
      <c r="A587" s="2">
        <v>45373</v>
      </c>
      <c r="B587">
        <v>27.15</v>
      </c>
      <c r="C587">
        <v>471.6</v>
      </c>
      <c r="J587">
        <f>'TTF vs JKM'!B581</f>
        <v>49.878813425446317</v>
      </c>
      <c r="L587">
        <f t="shared" si="9"/>
        <v>74.182680000000005</v>
      </c>
      <c r="M587">
        <f>Table4[[#This Row],[Column3]]/6.35</f>
        <v>74.267716535433081</v>
      </c>
    </row>
    <row r="588" spans="1:13" x14ac:dyDescent="0.25">
      <c r="A588" s="2">
        <v>45376</v>
      </c>
      <c r="B588">
        <v>27.97</v>
      </c>
      <c r="C588">
        <v>476.66</v>
      </c>
      <c r="J588">
        <f>'TTF vs JKM'!B582</f>
        <v>51.523159059352338</v>
      </c>
      <c r="L588">
        <f t="shared" si="9"/>
        <v>74.978617999999997</v>
      </c>
      <c r="M588">
        <f>Table4[[#This Row],[Column3]]/6.35</f>
        <v>75.064566929133861</v>
      </c>
    </row>
    <row r="589" spans="1:13" x14ac:dyDescent="0.25">
      <c r="A589" s="2">
        <v>45377</v>
      </c>
      <c r="B589">
        <v>27.55</v>
      </c>
      <c r="C589">
        <v>474.38</v>
      </c>
      <c r="J589">
        <f>'TTF vs JKM'!B583</f>
        <v>50.721384838777425</v>
      </c>
      <c r="L589">
        <f t="shared" si="9"/>
        <v>74.619973999999999</v>
      </c>
      <c r="M589">
        <f>Table4[[#This Row],[Column3]]/6.35</f>
        <v>74.705511811023626</v>
      </c>
    </row>
    <row r="590" spans="1:13" x14ac:dyDescent="0.25">
      <c r="A590" s="2">
        <v>45378</v>
      </c>
      <c r="B590">
        <v>27.65</v>
      </c>
      <c r="C590">
        <v>472.43</v>
      </c>
      <c r="J590">
        <f>'TTF vs JKM'!B584</f>
        <v>50.891391556560521</v>
      </c>
      <c r="L590">
        <f t="shared" si="9"/>
        <v>74.313238999999996</v>
      </c>
      <c r="M590">
        <f>Table4[[#This Row],[Column3]]/6.35</f>
        <v>74.398425196850397</v>
      </c>
    </row>
    <row r="591" spans="1:13" x14ac:dyDescent="0.25">
      <c r="A591" s="2">
        <v>45379</v>
      </c>
      <c r="B591">
        <v>27.45</v>
      </c>
      <c r="C591">
        <v>479.2</v>
      </c>
      <c r="J591">
        <f>'TTF vs JKM'!B585</f>
        <v>50.34130682951583</v>
      </c>
      <c r="L591">
        <f t="shared" si="9"/>
        <v>75.378159999999994</v>
      </c>
      <c r="M591">
        <f>Table4[[#This Row],[Column3]]/6.35</f>
        <v>75.464566929133866</v>
      </c>
    </row>
    <row r="592" spans="1:13" x14ac:dyDescent="0.25">
      <c r="A592" s="2">
        <v>45380</v>
      </c>
      <c r="B592">
        <v>27.45</v>
      </c>
      <c r="C592">
        <v>474.5</v>
      </c>
      <c r="J592">
        <f>'TTF vs JKM'!B586</f>
        <v>50.345972814021295</v>
      </c>
      <c r="L592">
        <f t="shared" si="9"/>
        <v>74.638849999999991</v>
      </c>
      <c r="M592">
        <f>Table4[[#This Row],[Column3]]/6.35</f>
        <v>74.724409448818903</v>
      </c>
    </row>
    <row r="593" spans="1:13" x14ac:dyDescent="0.25">
      <c r="A593" s="2">
        <v>45383</v>
      </c>
      <c r="B593">
        <v>27.45</v>
      </c>
      <c r="C593">
        <v>476.62</v>
      </c>
      <c r="J593">
        <f>'TTF vs JKM'!B587</f>
        <v>50.126671542264212</v>
      </c>
      <c r="L593">
        <f t="shared" si="9"/>
        <v>74.972325999999995</v>
      </c>
      <c r="M593">
        <f>Table4[[#This Row],[Column3]]/6.35</f>
        <v>75.05826771653544</v>
      </c>
    </row>
    <row r="594" spans="1:13" x14ac:dyDescent="0.25">
      <c r="A594" s="2">
        <v>45384</v>
      </c>
      <c r="B594">
        <v>26.4</v>
      </c>
      <c r="C594">
        <v>485.85</v>
      </c>
      <c r="J594">
        <f>'TTF vs JKM'!B588</f>
        <v>48.330420490756794</v>
      </c>
      <c r="L594">
        <f t="shared" si="9"/>
        <v>76.424205000000001</v>
      </c>
      <c r="M594">
        <f>Table4[[#This Row],[Column3]]/6.35</f>
        <v>76.511811023622059</v>
      </c>
    </row>
    <row r="595" spans="1:13" x14ac:dyDescent="0.25">
      <c r="A595" s="2">
        <v>45385</v>
      </c>
      <c r="B595">
        <v>25.8</v>
      </c>
      <c r="C595">
        <v>483.32</v>
      </c>
      <c r="J595">
        <f>'TTF vs JKM'!B589</f>
        <v>47.521445865677279</v>
      </c>
      <c r="L595">
        <f t="shared" si="9"/>
        <v>76.026235999999997</v>
      </c>
      <c r="M595">
        <f>Table4[[#This Row],[Column3]]/6.35</f>
        <v>76.113385826771662</v>
      </c>
    </row>
    <row r="596" spans="1:13" x14ac:dyDescent="0.25">
      <c r="A596" s="2">
        <v>45386</v>
      </c>
      <c r="B596">
        <v>26.1</v>
      </c>
      <c r="C596">
        <v>494.54</v>
      </c>
      <c r="J596">
        <f>'TTF vs JKM'!B590</f>
        <v>48.078457327461429</v>
      </c>
      <c r="L596">
        <f t="shared" si="9"/>
        <v>77.791142000000008</v>
      </c>
      <c r="M596">
        <f>Table4[[#This Row],[Column3]]/6.35</f>
        <v>77.880314960629931</v>
      </c>
    </row>
    <row r="597" spans="1:13" x14ac:dyDescent="0.25">
      <c r="A597" s="2">
        <v>45387</v>
      </c>
      <c r="B597">
        <v>26.75</v>
      </c>
      <c r="C597">
        <v>491.12</v>
      </c>
      <c r="J597">
        <f>'TTF vs JKM'!B591</f>
        <v>49.275813544428857</v>
      </c>
      <c r="L597">
        <f t="shared" si="9"/>
        <v>77.253175999999996</v>
      </c>
      <c r="M597">
        <f>Table4[[#This Row],[Column3]]/6.35</f>
        <v>77.341732283464566</v>
      </c>
    </row>
    <row r="598" spans="1:13" x14ac:dyDescent="0.25">
      <c r="A598" s="2">
        <v>45390</v>
      </c>
      <c r="B598">
        <v>27.65</v>
      </c>
      <c r="C598">
        <v>487.98</v>
      </c>
      <c r="J598">
        <f>'TTF vs JKM'!B592</f>
        <v>51.037090959797816</v>
      </c>
      <c r="L598">
        <f t="shared" si="9"/>
        <v>76.759253999999999</v>
      </c>
      <c r="M598">
        <f>Table4[[#This Row],[Column3]]/6.35</f>
        <v>76.84724409448819</v>
      </c>
    </row>
    <row r="599" spans="1:13" x14ac:dyDescent="0.25">
      <c r="A599" s="2">
        <v>45391</v>
      </c>
      <c r="B599">
        <v>27.2</v>
      </c>
      <c r="C599">
        <v>475.9</v>
      </c>
      <c r="J599">
        <f>'TTF vs JKM'!B593</f>
        <v>50.197222247874251</v>
      </c>
      <c r="L599">
        <f t="shared" si="9"/>
        <v>74.859069999999988</v>
      </c>
      <c r="M599">
        <f>Table4[[#This Row],[Column3]]/6.35</f>
        <v>74.944881889763778</v>
      </c>
    </row>
    <row r="600" spans="1:13" x14ac:dyDescent="0.25">
      <c r="A600" s="2">
        <v>45392</v>
      </c>
      <c r="B600">
        <v>27.35</v>
      </c>
      <c r="C600">
        <v>481.12</v>
      </c>
      <c r="J600">
        <f>'TTF vs JKM'!B594</f>
        <v>49.944060716973638</v>
      </c>
      <c r="L600">
        <f t="shared" si="9"/>
        <v>75.680176000000003</v>
      </c>
      <c r="M600">
        <f>Table4[[#This Row],[Column3]]/6.35</f>
        <v>75.76692913385827</v>
      </c>
    </row>
    <row r="601" spans="1:13" x14ac:dyDescent="0.25">
      <c r="A601" s="2">
        <v>45393</v>
      </c>
      <c r="B601">
        <v>29.425000000000001</v>
      </c>
      <c r="C601">
        <v>478.83</v>
      </c>
      <c r="J601">
        <f>'TTF vs JKM'!B595</f>
        <v>53.648206485678536</v>
      </c>
      <c r="L601">
        <f t="shared" si="9"/>
        <v>75.319958999999997</v>
      </c>
      <c r="M601">
        <f>Table4[[#This Row],[Column3]]/6.35</f>
        <v>75.406299212598427</v>
      </c>
    </row>
    <row r="602" spans="1:13" x14ac:dyDescent="0.25">
      <c r="A602" s="2">
        <v>45394</v>
      </c>
      <c r="B602">
        <v>30.66</v>
      </c>
      <c r="C602">
        <v>476.16</v>
      </c>
      <c r="J602">
        <f>'TTF vs JKM'!B596</f>
        <v>55.46731661173223</v>
      </c>
      <c r="L602">
        <f t="shared" si="9"/>
        <v>74.899968000000001</v>
      </c>
      <c r="M602">
        <f>Table4[[#This Row],[Column3]]/6.35</f>
        <v>74.985826771653549</v>
      </c>
    </row>
    <row r="603" spans="1:13" x14ac:dyDescent="0.25">
      <c r="A603" s="2">
        <v>45397</v>
      </c>
      <c r="B603">
        <v>31.4</v>
      </c>
      <c r="C603">
        <v>485.49</v>
      </c>
      <c r="J603">
        <f>'TTF vs JKM'!B597</f>
        <v>56.704647312348158</v>
      </c>
      <c r="L603">
        <f t="shared" si="9"/>
        <v>76.367576999999997</v>
      </c>
      <c r="M603">
        <f>Table4[[#This Row],[Column3]]/6.35</f>
        <v>76.455118110236228</v>
      </c>
    </row>
    <row r="604" spans="1:13" x14ac:dyDescent="0.25">
      <c r="A604" s="2">
        <v>45398</v>
      </c>
      <c r="B604">
        <v>33.450000000000003</v>
      </c>
      <c r="C604">
        <v>488.02</v>
      </c>
      <c r="J604">
        <f>'TTF vs JKM'!B598</f>
        <v>60.378272952894335</v>
      </c>
      <c r="L604">
        <f t="shared" si="9"/>
        <v>76.765546000000001</v>
      </c>
      <c r="M604">
        <f>Table4[[#This Row],[Column3]]/6.35</f>
        <v>76.853543307086611</v>
      </c>
    </row>
    <row r="605" spans="1:13" x14ac:dyDescent="0.25">
      <c r="A605" s="2">
        <v>45399</v>
      </c>
      <c r="B605">
        <v>31.3</v>
      </c>
      <c r="C605">
        <v>479.42</v>
      </c>
      <c r="J605">
        <f>'TTF vs JKM'!B599</f>
        <v>56.784759461616943</v>
      </c>
      <c r="L605">
        <f t="shared" si="9"/>
        <v>75.412766000000005</v>
      </c>
      <c r="M605">
        <f>Table4[[#This Row],[Column3]]/6.35</f>
        <v>75.499212598425203</v>
      </c>
    </row>
    <row r="606" spans="1:13" x14ac:dyDescent="0.25">
      <c r="A606" s="2">
        <v>45400</v>
      </c>
      <c r="B606">
        <v>32.1</v>
      </c>
      <c r="C606">
        <v>480.03</v>
      </c>
      <c r="J606">
        <f>'TTF vs JKM'!B600</f>
        <v>58.072435200150181</v>
      </c>
      <c r="L606">
        <f t="shared" si="9"/>
        <v>75.508718999999999</v>
      </c>
      <c r="M606">
        <f>Table4[[#This Row],[Column3]]/6.35</f>
        <v>75.595275590551182</v>
      </c>
    </row>
    <row r="607" spans="1:13" x14ac:dyDescent="0.25">
      <c r="A607" s="2">
        <v>45401</v>
      </c>
      <c r="B607">
        <v>30.7</v>
      </c>
      <c r="C607">
        <v>480.24</v>
      </c>
      <c r="J607">
        <f>'TTF vs JKM'!B601</f>
        <v>55.607520522107528</v>
      </c>
      <c r="L607">
        <f t="shared" si="9"/>
        <v>75.541752000000002</v>
      </c>
      <c r="M607">
        <f>Table4[[#This Row],[Column3]]/6.35</f>
        <v>75.628346456692924</v>
      </c>
    </row>
    <row r="608" spans="1:13" x14ac:dyDescent="0.25">
      <c r="A608" s="2">
        <v>45404</v>
      </c>
      <c r="B608">
        <v>29.274999999999999</v>
      </c>
      <c r="C608">
        <v>476.41</v>
      </c>
      <c r="J608">
        <f>'TTF vs JKM'!B602</f>
        <v>53.021413483307569</v>
      </c>
      <c r="L608">
        <f t="shared" si="9"/>
        <v>74.939293000000006</v>
      </c>
      <c r="M608">
        <f>Table4[[#This Row],[Column3]]/6.35</f>
        <v>75.025196850393712</v>
      </c>
    </row>
    <row r="609" spans="1:13" x14ac:dyDescent="0.25">
      <c r="A609" s="2">
        <v>45405</v>
      </c>
      <c r="B609">
        <v>28.475000000000001</v>
      </c>
      <c r="C609">
        <v>484.14</v>
      </c>
      <c r="J609">
        <f>'TTF vs JKM'!B603</f>
        <v>51.795143460716091</v>
      </c>
      <c r="L609">
        <f t="shared" si="9"/>
        <v>76.155221999999995</v>
      </c>
      <c r="M609">
        <f>Table4[[#This Row],[Column3]]/6.35</f>
        <v>76.242519685039369</v>
      </c>
    </row>
    <row r="610" spans="1:13" x14ac:dyDescent="0.25">
      <c r="A610" s="2">
        <v>45406</v>
      </c>
      <c r="B610">
        <v>28.824999999999999</v>
      </c>
      <c r="C610">
        <v>484.55</v>
      </c>
      <c r="J610">
        <f>'TTF vs JKM'!B604</f>
        <v>52.421983207922707</v>
      </c>
      <c r="L610">
        <f t="shared" si="9"/>
        <v>76.219714999999994</v>
      </c>
      <c r="M610">
        <f>Table4[[#This Row],[Column3]]/6.35</f>
        <v>76.30708661417323</v>
      </c>
    </row>
    <row r="611" spans="1:13" x14ac:dyDescent="0.25">
      <c r="A611" s="2">
        <v>45407</v>
      </c>
      <c r="B611">
        <v>29.96</v>
      </c>
      <c r="C611">
        <v>496.28</v>
      </c>
      <c r="J611">
        <f>'TTF vs JKM'!B605</f>
        <v>54.643998971258483</v>
      </c>
      <c r="L611">
        <f t="shared" si="9"/>
        <v>78.064843999999994</v>
      </c>
      <c r="M611">
        <f>Table4[[#This Row],[Column3]]/6.35</f>
        <v>78.154330708661419</v>
      </c>
    </row>
    <row r="612" spans="1:13" x14ac:dyDescent="0.25">
      <c r="A612" s="2">
        <v>45408</v>
      </c>
      <c r="B612">
        <v>29.5</v>
      </c>
      <c r="C612">
        <v>497.68</v>
      </c>
      <c r="J612">
        <f>'TTF vs JKM'!B606</f>
        <v>53.619471160336097</v>
      </c>
      <c r="L612">
        <f t="shared" si="9"/>
        <v>78.285064000000006</v>
      </c>
      <c r="M612">
        <f>Table4[[#This Row],[Column3]]/6.35</f>
        <v>78.374803149606308</v>
      </c>
    </row>
    <row r="613" spans="1:13" x14ac:dyDescent="0.25">
      <c r="A613" s="2">
        <v>45411</v>
      </c>
      <c r="B613">
        <v>28.175000000000001</v>
      </c>
      <c r="C613">
        <v>494.29</v>
      </c>
      <c r="J613">
        <f>'TTF vs JKM'!B607</f>
        <v>51.345237166032007</v>
      </c>
      <c r="L613">
        <f t="shared" si="9"/>
        <v>77.751817000000003</v>
      </c>
      <c r="M613">
        <f>Table4[[#This Row],[Column3]]/6.35</f>
        <v>77.840944881889769</v>
      </c>
    </row>
    <row r="614" spans="1:13" x14ac:dyDescent="0.25">
      <c r="A614" s="2">
        <v>45412</v>
      </c>
      <c r="B614">
        <v>29.2</v>
      </c>
      <c r="C614">
        <v>490.15</v>
      </c>
      <c r="J614">
        <f>'TTF vs JKM'!B608</f>
        <v>52.940175208452317</v>
      </c>
      <c r="L614">
        <f t="shared" si="9"/>
        <v>77.100594999999998</v>
      </c>
      <c r="M614">
        <f>Table4[[#This Row],[Column3]]/6.35</f>
        <v>77.188976377952756</v>
      </c>
    </row>
    <row r="615" spans="1:13" x14ac:dyDescent="0.25">
      <c r="A615" s="2">
        <v>45413</v>
      </c>
      <c r="B615">
        <v>29.2</v>
      </c>
      <c r="C615">
        <v>473.55</v>
      </c>
      <c r="J615">
        <f>'TTF vs JKM'!B609</f>
        <v>53.168493983962236</v>
      </c>
      <c r="L615">
        <f t="shared" si="9"/>
        <v>74.489414999999994</v>
      </c>
      <c r="M615">
        <f>Table4[[#This Row],[Column3]]/6.35</f>
        <v>74.574803149606311</v>
      </c>
    </row>
    <row r="616" spans="1:13" x14ac:dyDescent="0.25">
      <c r="A616" s="2">
        <v>45414</v>
      </c>
      <c r="B616">
        <v>30.9</v>
      </c>
      <c r="C616">
        <v>473.16</v>
      </c>
      <c r="J616">
        <f>'TTF vs JKM'!B610</f>
        <v>56.3322014598915</v>
      </c>
      <c r="L616">
        <f t="shared" si="9"/>
        <v>74.428067999999996</v>
      </c>
      <c r="M616">
        <f>Table4[[#This Row],[Column3]]/6.35</f>
        <v>74.513385826771668</v>
      </c>
    </row>
    <row r="617" spans="1:13" x14ac:dyDescent="0.25">
      <c r="A617" s="2">
        <v>45415</v>
      </c>
      <c r="B617">
        <v>30.1</v>
      </c>
      <c r="C617">
        <v>468.26</v>
      </c>
      <c r="J617">
        <f>'TTF vs JKM'!B611</f>
        <v>55.057954237785665</v>
      </c>
      <c r="L617">
        <f t="shared" si="9"/>
        <v>73.657297999999997</v>
      </c>
      <c r="M617">
        <f>Table4[[#This Row],[Column3]]/6.35</f>
        <v>73.741732283464572</v>
      </c>
    </row>
    <row r="618" spans="1:13" x14ac:dyDescent="0.25">
      <c r="A618" s="2">
        <v>45418</v>
      </c>
      <c r="B618">
        <v>31.79</v>
      </c>
      <c r="C618">
        <v>473.73</v>
      </c>
      <c r="J618">
        <f>'TTF vs JKM'!B612</f>
        <v>58.192477637950105</v>
      </c>
      <c r="L618">
        <f t="shared" si="9"/>
        <v>74.517729000000003</v>
      </c>
      <c r="M618">
        <f>Table4[[#This Row],[Column3]]/6.35</f>
        <v>74.603149606299226</v>
      </c>
    </row>
    <row r="619" spans="1:13" x14ac:dyDescent="0.25">
      <c r="A619" s="2">
        <v>45419</v>
      </c>
      <c r="B619">
        <v>30.62</v>
      </c>
      <c r="C619">
        <v>473.87</v>
      </c>
      <c r="J619">
        <f>'TTF vs JKM'!B613</f>
        <v>55.977892603672856</v>
      </c>
      <c r="L619">
        <f t="shared" si="9"/>
        <v>74.539750999999995</v>
      </c>
      <c r="M619">
        <f>Table4[[#This Row],[Column3]]/6.35</f>
        <v>74.625196850393706</v>
      </c>
    </row>
    <row r="620" spans="1:13" x14ac:dyDescent="0.25">
      <c r="A620" s="2">
        <v>45420</v>
      </c>
      <c r="B620">
        <v>30.7</v>
      </c>
      <c r="C620">
        <v>474.16</v>
      </c>
      <c r="J620">
        <f>'TTF vs JKM'!B614</f>
        <v>56.087615481570161</v>
      </c>
      <c r="L620">
        <f t="shared" si="9"/>
        <v>74.585368000000003</v>
      </c>
      <c r="M620">
        <f>Table4[[#This Row],[Column3]]/6.35</f>
        <v>74.67086614173229</v>
      </c>
    </row>
    <row r="621" spans="1:13" x14ac:dyDescent="0.25">
      <c r="A621" s="2">
        <v>45421</v>
      </c>
      <c r="B621">
        <v>30.95</v>
      </c>
      <c r="C621">
        <v>474.75</v>
      </c>
      <c r="J621">
        <f>'TTF vs JKM'!B615</f>
        <v>56.723226259759741</v>
      </c>
      <c r="L621">
        <f t="shared" si="9"/>
        <v>74.678174999999996</v>
      </c>
      <c r="M621">
        <f>Table4[[#This Row],[Column3]]/6.35</f>
        <v>74.763779527559066</v>
      </c>
    </row>
    <row r="622" spans="1:13" x14ac:dyDescent="0.25">
      <c r="A622" s="2">
        <v>45422</v>
      </c>
      <c r="B622">
        <v>29.8</v>
      </c>
      <c r="C622">
        <v>464.91</v>
      </c>
      <c r="J622">
        <f>'TTF vs JKM'!B616</f>
        <v>54.559858267061479</v>
      </c>
      <c r="L622">
        <f t="shared" si="9"/>
        <v>73.130342999999996</v>
      </c>
      <c r="M622">
        <f>Table4[[#This Row],[Column3]]/6.35</f>
        <v>73.214173228346468</v>
      </c>
    </row>
    <row r="623" spans="1:13" x14ac:dyDescent="0.25">
      <c r="A623" s="2">
        <v>45425</v>
      </c>
      <c r="B623">
        <v>29.55</v>
      </c>
      <c r="C623">
        <v>465.92</v>
      </c>
      <c r="J623">
        <f>'TTF vs JKM'!B617</f>
        <v>54.197577291596701</v>
      </c>
      <c r="L623">
        <f t="shared" si="9"/>
        <v>73.289215999999996</v>
      </c>
      <c r="M623">
        <f>Table4[[#This Row],[Column3]]/6.35</f>
        <v>73.373228346456699</v>
      </c>
    </row>
    <row r="624" spans="1:13" x14ac:dyDescent="0.25">
      <c r="A624" s="2">
        <v>45426</v>
      </c>
      <c r="B624">
        <v>29.675000000000001</v>
      </c>
      <c r="C624">
        <v>458.83</v>
      </c>
      <c r="J624">
        <f>'TTF vs JKM'!B618</f>
        <v>54.5731210517988</v>
      </c>
      <c r="L624">
        <f t="shared" si="9"/>
        <v>72.173958999999996</v>
      </c>
      <c r="M624">
        <f>Table4[[#This Row],[Column3]]/6.35</f>
        <v>72.256692913385834</v>
      </c>
    </row>
    <row r="625" spans="1:13" x14ac:dyDescent="0.25">
      <c r="A625" s="2">
        <v>45427</v>
      </c>
      <c r="B625">
        <v>29.5</v>
      </c>
      <c r="C625">
        <v>457.47</v>
      </c>
      <c r="J625">
        <f>'TTF vs JKM'!B619</f>
        <v>54.577230347806797</v>
      </c>
      <c r="L625">
        <f t="shared" si="9"/>
        <v>71.960031000000001</v>
      </c>
      <c r="M625">
        <f>Table4[[#This Row],[Column3]]/6.35</f>
        <v>72.04251968503938</v>
      </c>
    </row>
    <row r="626" spans="1:13" x14ac:dyDescent="0.25">
      <c r="A626" s="2">
        <v>45428</v>
      </c>
      <c r="B626">
        <v>30.65</v>
      </c>
      <c r="C626">
        <v>459.06</v>
      </c>
      <c r="J626">
        <f>'TTF vs JKM'!B620</f>
        <v>56.616248578575131</v>
      </c>
      <c r="L626">
        <f t="shared" si="9"/>
        <v>72.210138000000001</v>
      </c>
      <c r="M626">
        <f>Table4[[#This Row],[Column3]]/6.35</f>
        <v>72.292913385826779</v>
      </c>
    </row>
    <row r="627" spans="1:13" x14ac:dyDescent="0.25">
      <c r="A627" s="2">
        <v>45429</v>
      </c>
      <c r="B627">
        <v>30.725000000000001</v>
      </c>
      <c r="C627">
        <v>464.46</v>
      </c>
      <c r="J627">
        <f>'TTF vs JKM'!B621</f>
        <v>56.765232868900519</v>
      </c>
      <c r="L627">
        <f t="shared" si="9"/>
        <v>73.059557999999996</v>
      </c>
      <c r="M627">
        <f>Table4[[#This Row],[Column3]]/6.35</f>
        <v>73.143307086614172</v>
      </c>
    </row>
    <row r="628" spans="1:13" x14ac:dyDescent="0.25">
      <c r="A628" s="2">
        <v>45432</v>
      </c>
      <c r="B628">
        <v>31.7</v>
      </c>
      <c r="C628">
        <v>468.26</v>
      </c>
      <c r="J628">
        <f>'TTF vs JKM'!B622</f>
        <v>58.501909752118145</v>
      </c>
      <c r="L628">
        <f t="shared" si="9"/>
        <v>73.657297999999997</v>
      </c>
      <c r="M628">
        <f>Table4[[#This Row],[Column3]]/6.35</f>
        <v>73.741732283464572</v>
      </c>
    </row>
    <row r="629" spans="1:13" x14ac:dyDescent="0.25">
      <c r="A629" s="2">
        <v>45433</v>
      </c>
      <c r="B629">
        <v>33.01</v>
      </c>
      <c r="C629">
        <v>465.16</v>
      </c>
      <c r="J629">
        <f>'TTF vs JKM'!B623</f>
        <v>60.902663318633124</v>
      </c>
      <c r="L629">
        <f t="shared" si="9"/>
        <v>73.169668000000001</v>
      </c>
      <c r="M629">
        <f>Table4[[#This Row],[Column3]]/6.35</f>
        <v>73.253543307086616</v>
      </c>
    </row>
    <row r="630" spans="1:13" x14ac:dyDescent="0.25">
      <c r="A630" s="2">
        <v>45434</v>
      </c>
      <c r="B630">
        <v>34.69</v>
      </c>
      <c r="C630">
        <v>456.71</v>
      </c>
      <c r="J630">
        <f>'TTF vs JKM'!B624</f>
        <v>63.819427176711322</v>
      </c>
      <c r="L630">
        <f t="shared" si="9"/>
        <v>71.840482999999992</v>
      </c>
      <c r="M630">
        <f>Table4[[#This Row],[Column3]]/6.35</f>
        <v>71.922834645669298</v>
      </c>
    </row>
    <row r="631" spans="1:13" x14ac:dyDescent="0.25">
      <c r="A631" s="2">
        <v>45435</v>
      </c>
      <c r="B631">
        <v>35.229999999999997</v>
      </c>
      <c r="C631">
        <v>453.59</v>
      </c>
      <c r="J631">
        <f>'TTF vs JKM'!B625</f>
        <v>64.764961314796452</v>
      </c>
      <c r="L631">
        <f t="shared" si="9"/>
        <v>71.349706999999995</v>
      </c>
      <c r="M631">
        <f>Table4[[#This Row],[Column3]]/6.35</f>
        <v>71.431496062992125</v>
      </c>
    </row>
    <row r="632" spans="1:13" x14ac:dyDescent="0.25">
      <c r="A632" s="2">
        <v>45436</v>
      </c>
      <c r="B632">
        <v>34.020000000000003</v>
      </c>
      <c r="C632">
        <v>462.18</v>
      </c>
      <c r="J632">
        <f>'TTF vs JKM'!B626</f>
        <v>62.725609920835772</v>
      </c>
      <c r="L632">
        <f t="shared" si="9"/>
        <v>72.700913999999997</v>
      </c>
      <c r="M632">
        <f>Table4[[#This Row],[Column3]]/6.35</f>
        <v>72.784251968503938</v>
      </c>
    </row>
    <row r="633" spans="1:13" x14ac:dyDescent="0.25">
      <c r="A633" s="2">
        <v>45439</v>
      </c>
      <c r="B633">
        <v>35.229999999999997</v>
      </c>
      <c r="C633">
        <v>470.99</v>
      </c>
      <c r="J633">
        <f>'TTF vs JKM'!B627</f>
        <v>65.028452604472946</v>
      </c>
      <c r="L633">
        <f t="shared" si="9"/>
        <v>74.086726999999996</v>
      </c>
      <c r="M633">
        <f>Table4[[#This Row],[Column3]]/6.35</f>
        <v>74.171653543307087</v>
      </c>
    </row>
    <row r="634" spans="1:13" x14ac:dyDescent="0.25">
      <c r="A634" s="2">
        <v>45440</v>
      </c>
      <c r="B634">
        <v>33.53</v>
      </c>
      <c r="C634">
        <v>483.57</v>
      </c>
      <c r="J634">
        <f>'TTF vs JKM'!B628</f>
        <v>61.879149337177331</v>
      </c>
      <c r="L634">
        <f t="shared" si="9"/>
        <v>76.065561000000002</v>
      </c>
      <c r="M634">
        <f>Table4[[#This Row],[Column3]]/6.35</f>
        <v>76.15275590551181</v>
      </c>
    </row>
    <row r="635" spans="1:13" x14ac:dyDescent="0.25">
      <c r="A635" s="2">
        <v>45441</v>
      </c>
      <c r="B635">
        <v>33.85</v>
      </c>
      <c r="C635">
        <v>483.59</v>
      </c>
      <c r="J635">
        <f>'TTF vs JKM'!B629</f>
        <v>62.147488491265321</v>
      </c>
      <c r="L635">
        <f t="shared" si="9"/>
        <v>76.068706999999989</v>
      </c>
      <c r="M635">
        <f>Table4[[#This Row],[Column3]]/6.35</f>
        <v>76.155905511811028</v>
      </c>
    </row>
    <row r="636" spans="1:13" x14ac:dyDescent="0.25">
      <c r="A636" s="2">
        <v>45442</v>
      </c>
      <c r="B636">
        <v>34.93</v>
      </c>
      <c r="C636">
        <v>475.63</v>
      </c>
      <c r="J636">
        <f>'TTF vs JKM'!B630</f>
        <v>64.314393793164257</v>
      </c>
      <c r="L636">
        <f t="shared" si="9"/>
        <v>74.816598999999997</v>
      </c>
      <c r="M636">
        <f>Table4[[#This Row],[Column3]]/6.35</f>
        <v>74.902362204724412</v>
      </c>
    </row>
    <row r="637" spans="1:13" x14ac:dyDescent="0.25">
      <c r="A637" s="2">
        <v>45443</v>
      </c>
      <c r="B637">
        <v>34.549999999999997</v>
      </c>
      <c r="C637">
        <v>471.31</v>
      </c>
      <c r="J637">
        <f>'TTF vs JKM'!B631</f>
        <v>63.70868951092703</v>
      </c>
      <c r="L637">
        <f t="shared" si="9"/>
        <v>74.137062999999998</v>
      </c>
      <c r="M637">
        <f>Table4[[#This Row],[Column3]]/6.35</f>
        <v>74.222047244094497</v>
      </c>
    </row>
    <row r="638" spans="1:13" x14ac:dyDescent="0.25">
      <c r="A638" s="2">
        <v>45446</v>
      </c>
      <c r="B638">
        <v>36.299999999999997</v>
      </c>
      <c r="C638">
        <v>449.52</v>
      </c>
      <c r="J638">
        <f>'TTF vs JKM'!B632</f>
        <v>67.28115082803312</v>
      </c>
      <c r="L638">
        <f t="shared" si="9"/>
        <v>70.709496000000001</v>
      </c>
      <c r="M638">
        <f>Table4[[#This Row],[Column3]]/6.35</f>
        <v>70.790551181102359</v>
      </c>
    </row>
    <row r="639" spans="1:13" x14ac:dyDescent="0.25">
      <c r="A639" s="2">
        <v>45447</v>
      </c>
      <c r="B639">
        <v>34.200000000000003</v>
      </c>
      <c r="C639">
        <v>441.97</v>
      </c>
      <c r="J639">
        <f>'TTF vs JKM'!B633</f>
        <v>63.243518902633092</v>
      </c>
      <c r="L639">
        <f t="shared" si="9"/>
        <v>69.521881000000008</v>
      </c>
      <c r="M639">
        <f>Table4[[#This Row],[Column3]]/6.35</f>
        <v>69.601574803149617</v>
      </c>
    </row>
    <row r="640" spans="1:13" x14ac:dyDescent="0.25">
      <c r="A640" s="2">
        <v>45448</v>
      </c>
      <c r="B640">
        <v>33.369999999999997</v>
      </c>
      <c r="C640">
        <v>446.53</v>
      </c>
      <c r="J640">
        <f>'TTF vs JKM'!B634</f>
        <v>61.651938839225707</v>
      </c>
      <c r="L640">
        <f t="shared" si="9"/>
        <v>70.23916899999999</v>
      </c>
      <c r="M640">
        <f>Table4[[#This Row],[Column3]]/6.35</f>
        <v>70.319685039370071</v>
      </c>
    </row>
    <row r="641" spans="1:13" x14ac:dyDescent="0.25">
      <c r="A641" s="2">
        <v>45449</v>
      </c>
      <c r="B641">
        <v>33.18</v>
      </c>
      <c r="C641">
        <v>454.32</v>
      </c>
      <c r="J641">
        <f>'TTF vs JKM'!B635</f>
        <v>61.419348435642121</v>
      </c>
      <c r="L641">
        <f t="shared" si="9"/>
        <v>71.464535999999995</v>
      </c>
      <c r="M641">
        <f>Table4[[#This Row],[Column3]]/6.35</f>
        <v>71.546456692913395</v>
      </c>
    </row>
    <row r="642" spans="1:13" x14ac:dyDescent="0.25">
      <c r="A642" s="2">
        <v>45450</v>
      </c>
      <c r="B642">
        <v>33.1</v>
      </c>
      <c r="C642">
        <v>452.62</v>
      </c>
      <c r="J642">
        <f>'TTF vs JKM'!B636</f>
        <v>60.770513118489873</v>
      </c>
      <c r="L642">
        <f t="shared" si="9"/>
        <v>71.197125999999997</v>
      </c>
      <c r="M642">
        <f>Table4[[#This Row],[Column3]]/6.35</f>
        <v>71.278740157480314</v>
      </c>
    </row>
    <row r="643" spans="1:13" x14ac:dyDescent="0.25">
      <c r="A643" s="2">
        <v>45453</v>
      </c>
      <c r="B643">
        <v>34.409999999999997</v>
      </c>
      <c r="C643">
        <v>470.42</v>
      </c>
      <c r="J643">
        <f>'TTF vs JKM'!B637</f>
        <v>62.965064166107183</v>
      </c>
      <c r="L643">
        <f t="shared" si="9"/>
        <v>73.997066000000004</v>
      </c>
      <c r="M643">
        <f>Table4[[#This Row],[Column3]]/6.35</f>
        <v>74.081889763779529</v>
      </c>
    </row>
    <row r="644" spans="1:13" x14ac:dyDescent="0.25">
      <c r="A644" s="2">
        <v>45454</v>
      </c>
      <c r="B644">
        <v>34.14</v>
      </c>
      <c r="C644">
        <v>472.42</v>
      </c>
      <c r="J644">
        <f>'TTF vs JKM'!B638</f>
        <v>62.331729436461451</v>
      </c>
      <c r="L644">
        <f t="shared" si="9"/>
        <v>74.311666000000002</v>
      </c>
      <c r="M644">
        <f>Table4[[#This Row],[Column3]]/6.35</f>
        <v>74.396850393700788</v>
      </c>
    </row>
    <row r="645" spans="1:13" x14ac:dyDescent="0.25">
      <c r="A645" s="2">
        <v>45455</v>
      </c>
      <c r="B645">
        <v>34.950000000000003</v>
      </c>
      <c r="C645">
        <v>472.08</v>
      </c>
      <c r="J645">
        <f>'TTF vs JKM'!B639</f>
        <v>64.214579120615738</v>
      </c>
      <c r="L645">
        <f t="shared" si="9"/>
        <v>74.258184</v>
      </c>
      <c r="M645">
        <f>Table4[[#This Row],[Column3]]/6.35</f>
        <v>74.343307086614175</v>
      </c>
    </row>
    <row r="646" spans="1:13" x14ac:dyDescent="0.25">
      <c r="A646" s="2">
        <v>45456</v>
      </c>
      <c r="B646">
        <v>35.674999999999997</v>
      </c>
      <c r="C646">
        <v>470.38</v>
      </c>
      <c r="J646">
        <f>'TTF vs JKM'!B640</f>
        <v>65.110027442144983</v>
      </c>
      <c r="L646">
        <f t="shared" si="9"/>
        <v>73.990774000000002</v>
      </c>
      <c r="M646">
        <f>Table4[[#This Row],[Column3]]/6.35</f>
        <v>74.075590551181108</v>
      </c>
    </row>
    <row r="647" spans="1:13" x14ac:dyDescent="0.25">
      <c r="A647" s="2">
        <v>45457</v>
      </c>
      <c r="B647">
        <v>35.375</v>
      </c>
      <c r="C647">
        <v>470.74</v>
      </c>
      <c r="J647">
        <f>'TTF vs JKM'!B641</f>
        <v>64.358056019393686</v>
      </c>
      <c r="L647">
        <f t="shared" si="9"/>
        <v>74.047402000000005</v>
      </c>
      <c r="M647">
        <f>Table4[[#This Row],[Column3]]/6.35</f>
        <v>74.132283464566939</v>
      </c>
    </row>
    <row r="648" spans="1:13" x14ac:dyDescent="0.25">
      <c r="A648" s="2">
        <v>45460</v>
      </c>
      <c r="B648">
        <v>34.225000000000001</v>
      </c>
      <c r="C648">
        <v>477.82</v>
      </c>
      <c r="J648">
        <f>'TTF vs JKM'!B642</f>
        <v>62.446196490225688</v>
      </c>
      <c r="L648">
        <f t="shared" si="9"/>
        <v>75.161085999999997</v>
      </c>
      <c r="M648">
        <f>Table4[[#This Row],[Column3]]/6.35</f>
        <v>75.247244094488195</v>
      </c>
    </row>
    <row r="649" spans="1:13" x14ac:dyDescent="0.25">
      <c r="A649" s="2">
        <v>45461</v>
      </c>
      <c r="B649">
        <v>34.65</v>
      </c>
      <c r="C649">
        <v>488.75</v>
      </c>
      <c r="J649">
        <f>'TTF vs JKM'!B643</f>
        <v>63.256981415304608</v>
      </c>
      <c r="L649">
        <f t="shared" ref="L649:L712" si="10">C649*0.1573</f>
        <v>76.880375000000001</v>
      </c>
      <c r="M649">
        <f>Table4[[#This Row],[Column3]]/6.35</f>
        <v>76.968503937007881</v>
      </c>
    </row>
    <row r="650" spans="1:13" x14ac:dyDescent="0.25">
      <c r="A650" s="2">
        <v>45462</v>
      </c>
      <c r="B650">
        <v>35.4</v>
      </c>
      <c r="C650">
        <v>487.03</v>
      </c>
      <c r="J650">
        <f>'TTF vs JKM'!B644</f>
        <v>64.650249488074564</v>
      </c>
      <c r="L650">
        <f t="shared" si="10"/>
        <v>76.609818999999987</v>
      </c>
      <c r="M650">
        <f>Table4[[#This Row],[Column3]]/6.35</f>
        <v>76.697637795275597</v>
      </c>
    </row>
    <row r="651" spans="1:13" x14ac:dyDescent="0.25">
      <c r="A651" s="2">
        <v>45463</v>
      </c>
      <c r="B651">
        <v>34.424999999999997</v>
      </c>
      <c r="C651">
        <v>487.54</v>
      </c>
      <c r="J651">
        <f>'TTF vs JKM'!B645</f>
        <v>62.62386086199681</v>
      </c>
      <c r="L651">
        <f t="shared" si="10"/>
        <v>76.690042000000005</v>
      </c>
      <c r="M651">
        <f>Table4[[#This Row],[Column3]]/6.35</f>
        <v>76.777952755905517</v>
      </c>
    </row>
    <row r="652" spans="1:13" x14ac:dyDescent="0.25">
      <c r="A652" s="2">
        <v>45464</v>
      </c>
      <c r="B652">
        <v>33.950000000000003</v>
      </c>
      <c r="C652">
        <v>485.57</v>
      </c>
      <c r="J652">
        <f>'TTF vs JKM'!B646</f>
        <v>61.707832064183414</v>
      </c>
      <c r="L652">
        <f t="shared" si="10"/>
        <v>76.380161000000001</v>
      </c>
      <c r="M652">
        <f>Table4[[#This Row],[Column3]]/6.35</f>
        <v>76.46771653543307</v>
      </c>
    </row>
    <row r="653" spans="1:13" x14ac:dyDescent="0.25">
      <c r="A653" s="2">
        <v>45467</v>
      </c>
      <c r="B653">
        <v>34.479999999999997</v>
      </c>
      <c r="C653">
        <v>488.49</v>
      </c>
      <c r="J653">
        <f>'TTF vs JKM'!B647</f>
        <v>62.905603035329094</v>
      </c>
      <c r="L653">
        <f t="shared" si="10"/>
        <v>76.839477000000002</v>
      </c>
      <c r="M653">
        <f>Table4[[#This Row],[Column3]]/6.35</f>
        <v>76.92755905511811</v>
      </c>
    </row>
    <row r="654" spans="1:13" x14ac:dyDescent="0.25">
      <c r="A654" s="2">
        <v>45468</v>
      </c>
      <c r="B654">
        <v>34.799999999999997</v>
      </c>
      <c r="C654">
        <v>481.66</v>
      </c>
      <c r="J654">
        <f>'TTF vs JKM'!B648</f>
        <v>63.377022153292316</v>
      </c>
      <c r="L654">
        <f t="shared" si="10"/>
        <v>75.765118000000001</v>
      </c>
      <c r="M654">
        <f>Table4[[#This Row],[Column3]]/6.35</f>
        <v>75.851968503937016</v>
      </c>
    </row>
    <row r="655" spans="1:13" x14ac:dyDescent="0.25">
      <c r="A655" s="2">
        <v>45469</v>
      </c>
      <c r="B655">
        <v>34</v>
      </c>
      <c r="C655">
        <v>481.99</v>
      </c>
      <c r="J655">
        <f>'TTF vs JKM'!B649</f>
        <v>61.729360185772407</v>
      </c>
      <c r="L655">
        <f t="shared" si="10"/>
        <v>75.817026999999996</v>
      </c>
      <c r="M655">
        <f>Table4[[#This Row],[Column3]]/6.35</f>
        <v>75.903937007874021</v>
      </c>
    </row>
    <row r="656" spans="1:13" x14ac:dyDescent="0.25">
      <c r="A656" s="2">
        <v>45470</v>
      </c>
      <c r="B656">
        <v>34.4</v>
      </c>
      <c r="C656">
        <v>486.54</v>
      </c>
      <c r="J656">
        <f>'TTF vs JKM'!B650</f>
        <v>62.59007709440256</v>
      </c>
      <c r="L656">
        <f t="shared" si="10"/>
        <v>76.532741999999999</v>
      </c>
      <c r="M656">
        <f>Table4[[#This Row],[Column3]]/6.35</f>
        <v>76.620472440944894</v>
      </c>
    </row>
    <row r="657" spans="1:13" x14ac:dyDescent="0.25">
      <c r="A657" s="2">
        <v>45471</v>
      </c>
      <c r="B657">
        <v>34</v>
      </c>
      <c r="C657">
        <v>489.19</v>
      </c>
      <c r="J657">
        <f>'TTF vs JKM'!B651</f>
        <v>61.914299753785201</v>
      </c>
      <c r="L657">
        <f t="shared" si="10"/>
        <v>76.949586999999994</v>
      </c>
      <c r="M657">
        <f>Table4[[#This Row],[Column3]]/6.35</f>
        <v>77.037795275590554</v>
      </c>
    </row>
    <row r="658" spans="1:13" x14ac:dyDescent="0.25">
      <c r="A658" s="2">
        <v>45474</v>
      </c>
      <c r="B658">
        <v>33.424999999999997</v>
      </c>
      <c r="C658">
        <v>491.13</v>
      </c>
      <c r="J658">
        <f>'TTF vs JKM'!B652</f>
        <v>61.020623486480702</v>
      </c>
      <c r="L658">
        <f t="shared" si="10"/>
        <v>77.254749000000004</v>
      </c>
      <c r="M658">
        <f>Table4[[#This Row],[Column3]]/6.35</f>
        <v>77.343307086614175</v>
      </c>
    </row>
    <row r="659" spans="1:13" x14ac:dyDescent="0.25">
      <c r="A659" s="2">
        <v>45475</v>
      </c>
      <c r="B659">
        <v>33.700000000000003</v>
      </c>
      <c r="C659">
        <v>493.47</v>
      </c>
      <c r="J659">
        <f>'TTF vs JKM'!B653</f>
        <v>61.551304857193912</v>
      </c>
      <c r="L659">
        <f t="shared" si="10"/>
        <v>77.622831000000005</v>
      </c>
      <c r="M659">
        <f>Table4[[#This Row],[Column3]]/6.35</f>
        <v>77.711811023622062</v>
      </c>
    </row>
    <row r="660" spans="1:13" x14ac:dyDescent="0.25">
      <c r="A660" s="2">
        <v>45476</v>
      </c>
      <c r="B660">
        <v>32.799999999999997</v>
      </c>
      <c r="C660">
        <v>497.41</v>
      </c>
      <c r="J660">
        <f>'TTF vs JKM'!B654</f>
        <v>60.136092208844481</v>
      </c>
      <c r="L660">
        <f t="shared" si="10"/>
        <v>78.242592999999999</v>
      </c>
      <c r="M660">
        <f>Table4[[#This Row],[Column3]]/6.35</f>
        <v>78.332283464566942</v>
      </c>
    </row>
    <row r="661" spans="1:13" x14ac:dyDescent="0.25">
      <c r="A661" s="2">
        <v>45477</v>
      </c>
      <c r="B661">
        <v>33.51</v>
      </c>
      <c r="C661">
        <v>495.46</v>
      </c>
      <c r="J661">
        <f>'TTF vs JKM'!B655</f>
        <v>61.585916433332464</v>
      </c>
      <c r="L661">
        <f t="shared" si="10"/>
        <v>77.935857999999996</v>
      </c>
      <c r="M661">
        <f>Table4[[#This Row],[Column3]]/6.35</f>
        <v>78.025196850393698</v>
      </c>
    </row>
    <row r="662" spans="1:13" x14ac:dyDescent="0.25">
      <c r="A662" s="2">
        <v>45478</v>
      </c>
      <c r="B662">
        <v>33.049999999999997</v>
      </c>
      <c r="C662">
        <v>492.3</v>
      </c>
      <c r="J662">
        <f>'TTF vs JKM'!B656</f>
        <v>60.897812054597196</v>
      </c>
      <c r="L662">
        <f t="shared" si="10"/>
        <v>77.438789999999997</v>
      </c>
      <c r="M662">
        <f>Table4[[#This Row],[Column3]]/6.35</f>
        <v>77.527559055118118</v>
      </c>
    </row>
    <row r="663" spans="1:13" x14ac:dyDescent="0.25">
      <c r="A663" s="2">
        <v>45481</v>
      </c>
      <c r="B663">
        <v>32.200000000000003</v>
      </c>
      <c r="C663">
        <v>488.3</v>
      </c>
      <c r="J663">
        <f>'TTF vs JKM'!B657</f>
        <v>59.24403076313569</v>
      </c>
      <c r="L663">
        <f t="shared" si="10"/>
        <v>76.80959</v>
      </c>
      <c r="M663">
        <f>Table4[[#This Row],[Column3]]/6.35</f>
        <v>76.8976377952756</v>
      </c>
    </row>
    <row r="664" spans="1:13" x14ac:dyDescent="0.25">
      <c r="A664" s="2">
        <v>45482</v>
      </c>
      <c r="B664">
        <v>31.1</v>
      </c>
      <c r="C664">
        <v>481.95</v>
      </c>
      <c r="J664">
        <f>'TTF vs JKM'!B658</f>
        <v>57.162015782616578</v>
      </c>
      <c r="L664">
        <f t="shared" si="10"/>
        <v>75.810734999999994</v>
      </c>
      <c r="M664">
        <f>Table4[[#This Row],[Column3]]/6.35</f>
        <v>75.8976377952756</v>
      </c>
    </row>
    <row r="665" spans="1:13" x14ac:dyDescent="0.25">
      <c r="A665" s="2">
        <v>45483</v>
      </c>
      <c r="B665">
        <v>30.725000000000001</v>
      </c>
      <c r="C665">
        <v>479.47</v>
      </c>
      <c r="J665">
        <f>'TTF vs JKM'!B659</f>
        <v>56.561548621786052</v>
      </c>
      <c r="L665">
        <f t="shared" si="10"/>
        <v>75.420631</v>
      </c>
      <c r="M665">
        <f>Table4[[#This Row],[Column3]]/6.35</f>
        <v>75.507086614173232</v>
      </c>
    </row>
    <row r="666" spans="1:13" x14ac:dyDescent="0.25">
      <c r="A666" s="2">
        <v>45484</v>
      </c>
      <c r="B666">
        <v>31.1</v>
      </c>
      <c r="C666">
        <v>477.4</v>
      </c>
      <c r="J666">
        <f>'TTF vs JKM'!B660</f>
        <v>57.452768660452882</v>
      </c>
      <c r="L666">
        <f t="shared" si="10"/>
        <v>75.095019999999991</v>
      </c>
      <c r="M666">
        <f>Table4[[#This Row],[Column3]]/6.35</f>
        <v>75.181102362204726</v>
      </c>
    </row>
    <row r="667" spans="1:13" x14ac:dyDescent="0.25">
      <c r="A667" s="2">
        <v>45485</v>
      </c>
      <c r="B667">
        <v>31.75</v>
      </c>
      <c r="C667">
        <v>477.23</v>
      </c>
      <c r="J667">
        <f>'TTF vs JKM'!B661</f>
        <v>58.864029245423353</v>
      </c>
      <c r="L667">
        <f t="shared" si="10"/>
        <v>75.068279000000004</v>
      </c>
      <c r="M667">
        <f>Table4[[#This Row],[Column3]]/6.35</f>
        <v>75.154330708661419</v>
      </c>
    </row>
    <row r="668" spans="1:13" x14ac:dyDescent="0.25">
      <c r="A668" s="2">
        <v>45488</v>
      </c>
      <c r="B668">
        <v>31.5</v>
      </c>
      <c r="C668">
        <v>474.3</v>
      </c>
      <c r="J668">
        <f>'TTF vs JKM'!B662</f>
        <v>58.330925642316593</v>
      </c>
      <c r="L668">
        <f t="shared" si="10"/>
        <v>74.607389999999995</v>
      </c>
      <c r="M668">
        <f>Table4[[#This Row],[Column3]]/6.35</f>
        <v>74.692913385826785</v>
      </c>
    </row>
    <row r="669" spans="1:13" x14ac:dyDescent="0.25">
      <c r="A669" s="2">
        <v>45489</v>
      </c>
      <c r="B669">
        <v>32.799999999999997</v>
      </c>
      <c r="C669">
        <v>467.66</v>
      </c>
      <c r="J669">
        <f>'TTF vs JKM'!B663</f>
        <v>60.766110604876324</v>
      </c>
      <c r="L669">
        <f t="shared" si="10"/>
        <v>73.562917999999996</v>
      </c>
      <c r="M669">
        <f>Table4[[#This Row],[Column3]]/6.35</f>
        <v>73.647244094488201</v>
      </c>
    </row>
    <row r="670" spans="1:13" x14ac:dyDescent="0.25">
      <c r="A670" s="2">
        <v>45490</v>
      </c>
      <c r="B670">
        <v>31.58</v>
      </c>
      <c r="C670">
        <v>468.17</v>
      </c>
      <c r="J670">
        <f>'TTF vs JKM'!B664</f>
        <v>58.72062798828857</v>
      </c>
      <c r="L670">
        <f t="shared" si="10"/>
        <v>73.643141</v>
      </c>
      <c r="M670">
        <f>Table4[[#This Row],[Column3]]/6.35</f>
        <v>73.727559055118121</v>
      </c>
    </row>
    <row r="671" spans="1:13" x14ac:dyDescent="0.25">
      <c r="A671" s="2">
        <v>45491</v>
      </c>
      <c r="B671">
        <v>32.450000000000003</v>
      </c>
      <c r="C671">
        <v>464.37</v>
      </c>
      <c r="J671">
        <f>'TTF vs JKM'!B665</f>
        <v>60.106659960497595</v>
      </c>
      <c r="L671">
        <f t="shared" si="10"/>
        <v>73.045400999999998</v>
      </c>
      <c r="M671">
        <f>Table4[[#This Row],[Column3]]/6.35</f>
        <v>73.129133858267721</v>
      </c>
    </row>
    <row r="672" spans="1:13" x14ac:dyDescent="0.25">
      <c r="A672" s="2">
        <v>45492</v>
      </c>
      <c r="B672">
        <v>31.85</v>
      </c>
      <c r="C672">
        <v>451.87</v>
      </c>
      <c r="J672">
        <f>'TTF vs JKM'!B666</f>
        <v>58.914080215829031</v>
      </c>
      <c r="L672">
        <f t="shared" si="10"/>
        <v>71.079150999999996</v>
      </c>
      <c r="M672">
        <f>Table4[[#This Row],[Column3]]/6.35</f>
        <v>71.160629921259854</v>
      </c>
    </row>
    <row r="673" spans="1:13" x14ac:dyDescent="0.25">
      <c r="A673" s="2">
        <v>45495</v>
      </c>
      <c r="B673">
        <v>31.9</v>
      </c>
      <c r="C673">
        <v>448.77</v>
      </c>
      <c r="J673">
        <f>'TTF vs JKM'!B667</f>
        <v>59.055368606391738</v>
      </c>
      <c r="L673">
        <f t="shared" si="10"/>
        <v>70.591521</v>
      </c>
      <c r="M673">
        <f>Table4[[#This Row],[Column3]]/6.35</f>
        <v>70.672440944881885</v>
      </c>
    </row>
    <row r="674" spans="1:13" x14ac:dyDescent="0.25">
      <c r="A674" s="2">
        <v>45496</v>
      </c>
      <c r="B674">
        <v>31.414999999999999</v>
      </c>
      <c r="C674">
        <v>446.41</v>
      </c>
      <c r="J674">
        <f>'TTF vs JKM'!B668</f>
        <v>57.959926330047246</v>
      </c>
      <c r="L674">
        <f t="shared" si="10"/>
        <v>70.220292999999998</v>
      </c>
      <c r="M674">
        <f>Table4[[#This Row],[Column3]]/6.35</f>
        <v>70.300787401574809</v>
      </c>
    </row>
    <row r="675" spans="1:13" x14ac:dyDescent="0.25">
      <c r="A675" s="2">
        <v>45497</v>
      </c>
      <c r="B675">
        <v>32.72</v>
      </c>
      <c r="C675">
        <v>444.83</v>
      </c>
      <c r="J675">
        <f>'TTF vs JKM'!B669</f>
        <v>60.289755232266884</v>
      </c>
      <c r="L675">
        <f t="shared" si="10"/>
        <v>69.971758999999992</v>
      </c>
      <c r="M675">
        <f>Table4[[#This Row],[Column3]]/6.35</f>
        <v>70.051968503937005</v>
      </c>
    </row>
    <row r="676" spans="1:13" x14ac:dyDescent="0.25">
      <c r="A676" s="2">
        <v>45498</v>
      </c>
      <c r="B676">
        <v>31.86</v>
      </c>
      <c r="C676">
        <v>457.89</v>
      </c>
      <c r="J676">
        <f>'TTF vs JKM'!B670</f>
        <v>58.737615911475338</v>
      </c>
      <c r="L676">
        <f t="shared" si="10"/>
        <v>72.026096999999993</v>
      </c>
      <c r="M676">
        <f>Table4[[#This Row],[Column3]]/6.35</f>
        <v>72.108661417322836</v>
      </c>
    </row>
    <row r="677" spans="1:13" x14ac:dyDescent="0.25">
      <c r="A677" s="2">
        <v>45499</v>
      </c>
      <c r="B677">
        <v>32.450000000000003</v>
      </c>
      <c r="C677">
        <v>438.78</v>
      </c>
      <c r="J677">
        <f>'TTF vs JKM'!B671</f>
        <v>59.880508445550319</v>
      </c>
      <c r="L677">
        <f t="shared" si="10"/>
        <v>69.020094</v>
      </c>
      <c r="M677">
        <f>Table4[[#This Row],[Column3]]/6.35</f>
        <v>69.099212598425197</v>
      </c>
    </row>
    <row r="678" spans="1:13" x14ac:dyDescent="0.25">
      <c r="A678" s="2">
        <v>45502</v>
      </c>
      <c r="B678">
        <v>33.975000000000001</v>
      </c>
      <c r="C678">
        <v>438.07</v>
      </c>
      <c r="J678">
        <f>'TTF vs JKM'!B672</f>
        <v>62.492486626125597</v>
      </c>
      <c r="L678">
        <f t="shared" si="10"/>
        <v>68.908411000000001</v>
      </c>
      <c r="M678">
        <f>Table4[[#This Row],[Column3]]/6.35</f>
        <v>68.987401574803158</v>
      </c>
    </row>
    <row r="679" spans="1:13" x14ac:dyDescent="0.25">
      <c r="A679" s="2">
        <v>45503</v>
      </c>
      <c r="B679">
        <v>34.520000000000003</v>
      </c>
      <c r="C679">
        <v>441.34</v>
      </c>
      <c r="J679">
        <f>'TTF vs JKM'!B673</f>
        <v>63.459735015236284</v>
      </c>
      <c r="L679">
        <f t="shared" si="10"/>
        <v>69.422781999999998</v>
      </c>
      <c r="M679">
        <f>Table4[[#This Row],[Column3]]/6.35</f>
        <v>69.502362204724406</v>
      </c>
    </row>
    <row r="680" spans="1:13" x14ac:dyDescent="0.25">
      <c r="A680" s="2">
        <v>45504</v>
      </c>
      <c r="B680">
        <v>35.024999999999999</v>
      </c>
      <c r="C680">
        <v>448.27</v>
      </c>
      <c r="J680">
        <f>'TTF vs JKM'!B674</f>
        <v>64.453589714901383</v>
      </c>
      <c r="L680">
        <f t="shared" si="10"/>
        <v>70.51287099999999</v>
      </c>
      <c r="M680">
        <f>Table4[[#This Row],[Column3]]/6.35</f>
        <v>70.593700787401573</v>
      </c>
    </row>
    <row r="681" spans="1:13" x14ac:dyDescent="0.25">
      <c r="A681" s="2">
        <v>45505</v>
      </c>
      <c r="B681">
        <v>36.9</v>
      </c>
      <c r="C681">
        <v>438.97</v>
      </c>
      <c r="J681">
        <f>'TTF vs JKM'!B675</f>
        <v>67.684465270150739</v>
      </c>
      <c r="L681">
        <f t="shared" si="10"/>
        <v>69.049981000000002</v>
      </c>
      <c r="M681">
        <f>Table4[[#This Row],[Column3]]/6.35</f>
        <v>69.129133858267721</v>
      </c>
    </row>
    <row r="682" spans="1:13" x14ac:dyDescent="0.25">
      <c r="A682" s="2">
        <v>45506</v>
      </c>
      <c r="B682">
        <v>37</v>
      </c>
      <c r="C682">
        <v>425.36</v>
      </c>
      <c r="J682">
        <f>'TTF vs JKM'!B676</f>
        <v>68.622608624764197</v>
      </c>
      <c r="L682">
        <f t="shared" si="10"/>
        <v>66.909127999999995</v>
      </c>
      <c r="M682">
        <f>Table4[[#This Row],[Column3]]/6.35</f>
        <v>66.985826771653549</v>
      </c>
    </row>
    <row r="683" spans="1:13" x14ac:dyDescent="0.25">
      <c r="A683" s="2">
        <v>45509</v>
      </c>
      <c r="B683">
        <v>35.85</v>
      </c>
      <c r="C683">
        <v>424.35</v>
      </c>
      <c r="J683">
        <f>'TTF vs JKM'!B677</f>
        <v>66.739590659201525</v>
      </c>
      <c r="L683">
        <f t="shared" si="10"/>
        <v>66.750254999999996</v>
      </c>
      <c r="M683">
        <f>Table4[[#This Row],[Column3]]/6.35</f>
        <v>66.826771653543318</v>
      </c>
    </row>
    <row r="684" spans="1:13" x14ac:dyDescent="0.25">
      <c r="A684" s="2">
        <v>45510</v>
      </c>
      <c r="B684">
        <v>36.75</v>
      </c>
      <c r="C684">
        <v>417.9</v>
      </c>
      <c r="J684">
        <f>'TTF vs JKM'!B678</f>
        <v>68.283878547413551</v>
      </c>
      <c r="L684">
        <f t="shared" si="10"/>
        <v>65.735669999999999</v>
      </c>
      <c r="M684">
        <f>Table4[[#This Row],[Column3]]/6.35</f>
        <v>65.811023622047244</v>
      </c>
    </row>
    <row r="685" spans="1:13" x14ac:dyDescent="0.25">
      <c r="A685" s="2">
        <v>45511</v>
      </c>
      <c r="B685">
        <v>38.549999999999997</v>
      </c>
      <c r="C685">
        <v>431.62</v>
      </c>
      <c r="J685">
        <f>'TTF vs JKM'!B679</f>
        <v>71.569420063207858</v>
      </c>
      <c r="L685">
        <f t="shared" si="10"/>
        <v>67.893826000000004</v>
      </c>
      <c r="M685">
        <f>Table4[[#This Row],[Column3]]/6.35</f>
        <v>67.971653543307085</v>
      </c>
    </row>
    <row r="686" spans="1:13" x14ac:dyDescent="0.25">
      <c r="A686" s="2">
        <v>45512</v>
      </c>
      <c r="B686">
        <v>40.200000000000003</v>
      </c>
      <c r="C686">
        <v>432.95</v>
      </c>
      <c r="J686">
        <f>'TTF vs JKM'!B680</f>
        <v>74.612202898802281</v>
      </c>
      <c r="L686">
        <f t="shared" si="10"/>
        <v>68.103034999999991</v>
      </c>
      <c r="M686">
        <f>Table4[[#This Row],[Column3]]/6.35</f>
        <v>68.181102362204726</v>
      </c>
    </row>
    <row r="687" spans="1:13" x14ac:dyDescent="0.25">
      <c r="A687" s="2">
        <v>45513</v>
      </c>
      <c r="B687">
        <v>40.130000000000003</v>
      </c>
      <c r="C687">
        <v>436.63</v>
      </c>
      <c r="J687">
        <f>'TTF vs JKM'!B681</f>
        <v>74.468638459695725</v>
      </c>
      <c r="L687">
        <f t="shared" si="10"/>
        <v>68.681899000000001</v>
      </c>
      <c r="M687">
        <f>Table4[[#This Row],[Column3]]/6.35</f>
        <v>68.760629921259849</v>
      </c>
    </row>
    <row r="688" spans="1:13" x14ac:dyDescent="0.25">
      <c r="A688" s="2">
        <v>45516</v>
      </c>
      <c r="B688">
        <v>39.799999999999997</v>
      </c>
      <c r="C688">
        <v>451.25</v>
      </c>
      <c r="J688">
        <f>'TTF vs JKM'!B682</f>
        <v>73.95097595066828</v>
      </c>
      <c r="L688">
        <f t="shared" si="10"/>
        <v>70.981624999999994</v>
      </c>
      <c r="M688">
        <f>Table4[[#This Row],[Column3]]/6.35</f>
        <v>71.062992125984252</v>
      </c>
    </row>
    <row r="689" spans="1:13" x14ac:dyDescent="0.25">
      <c r="A689" s="2">
        <v>45517</v>
      </c>
      <c r="B689">
        <v>39.365000000000002</v>
      </c>
      <c r="C689">
        <v>446.78</v>
      </c>
      <c r="J689">
        <f>'TTF vs JKM'!B683</f>
        <v>73.55757906286658</v>
      </c>
      <c r="L689">
        <f t="shared" si="10"/>
        <v>70.278493999999995</v>
      </c>
      <c r="M689">
        <f>Table4[[#This Row],[Column3]]/6.35</f>
        <v>70.359055118110234</v>
      </c>
    </row>
    <row r="690" spans="1:13" x14ac:dyDescent="0.25">
      <c r="A690" s="2">
        <v>45518</v>
      </c>
      <c r="B690">
        <v>38.965000000000003</v>
      </c>
      <c r="C690">
        <v>439.37</v>
      </c>
      <c r="J690">
        <f>'TTF vs JKM'!B684</f>
        <v>72.935980686597162</v>
      </c>
      <c r="L690">
        <f t="shared" si="10"/>
        <v>69.112900999999994</v>
      </c>
      <c r="M690">
        <f>Table4[[#This Row],[Column3]]/6.35</f>
        <v>69.192125984251973</v>
      </c>
    </row>
    <row r="691" spans="1:13" x14ac:dyDescent="0.25">
      <c r="A691" s="2">
        <v>45519</v>
      </c>
      <c r="B691">
        <v>39.65</v>
      </c>
      <c r="C691">
        <v>445.11</v>
      </c>
      <c r="J691">
        <f>'TTF vs JKM'!B685</f>
        <v>73.948596213579876</v>
      </c>
      <c r="L691">
        <f t="shared" si="10"/>
        <v>70.015803000000005</v>
      </c>
      <c r="M691">
        <f>Table4[[#This Row],[Column3]]/6.35</f>
        <v>70.096062992125994</v>
      </c>
    </row>
    <row r="692" spans="1:13" x14ac:dyDescent="0.25">
      <c r="A692" s="2">
        <v>45520</v>
      </c>
      <c r="B692">
        <v>39.524999999999999</v>
      </c>
      <c r="C692">
        <v>440.48</v>
      </c>
      <c r="J692">
        <f>'TTF vs JKM'!B686</f>
        <v>74.084984895458803</v>
      </c>
      <c r="L692">
        <f t="shared" si="10"/>
        <v>69.287503999999998</v>
      </c>
      <c r="M692">
        <f>Table4[[#This Row],[Column3]]/6.35</f>
        <v>69.366929133858278</v>
      </c>
    </row>
    <row r="693" spans="1:13" x14ac:dyDescent="0.25">
      <c r="A693" s="2">
        <v>45523</v>
      </c>
      <c r="B693">
        <v>39.549999999999997</v>
      </c>
      <c r="C693">
        <v>431.61</v>
      </c>
      <c r="J693">
        <f>'TTF vs JKM'!B687</f>
        <v>74.52176439038206</v>
      </c>
      <c r="L693">
        <f t="shared" si="10"/>
        <v>67.892252999999997</v>
      </c>
      <c r="M693">
        <f>Table4[[#This Row],[Column3]]/6.35</f>
        <v>67.97007874015749</v>
      </c>
    </row>
    <row r="694" spans="1:13" x14ac:dyDescent="0.25">
      <c r="A694" s="2">
        <v>45524</v>
      </c>
      <c r="B694">
        <v>38.200000000000003</v>
      </c>
      <c r="C694">
        <v>423.45</v>
      </c>
      <c r="J694">
        <f>'TTF vs JKM'!B688</f>
        <v>72.270235637619606</v>
      </c>
      <c r="L694">
        <f t="shared" si="10"/>
        <v>66.608684999999994</v>
      </c>
      <c r="M694">
        <f>Table4[[#This Row],[Column3]]/6.35</f>
        <v>66.685039370078741</v>
      </c>
    </row>
    <row r="695" spans="1:13" x14ac:dyDescent="0.25">
      <c r="A695" s="2">
        <v>45525</v>
      </c>
      <c r="B695">
        <v>37.159999999999997</v>
      </c>
      <c r="C695">
        <v>414.32</v>
      </c>
      <c r="J695">
        <f>'TTF vs JKM'!B689</f>
        <v>70.428999056080386</v>
      </c>
      <c r="L695">
        <f t="shared" si="10"/>
        <v>65.172535999999994</v>
      </c>
      <c r="M695">
        <f>Table4[[#This Row],[Column3]]/6.35</f>
        <v>65.247244094488195</v>
      </c>
    </row>
    <row r="696" spans="1:13" x14ac:dyDescent="0.25">
      <c r="A696" s="2">
        <v>45526</v>
      </c>
      <c r="B696">
        <v>36.825000000000003</v>
      </c>
      <c r="C696">
        <v>419.82</v>
      </c>
      <c r="J696">
        <f>'TTF vs JKM'!B690</f>
        <v>69.556213480787648</v>
      </c>
      <c r="L696">
        <f t="shared" si="10"/>
        <v>66.037685999999994</v>
      </c>
      <c r="M696">
        <f>Table4[[#This Row],[Column3]]/6.35</f>
        <v>66.113385826771662</v>
      </c>
    </row>
    <row r="697" spans="1:13" x14ac:dyDescent="0.25">
      <c r="A697" s="2">
        <v>45527</v>
      </c>
      <c r="B697">
        <v>36.700000000000003</v>
      </c>
      <c r="C697">
        <v>431.27</v>
      </c>
      <c r="J697">
        <f>'TTF vs JKM'!B691</f>
        <v>69.819174429055849</v>
      </c>
      <c r="L697">
        <f t="shared" si="10"/>
        <v>67.838770999999994</v>
      </c>
      <c r="M697">
        <f>Table4[[#This Row],[Column3]]/6.35</f>
        <v>67.916535433070862</v>
      </c>
    </row>
    <row r="698" spans="1:13" x14ac:dyDescent="0.25">
      <c r="A698" s="2">
        <v>45530</v>
      </c>
      <c r="B698">
        <v>37.700000000000003</v>
      </c>
      <c r="C698">
        <v>445.23</v>
      </c>
      <c r="J698">
        <f>'TTF vs JKM'!B692</f>
        <v>71.522947197495839</v>
      </c>
      <c r="L698">
        <f t="shared" si="10"/>
        <v>70.034678999999997</v>
      </c>
      <c r="M698">
        <f>Table4[[#This Row],[Column3]]/6.35</f>
        <v>70.114960629921271</v>
      </c>
    </row>
    <row r="699" spans="1:13" x14ac:dyDescent="0.25">
      <c r="A699" s="2">
        <v>45531</v>
      </c>
      <c r="B699">
        <v>38.65</v>
      </c>
      <c r="C699">
        <v>438.87</v>
      </c>
      <c r="J699">
        <f>'TTF vs JKM'!B693</f>
        <v>73.476354386508973</v>
      </c>
      <c r="L699">
        <f t="shared" si="10"/>
        <v>69.034250999999998</v>
      </c>
      <c r="M699">
        <f>Table4[[#This Row],[Column3]]/6.35</f>
        <v>69.113385826771662</v>
      </c>
    </row>
    <row r="700" spans="1:13" x14ac:dyDescent="0.25">
      <c r="A700" s="2">
        <v>45532</v>
      </c>
      <c r="B700">
        <v>38.4</v>
      </c>
      <c r="C700">
        <v>424.11</v>
      </c>
      <c r="J700">
        <f>'TTF vs JKM'!B694</f>
        <v>72.583341045964801</v>
      </c>
      <c r="L700">
        <f t="shared" si="10"/>
        <v>66.712502999999998</v>
      </c>
      <c r="M700">
        <f>Table4[[#This Row],[Column3]]/6.35</f>
        <v>66.788976377952764</v>
      </c>
    </row>
    <row r="701" spans="1:13" x14ac:dyDescent="0.25">
      <c r="A701" s="2">
        <v>45533</v>
      </c>
      <c r="B701">
        <v>38.979999999999997</v>
      </c>
      <c r="C701">
        <v>428.99</v>
      </c>
      <c r="J701">
        <f>'TTF vs JKM'!B695</f>
        <v>73.394739603250059</v>
      </c>
      <c r="L701">
        <f t="shared" si="10"/>
        <v>67.480126999999996</v>
      </c>
      <c r="M701">
        <f>Table4[[#This Row],[Column3]]/6.35</f>
        <v>67.557480314960628</v>
      </c>
    </row>
    <row r="702" spans="1:13" x14ac:dyDescent="0.25">
      <c r="A702" s="2">
        <v>45534</v>
      </c>
      <c r="B702">
        <v>39.25</v>
      </c>
      <c r="C702">
        <v>413.27</v>
      </c>
      <c r="J702">
        <f>'TTF vs JKM'!B696</f>
        <v>73.709636613660408</v>
      </c>
      <c r="L702">
        <f t="shared" si="10"/>
        <v>65.007370999999992</v>
      </c>
      <c r="M702">
        <f>Table4[[#This Row],[Column3]]/6.35</f>
        <v>65.081889763779529</v>
      </c>
    </row>
    <row r="703" spans="1:13" x14ac:dyDescent="0.25">
      <c r="A703" s="2">
        <v>45537</v>
      </c>
      <c r="B703">
        <v>38.58</v>
      </c>
      <c r="C703">
        <v>400.02</v>
      </c>
      <c r="J703">
        <f>'TTF vs JKM'!B697</f>
        <v>72.608797433561861</v>
      </c>
      <c r="L703">
        <f t="shared" si="10"/>
        <v>62.923145999999996</v>
      </c>
      <c r="M703">
        <f>Table4[[#This Row],[Column3]]/6.35</f>
        <v>62.995275590551181</v>
      </c>
    </row>
    <row r="704" spans="1:13" x14ac:dyDescent="0.25">
      <c r="A704" s="2">
        <v>45538</v>
      </c>
      <c r="B704">
        <v>37.26</v>
      </c>
      <c r="C704">
        <v>384.92</v>
      </c>
      <c r="J704">
        <f>'TTF vs JKM'!B698</f>
        <v>69.940843587136911</v>
      </c>
      <c r="L704">
        <f t="shared" si="10"/>
        <v>60.547916000000001</v>
      </c>
      <c r="M704">
        <f>Table4[[#This Row],[Column3]]/6.35</f>
        <v>60.617322834645677</v>
      </c>
    </row>
    <row r="705" spans="1:13" x14ac:dyDescent="0.25">
      <c r="A705" s="2">
        <v>45539</v>
      </c>
      <c r="B705">
        <v>35.65</v>
      </c>
      <c r="C705">
        <v>375.93</v>
      </c>
      <c r="J705">
        <f>'TTF vs JKM'!B699</f>
        <v>67.155041760469985</v>
      </c>
      <c r="L705">
        <f t="shared" si="10"/>
        <v>59.133789</v>
      </c>
      <c r="M705">
        <f>Table4[[#This Row],[Column3]]/6.35</f>
        <v>59.201574803149612</v>
      </c>
    </row>
    <row r="706" spans="1:13" x14ac:dyDescent="0.25">
      <c r="A706" s="2">
        <v>45540</v>
      </c>
      <c r="B706">
        <v>36.049999999999997</v>
      </c>
      <c r="C706">
        <v>378.75</v>
      </c>
      <c r="J706">
        <f>'TTF vs JKM'!B700</f>
        <v>68.086241382221928</v>
      </c>
      <c r="L706">
        <f t="shared" si="10"/>
        <v>59.577374999999996</v>
      </c>
      <c r="M706">
        <f>Table4[[#This Row],[Column3]]/6.35</f>
        <v>59.645669291338585</v>
      </c>
    </row>
    <row r="707" spans="1:13" x14ac:dyDescent="0.25">
      <c r="A707" s="2">
        <v>45541</v>
      </c>
      <c r="B707">
        <v>36.35</v>
      </c>
      <c r="C707">
        <v>367.53</v>
      </c>
      <c r="J707">
        <f>'TTF vs JKM'!B701</f>
        <v>68.486011715890044</v>
      </c>
      <c r="L707">
        <f t="shared" si="10"/>
        <v>57.812468999999993</v>
      </c>
      <c r="M707">
        <f>Table4[[#This Row],[Column3]]/6.35</f>
        <v>57.878740157480316</v>
      </c>
    </row>
    <row r="708" spans="1:13" x14ac:dyDescent="0.25">
      <c r="A708" s="2">
        <v>45544</v>
      </c>
      <c r="B708">
        <v>37.26</v>
      </c>
      <c r="C708">
        <v>372.75</v>
      </c>
      <c r="J708">
        <f>'TTF vs JKM'!B702</f>
        <v>69.890175584900462</v>
      </c>
      <c r="L708">
        <f t="shared" si="10"/>
        <v>58.633575</v>
      </c>
      <c r="M708">
        <f>Table4[[#This Row],[Column3]]/6.35</f>
        <v>58.700787401574807</v>
      </c>
    </row>
    <row r="709" spans="1:13" x14ac:dyDescent="0.25">
      <c r="A709" s="2">
        <v>45545</v>
      </c>
      <c r="B709">
        <v>35.520000000000003</v>
      </c>
      <c r="C709">
        <v>361.4</v>
      </c>
      <c r="J709">
        <f>'TTF vs JKM'!B703</f>
        <v>66.535817171946249</v>
      </c>
      <c r="L709">
        <f t="shared" si="10"/>
        <v>56.848219999999998</v>
      </c>
      <c r="M709">
        <f>Table4[[#This Row],[Column3]]/6.35</f>
        <v>56.913385826771652</v>
      </c>
    </row>
    <row r="710" spans="1:13" x14ac:dyDescent="0.25">
      <c r="A710" s="2">
        <v>45546</v>
      </c>
      <c r="B710">
        <v>36.125</v>
      </c>
      <c r="C710">
        <v>373.28</v>
      </c>
      <c r="J710">
        <f>'TTF vs JKM'!B704</f>
        <v>67.619974395055095</v>
      </c>
      <c r="L710">
        <f t="shared" si="10"/>
        <v>58.716943999999991</v>
      </c>
      <c r="M710">
        <f>Table4[[#This Row],[Column3]]/6.35</f>
        <v>58.784251968503938</v>
      </c>
    </row>
    <row r="711" spans="1:13" x14ac:dyDescent="0.25">
      <c r="A711" s="2">
        <v>45547</v>
      </c>
      <c r="B711">
        <v>35.31</v>
      </c>
      <c r="C711">
        <v>380.08</v>
      </c>
      <c r="J711">
        <f>'TTF vs JKM'!B705</f>
        <v>66.466556623800571</v>
      </c>
      <c r="L711">
        <f t="shared" si="10"/>
        <v>59.786583999999998</v>
      </c>
      <c r="M711">
        <f>Table4[[#This Row],[Column3]]/6.35</f>
        <v>59.855118110236219</v>
      </c>
    </row>
    <row r="712" spans="1:13" x14ac:dyDescent="0.25">
      <c r="A712" s="2">
        <v>45548</v>
      </c>
      <c r="B712">
        <v>35.770000000000003</v>
      </c>
      <c r="C712">
        <v>380.02</v>
      </c>
      <c r="J712">
        <f>'TTF vs JKM'!B706</f>
        <v>67.338527989046653</v>
      </c>
      <c r="L712">
        <f t="shared" si="10"/>
        <v>59.777145999999995</v>
      </c>
      <c r="M712">
        <f>Table4[[#This Row],[Column3]]/6.35</f>
        <v>59.845669291338581</v>
      </c>
    </row>
    <row r="713" spans="1:13" x14ac:dyDescent="0.25">
      <c r="A713" s="2">
        <v>45551</v>
      </c>
      <c r="B713">
        <v>34.15</v>
      </c>
      <c r="C713">
        <v>388.85</v>
      </c>
      <c r="J713">
        <f>'TTF vs JKM'!B707</f>
        <v>64.625491723294161</v>
      </c>
      <c r="L713">
        <f t="shared" ref="L713:L776" si="11">C713*0.1573</f>
        <v>61.166105000000002</v>
      </c>
      <c r="M713">
        <f>Table4[[#This Row],[Column3]]/6.35</f>
        <v>61.236220472440955</v>
      </c>
    </row>
    <row r="714" spans="1:13" x14ac:dyDescent="0.25">
      <c r="A714" s="2">
        <v>45552</v>
      </c>
      <c r="B714">
        <v>35.4</v>
      </c>
      <c r="C714">
        <v>398.78</v>
      </c>
      <c r="J714">
        <f>'TTF vs JKM'!B708</f>
        <v>66.876663515493362</v>
      </c>
      <c r="L714">
        <f t="shared" si="11"/>
        <v>62.728093999999992</v>
      </c>
      <c r="M714">
        <f>Table4[[#This Row],[Column3]]/6.35</f>
        <v>62.8</v>
      </c>
    </row>
    <row r="715" spans="1:13" x14ac:dyDescent="0.25">
      <c r="A715" s="2">
        <v>45553</v>
      </c>
      <c r="B715">
        <v>35.575000000000003</v>
      </c>
      <c r="C715">
        <v>400.48</v>
      </c>
      <c r="J715">
        <f>'TTF vs JKM'!B709</f>
        <v>67.237503900113566</v>
      </c>
      <c r="L715">
        <f t="shared" si="11"/>
        <v>62.995504000000004</v>
      </c>
      <c r="M715">
        <f>Table4[[#This Row],[Column3]]/6.35</f>
        <v>63.067716535433078</v>
      </c>
    </row>
    <row r="716" spans="1:13" x14ac:dyDescent="0.25">
      <c r="A716" s="2">
        <v>45554</v>
      </c>
      <c r="B716">
        <v>33.049999999999997</v>
      </c>
      <c r="C716">
        <v>412.17</v>
      </c>
      <c r="J716">
        <f>'TTF vs JKM'!B710</f>
        <v>62.706769202344461</v>
      </c>
      <c r="L716">
        <f t="shared" si="11"/>
        <v>64.834340999999995</v>
      </c>
      <c r="M716">
        <f>Table4[[#This Row],[Column3]]/6.35</f>
        <v>64.908661417322847</v>
      </c>
    </row>
    <row r="717" spans="1:13" x14ac:dyDescent="0.25">
      <c r="A717" s="2">
        <v>45555</v>
      </c>
      <c r="B717">
        <v>34.615000000000002</v>
      </c>
      <c r="C717">
        <v>410.53</v>
      </c>
      <c r="J717">
        <f>'TTF vs JKM'!B711</f>
        <v>65.676091253832183</v>
      </c>
      <c r="L717">
        <f t="shared" si="11"/>
        <v>64.576369</v>
      </c>
      <c r="M717">
        <f>Table4[[#This Row],[Column3]]/6.35</f>
        <v>64.650393700787404</v>
      </c>
    </row>
    <row r="718" spans="1:13" x14ac:dyDescent="0.25">
      <c r="A718" s="2">
        <v>45558</v>
      </c>
      <c r="B718">
        <v>36.185000000000002</v>
      </c>
      <c r="C718">
        <v>408.85</v>
      </c>
      <c r="J718">
        <f>'TTF vs JKM'!B712</f>
        <v>68.341210663403629</v>
      </c>
      <c r="L718">
        <f t="shared" si="11"/>
        <v>64.312105000000003</v>
      </c>
      <c r="M718">
        <f>Table4[[#This Row],[Column3]]/6.35</f>
        <v>64.385826771653555</v>
      </c>
    </row>
    <row r="719" spans="1:13" x14ac:dyDescent="0.25">
      <c r="A719" s="2">
        <v>45559</v>
      </c>
      <c r="B719">
        <v>36.024999999999999</v>
      </c>
      <c r="C719">
        <v>418.32</v>
      </c>
      <c r="J719">
        <f>'TTF vs JKM'!B713</f>
        <v>68.461551418245705</v>
      </c>
      <c r="L719">
        <f t="shared" si="11"/>
        <v>65.801735999999991</v>
      </c>
      <c r="M719">
        <f>Table4[[#This Row],[Column3]]/6.35</f>
        <v>65.877165354330714</v>
      </c>
    </row>
    <row r="720" spans="1:13" x14ac:dyDescent="0.25">
      <c r="A720" s="2">
        <v>45560</v>
      </c>
      <c r="B720">
        <v>36.75</v>
      </c>
      <c r="C720">
        <v>409.95</v>
      </c>
      <c r="J720">
        <f>'TTF vs JKM'!B714</f>
        <v>69.545734138537654</v>
      </c>
      <c r="L720">
        <f t="shared" si="11"/>
        <v>64.485135</v>
      </c>
      <c r="M720">
        <f>Table4[[#This Row],[Column3]]/6.35</f>
        <v>64.559055118110237</v>
      </c>
    </row>
    <row r="721" spans="1:13" x14ac:dyDescent="0.25">
      <c r="A721" s="2">
        <v>45561</v>
      </c>
      <c r="B721">
        <v>36.56</v>
      </c>
      <c r="C721">
        <v>404.5</v>
      </c>
      <c r="J721">
        <f>'TTF vs JKM'!B715</f>
        <v>69.459616552745075</v>
      </c>
      <c r="L721">
        <f t="shared" si="11"/>
        <v>63.627849999999995</v>
      </c>
      <c r="M721">
        <f>Table4[[#This Row],[Column3]]/6.35</f>
        <v>63.700787401574807</v>
      </c>
    </row>
    <row r="722" spans="1:13" x14ac:dyDescent="0.25">
      <c r="A722" s="2">
        <v>45562</v>
      </c>
      <c r="B722">
        <v>37.975000000000001</v>
      </c>
      <c r="C722">
        <v>415</v>
      </c>
      <c r="J722">
        <f>'TTF vs JKM'!B716</f>
        <v>72.051121345205189</v>
      </c>
      <c r="L722">
        <f t="shared" si="11"/>
        <v>65.279499999999999</v>
      </c>
      <c r="M722">
        <f>Table4[[#This Row],[Column3]]/6.35</f>
        <v>65.354330708661422</v>
      </c>
    </row>
    <row r="723" spans="1:13" x14ac:dyDescent="0.25">
      <c r="A723" s="2">
        <v>45565</v>
      </c>
      <c r="B723">
        <v>38.35</v>
      </c>
      <c r="C723">
        <v>418.35</v>
      </c>
      <c r="J723">
        <f>'TTF vs JKM'!B717</f>
        <v>72.586613184461356</v>
      </c>
      <c r="L723">
        <f t="shared" si="11"/>
        <v>65.806455</v>
      </c>
      <c r="M723">
        <f>Table4[[#This Row],[Column3]]/6.35</f>
        <v>65.88188976377954</v>
      </c>
    </row>
    <row r="724" spans="1:13" x14ac:dyDescent="0.25">
      <c r="A724" s="2">
        <v>45566</v>
      </c>
      <c r="B724">
        <v>39.274999999999999</v>
      </c>
      <c r="C724">
        <v>408</v>
      </c>
      <c r="J724">
        <f>'TTF vs JKM'!B718</f>
        <v>73.890105675571434</v>
      </c>
      <c r="L724">
        <f t="shared" si="11"/>
        <v>64.178399999999996</v>
      </c>
      <c r="M724">
        <f>Table4[[#This Row],[Column3]]/6.35</f>
        <v>64.251968503937007</v>
      </c>
    </row>
    <row r="725" spans="1:13" x14ac:dyDescent="0.25">
      <c r="A725" s="2">
        <v>45567</v>
      </c>
      <c r="B725">
        <v>38.85</v>
      </c>
      <c r="C725">
        <v>409.95</v>
      </c>
      <c r="J725">
        <f>'TTF vs JKM'!B719</f>
        <v>72.938644292323957</v>
      </c>
      <c r="L725">
        <f t="shared" si="11"/>
        <v>64.485135</v>
      </c>
      <c r="M725">
        <f>Table4[[#This Row],[Column3]]/6.35</f>
        <v>64.559055118110237</v>
      </c>
    </row>
    <row r="726" spans="1:13" x14ac:dyDescent="0.25">
      <c r="A726" s="2">
        <v>45568</v>
      </c>
      <c r="B726">
        <v>39.700000000000003</v>
      </c>
      <c r="C726">
        <v>434</v>
      </c>
      <c r="J726">
        <f>'TTF vs JKM'!B720</f>
        <v>74.439994924212428</v>
      </c>
      <c r="L726">
        <f t="shared" si="11"/>
        <v>68.268199999999993</v>
      </c>
      <c r="M726">
        <f>Table4[[#This Row],[Column3]]/6.35</f>
        <v>68.346456692913392</v>
      </c>
    </row>
    <row r="727" spans="1:13" x14ac:dyDescent="0.25">
      <c r="A727" s="2">
        <v>45569</v>
      </c>
      <c r="B727">
        <v>41</v>
      </c>
      <c r="C727">
        <v>438.48</v>
      </c>
      <c r="J727">
        <f>'TTF vs JKM'!B721</f>
        <v>76.480330509440407</v>
      </c>
      <c r="L727">
        <f t="shared" si="11"/>
        <v>68.972904</v>
      </c>
      <c r="M727">
        <f>Table4[[#This Row],[Column3]]/6.35</f>
        <v>69.051968503937019</v>
      </c>
    </row>
    <row r="728" spans="1:13" x14ac:dyDescent="0.25">
      <c r="A728" s="2">
        <v>45572</v>
      </c>
      <c r="B728">
        <v>40.924999999999997</v>
      </c>
      <c r="C728">
        <v>461.3</v>
      </c>
      <c r="J728">
        <f>'TTF vs JKM'!B722</f>
        <v>76.354340428731675</v>
      </c>
      <c r="L728">
        <f t="shared" si="11"/>
        <v>72.562489999999997</v>
      </c>
      <c r="M728">
        <f>Table4[[#This Row],[Column3]]/6.35</f>
        <v>72.645669291338592</v>
      </c>
    </row>
    <row r="729" spans="1:13" x14ac:dyDescent="0.25">
      <c r="A729" s="2">
        <v>45573</v>
      </c>
      <c r="B729">
        <v>38.6</v>
      </c>
      <c r="C729">
        <v>438.48</v>
      </c>
      <c r="J729">
        <f>'TTF vs JKM'!B723</f>
        <v>72.042800764456814</v>
      </c>
      <c r="L729">
        <f t="shared" si="11"/>
        <v>68.972904</v>
      </c>
      <c r="M729">
        <f>Table4[[#This Row],[Column3]]/6.35</f>
        <v>69.051968503937019</v>
      </c>
    </row>
    <row r="730" spans="1:13" x14ac:dyDescent="0.25">
      <c r="A730" s="2">
        <v>45574</v>
      </c>
      <c r="B730">
        <v>38.549999999999997</v>
      </c>
      <c r="C730">
        <v>436.52</v>
      </c>
      <c r="J730">
        <f>'TTF vs JKM'!B724</f>
        <v>71.68081725612808</v>
      </c>
      <c r="L730">
        <f t="shared" si="11"/>
        <v>68.664595999999989</v>
      </c>
      <c r="M730">
        <f>Table4[[#This Row],[Column3]]/6.35</f>
        <v>68.74330708661418</v>
      </c>
    </row>
    <row r="731" spans="1:13" x14ac:dyDescent="0.25">
      <c r="A731" s="2">
        <v>45575</v>
      </c>
      <c r="B731">
        <v>40.049999999999997</v>
      </c>
      <c r="C731">
        <v>452.2</v>
      </c>
      <c r="J731">
        <f>'TTF vs JKM'!B725</f>
        <v>74.435915374918011</v>
      </c>
      <c r="L731">
        <f t="shared" si="11"/>
        <v>71.131059999999991</v>
      </c>
      <c r="M731">
        <f>Table4[[#This Row],[Column3]]/6.35</f>
        <v>71.212598425196859</v>
      </c>
    </row>
    <row r="732" spans="1:13" x14ac:dyDescent="0.25">
      <c r="A732" s="2">
        <v>45576</v>
      </c>
      <c r="B732">
        <v>39.65</v>
      </c>
      <c r="C732">
        <v>452.63</v>
      </c>
      <c r="J732">
        <f>'TTF vs JKM'!B726</f>
        <v>73.712704774692213</v>
      </c>
      <c r="L732">
        <f t="shared" si="11"/>
        <v>71.198698999999991</v>
      </c>
      <c r="M732">
        <f>Table4[[#This Row],[Column3]]/6.35</f>
        <v>71.280314960629923</v>
      </c>
    </row>
    <row r="733" spans="1:13" x14ac:dyDescent="0.25">
      <c r="A733" s="2">
        <v>45579</v>
      </c>
      <c r="B733">
        <v>40.4</v>
      </c>
      <c r="C733">
        <v>443.35</v>
      </c>
      <c r="J733">
        <f>'TTF vs JKM'!B727</f>
        <v>74.914735475226166</v>
      </c>
      <c r="L733">
        <f t="shared" si="11"/>
        <v>69.738955000000004</v>
      </c>
      <c r="M733">
        <f>Table4[[#This Row],[Column3]]/6.35</f>
        <v>69.818897637795288</v>
      </c>
    </row>
    <row r="734" spans="1:13" x14ac:dyDescent="0.25">
      <c r="A734" s="2">
        <v>45580</v>
      </c>
      <c r="B734">
        <v>39.950000000000003</v>
      </c>
      <c r="C734">
        <v>421.7</v>
      </c>
      <c r="J734">
        <f>'TTF vs JKM'!B728</f>
        <v>73.971637168032203</v>
      </c>
      <c r="L734">
        <f t="shared" si="11"/>
        <v>66.333410000000001</v>
      </c>
      <c r="M734">
        <f>Table4[[#This Row],[Column3]]/6.35</f>
        <v>66.409448818897644</v>
      </c>
    </row>
    <row r="735" spans="1:13" x14ac:dyDescent="0.25">
      <c r="A735" s="2">
        <v>45581</v>
      </c>
      <c r="B735">
        <v>39.5</v>
      </c>
      <c r="C735">
        <v>418.48</v>
      </c>
      <c r="J735">
        <f>'TTF vs JKM'!B729</f>
        <v>72.930272717209405</v>
      </c>
      <c r="L735">
        <f t="shared" si="11"/>
        <v>65.826903999999999</v>
      </c>
      <c r="M735">
        <f>Table4[[#This Row],[Column3]]/6.35</f>
        <v>65.902362204724412</v>
      </c>
    </row>
    <row r="736" spans="1:13" x14ac:dyDescent="0.25">
      <c r="A736" s="2">
        <v>45582</v>
      </c>
      <c r="B736">
        <v>39.6</v>
      </c>
      <c r="C736">
        <v>423.65</v>
      </c>
      <c r="J736">
        <f>'TTF vs JKM'!B730</f>
        <v>72.906237372616559</v>
      </c>
      <c r="L736">
        <f t="shared" si="11"/>
        <v>66.64014499999999</v>
      </c>
      <c r="M736">
        <f>Table4[[#This Row],[Column3]]/6.35</f>
        <v>66.71653543307086</v>
      </c>
    </row>
    <row r="737" spans="1:13" x14ac:dyDescent="0.25">
      <c r="A737" s="2">
        <v>45583</v>
      </c>
      <c r="B737">
        <v>39.299999999999997</v>
      </c>
      <c r="C737">
        <v>418.72</v>
      </c>
      <c r="J737">
        <f>'TTF vs JKM'!B731</f>
        <v>72.594406823425842</v>
      </c>
      <c r="L737">
        <f t="shared" si="11"/>
        <v>65.864655999999997</v>
      </c>
      <c r="M737">
        <f>Table4[[#This Row],[Column3]]/6.35</f>
        <v>65.940157480314966</v>
      </c>
    </row>
    <row r="738" spans="1:13" x14ac:dyDescent="0.25">
      <c r="A738" s="2">
        <v>45586</v>
      </c>
      <c r="B738">
        <v>39.950000000000003</v>
      </c>
      <c r="C738">
        <v>433.85</v>
      </c>
      <c r="J738">
        <f>'TTF vs JKM'!B732</f>
        <v>73.44195868652055</v>
      </c>
      <c r="L738">
        <f t="shared" si="11"/>
        <v>68.244605000000007</v>
      </c>
      <c r="M738">
        <f>Table4[[#This Row],[Column3]]/6.35</f>
        <v>68.322834645669303</v>
      </c>
    </row>
    <row r="739" spans="1:13" x14ac:dyDescent="0.25">
      <c r="A739" s="2">
        <v>45587</v>
      </c>
      <c r="B739">
        <v>40.98</v>
      </c>
      <c r="C739">
        <v>462.88</v>
      </c>
      <c r="J739">
        <f>'TTF vs JKM'!B733</f>
        <v>75.224002707610211</v>
      </c>
      <c r="L739">
        <f t="shared" si="11"/>
        <v>72.811024000000003</v>
      </c>
      <c r="M739">
        <f>Table4[[#This Row],[Column3]]/6.35</f>
        <v>72.894488188976382</v>
      </c>
    </row>
    <row r="740" spans="1:13" x14ac:dyDescent="0.25">
      <c r="A740" s="2">
        <v>45588</v>
      </c>
      <c r="B740">
        <v>41.36</v>
      </c>
      <c r="C740">
        <v>447.03</v>
      </c>
      <c r="J740">
        <f>'TTF vs JKM'!B734</f>
        <v>75.802023848260518</v>
      </c>
      <c r="L740">
        <f t="shared" si="11"/>
        <v>70.317819</v>
      </c>
      <c r="M740">
        <f>Table4[[#This Row],[Column3]]/6.35</f>
        <v>70.398425196850397</v>
      </c>
    </row>
    <row r="741" spans="1:13" x14ac:dyDescent="0.25">
      <c r="A741" s="2">
        <v>45589</v>
      </c>
      <c r="B741">
        <v>42.25</v>
      </c>
      <c r="C741">
        <v>446.73</v>
      </c>
      <c r="J741">
        <f>'TTF vs JKM'!B735</f>
        <v>77.763518743749799</v>
      </c>
      <c r="L741">
        <f t="shared" si="11"/>
        <v>70.270629</v>
      </c>
      <c r="M741">
        <f>Table4[[#This Row],[Column3]]/6.35</f>
        <v>70.351181102362204</v>
      </c>
    </row>
    <row r="742" spans="1:13" x14ac:dyDescent="0.25">
      <c r="A742" s="2">
        <v>45590</v>
      </c>
      <c r="B742">
        <v>43.55</v>
      </c>
      <c r="C742">
        <v>455</v>
      </c>
      <c r="J742">
        <f>'TTF vs JKM'!B736</f>
        <v>79.919356568375463</v>
      </c>
      <c r="L742">
        <f t="shared" si="11"/>
        <v>71.5715</v>
      </c>
      <c r="M742">
        <f>Table4[[#This Row],[Column3]]/6.35</f>
        <v>71.653543307086622</v>
      </c>
    </row>
    <row r="743" spans="1:13" x14ac:dyDescent="0.25">
      <c r="A743" s="2">
        <v>45593</v>
      </c>
      <c r="B743">
        <v>42.4</v>
      </c>
      <c r="C743">
        <v>429.83</v>
      </c>
      <c r="J743">
        <f>'TTF vs JKM'!B737</f>
        <v>77.924286982193266</v>
      </c>
      <c r="L743">
        <f t="shared" si="11"/>
        <v>67.612258999999995</v>
      </c>
      <c r="M743">
        <f>Table4[[#This Row],[Column3]]/6.35</f>
        <v>67.689763779527567</v>
      </c>
    </row>
    <row r="744" spans="1:13" x14ac:dyDescent="0.25">
      <c r="A744" s="2">
        <v>45594</v>
      </c>
      <c r="B744">
        <v>42.25</v>
      </c>
      <c r="C744">
        <v>429.95</v>
      </c>
      <c r="J744">
        <f>'TTF vs JKM'!B738</f>
        <v>77.698883384616664</v>
      </c>
      <c r="L744">
        <f t="shared" si="11"/>
        <v>67.631135</v>
      </c>
      <c r="M744">
        <f>Table4[[#This Row],[Column3]]/6.35</f>
        <v>67.70866141732283</v>
      </c>
    </row>
    <row r="745" spans="1:13" x14ac:dyDescent="0.25">
      <c r="A745" s="2">
        <v>45595</v>
      </c>
      <c r="B745">
        <v>41.22</v>
      </c>
      <c r="C745">
        <v>434.3</v>
      </c>
      <c r="J745">
        <f>'TTF vs JKM'!B739</f>
        <v>76.063930912960984</v>
      </c>
      <c r="L745">
        <f t="shared" si="11"/>
        <v>68.315389999999994</v>
      </c>
      <c r="M745">
        <f>Table4[[#This Row],[Column3]]/6.35</f>
        <v>68.393700787401585</v>
      </c>
    </row>
    <row r="746" spans="1:13" x14ac:dyDescent="0.25">
      <c r="A746" s="2">
        <v>45596</v>
      </c>
      <c r="B746">
        <v>38.4</v>
      </c>
      <c r="C746">
        <v>436.47</v>
      </c>
      <c r="J746">
        <f>'TTF vs JKM'!B740</f>
        <v>71.042903232399354</v>
      </c>
      <c r="L746">
        <f t="shared" si="11"/>
        <v>68.656731000000008</v>
      </c>
      <c r="M746">
        <f>Table4[[#This Row],[Column3]]/6.35</f>
        <v>68.735433070866151</v>
      </c>
    </row>
    <row r="747" spans="1:13" x14ac:dyDescent="0.25">
      <c r="A747" s="2">
        <v>45597</v>
      </c>
      <c r="B747">
        <v>38.9</v>
      </c>
      <c r="C747">
        <v>406.58</v>
      </c>
      <c r="J747">
        <f>'TTF vs JKM'!B741</f>
        <v>71.637327560837562</v>
      </c>
      <c r="L747">
        <f t="shared" si="11"/>
        <v>63.955033999999998</v>
      </c>
      <c r="M747">
        <f>Table4[[#This Row],[Column3]]/6.35</f>
        <v>64.028346456692915</v>
      </c>
    </row>
    <row r="748" spans="1:13" x14ac:dyDescent="0.25">
      <c r="A748" s="2">
        <v>45600</v>
      </c>
      <c r="B748">
        <v>40.475000000000001</v>
      </c>
      <c r="C748">
        <v>414.3</v>
      </c>
      <c r="J748">
        <f>'TTF vs JKM'!B742</f>
        <v>74.840530173373253</v>
      </c>
      <c r="L748">
        <f t="shared" si="11"/>
        <v>65.169389999999993</v>
      </c>
      <c r="M748">
        <f>Table4[[#This Row],[Column3]]/6.35</f>
        <v>65.244094488188978</v>
      </c>
    </row>
    <row r="749" spans="1:13" x14ac:dyDescent="0.25">
      <c r="A749" s="2">
        <v>45601</v>
      </c>
      <c r="B749">
        <v>40.4</v>
      </c>
      <c r="C749">
        <v>420.73</v>
      </c>
      <c r="J749">
        <f>'TTF vs JKM'!B743</f>
        <v>75.058947542783201</v>
      </c>
      <c r="L749">
        <f t="shared" si="11"/>
        <v>66.180829000000003</v>
      </c>
      <c r="M749">
        <f>Table4[[#This Row],[Column3]]/6.35</f>
        <v>66.256692913385834</v>
      </c>
    </row>
    <row r="750" spans="1:13" x14ac:dyDescent="0.25">
      <c r="A750" s="2">
        <v>45602</v>
      </c>
      <c r="B750">
        <v>40.6</v>
      </c>
      <c r="C750">
        <v>414.7</v>
      </c>
      <c r="J750">
        <f>'TTF vs JKM'!B744</f>
        <v>74.043377742186436</v>
      </c>
      <c r="L750">
        <f t="shared" si="11"/>
        <v>65.232309999999998</v>
      </c>
      <c r="M750">
        <f>Table4[[#This Row],[Column3]]/6.35</f>
        <v>65.30708661417323</v>
      </c>
    </row>
    <row r="751" spans="1:13" x14ac:dyDescent="0.25">
      <c r="A751" s="2">
        <v>45603</v>
      </c>
      <c r="B751">
        <v>41.6</v>
      </c>
      <c r="C751">
        <v>422.43</v>
      </c>
      <c r="J751">
        <f>'TTF vs JKM'!B745</f>
        <v>76.404518885052809</v>
      </c>
      <c r="L751">
        <f t="shared" si="11"/>
        <v>66.448239000000001</v>
      </c>
      <c r="M751">
        <f>Table4[[#This Row],[Column3]]/6.35</f>
        <v>66.524409448818901</v>
      </c>
    </row>
    <row r="752" spans="1:13" x14ac:dyDescent="0.25">
      <c r="A752" s="2">
        <v>45604</v>
      </c>
      <c r="B752">
        <v>42.1</v>
      </c>
      <c r="C752">
        <v>417.23</v>
      </c>
      <c r="J752">
        <f>'TTF vs JKM'!B746</f>
        <v>76.700252212652686</v>
      </c>
      <c r="L752">
        <f t="shared" si="11"/>
        <v>65.630279000000002</v>
      </c>
      <c r="M752">
        <f>Table4[[#This Row],[Column3]]/6.35</f>
        <v>65.705511811023626</v>
      </c>
    </row>
    <row r="753" spans="1:13" x14ac:dyDescent="0.25">
      <c r="A753" s="2">
        <v>45607</v>
      </c>
      <c r="B753">
        <v>43.9</v>
      </c>
      <c r="C753">
        <v>409.25</v>
      </c>
      <c r="J753">
        <f>'TTF vs JKM'!B747</f>
        <v>79.509480851142683</v>
      </c>
      <c r="L753">
        <f t="shared" si="11"/>
        <v>64.375024999999994</v>
      </c>
      <c r="M753">
        <f>Table4[[#This Row],[Column3]]/6.35</f>
        <v>64.448818897637793</v>
      </c>
    </row>
    <row r="754" spans="1:13" x14ac:dyDescent="0.25">
      <c r="A754" s="2">
        <v>45608</v>
      </c>
      <c r="B754">
        <v>43.55</v>
      </c>
      <c r="C754">
        <v>408</v>
      </c>
      <c r="J754">
        <f>'TTF vs JKM'!B748</f>
        <v>78.63869255519198</v>
      </c>
      <c r="L754">
        <f t="shared" si="11"/>
        <v>64.178399999999996</v>
      </c>
      <c r="M754">
        <f>Table4[[#This Row],[Column3]]/6.35</f>
        <v>64.251968503937007</v>
      </c>
    </row>
    <row r="755" spans="1:13" x14ac:dyDescent="0.25">
      <c r="A755" s="2">
        <v>45609</v>
      </c>
      <c r="B755">
        <v>43.85</v>
      </c>
      <c r="C755">
        <v>412.63</v>
      </c>
      <c r="J755">
        <f>'TTF vs JKM'!B749</f>
        <v>78.740638792246841</v>
      </c>
      <c r="L755">
        <f t="shared" si="11"/>
        <v>64.906699000000003</v>
      </c>
      <c r="M755">
        <f>Table4[[#This Row],[Column3]]/6.35</f>
        <v>64.981102362204723</v>
      </c>
    </row>
    <row r="756" spans="1:13" x14ac:dyDescent="0.25">
      <c r="A756" s="2">
        <v>45610</v>
      </c>
      <c r="B756">
        <v>46.35</v>
      </c>
      <c r="C756">
        <v>410.1</v>
      </c>
      <c r="J756">
        <f>'TTF vs JKM'!B750</f>
        <v>82.961969422749291</v>
      </c>
      <c r="L756">
        <f t="shared" si="11"/>
        <v>64.50873</v>
      </c>
      <c r="M756">
        <f>Table4[[#This Row],[Column3]]/6.35</f>
        <v>64.58267716535434</v>
      </c>
    </row>
    <row r="757" spans="1:13" x14ac:dyDescent="0.25">
      <c r="A757" s="2">
        <v>45611</v>
      </c>
      <c r="B757">
        <v>45.75</v>
      </c>
      <c r="C757">
        <v>396.25</v>
      </c>
      <c r="J757">
        <f>'TTF vs JKM'!B751</f>
        <v>81.96579447942301</v>
      </c>
      <c r="L757">
        <f t="shared" si="11"/>
        <v>62.330124999999995</v>
      </c>
      <c r="M757">
        <f>Table4[[#This Row],[Column3]]/6.35</f>
        <v>62.401574803149607</v>
      </c>
    </row>
    <row r="758" spans="1:13" x14ac:dyDescent="0.25">
      <c r="A758" s="2">
        <v>45614</v>
      </c>
      <c r="B758">
        <v>47.1</v>
      </c>
      <c r="C758">
        <v>405.47</v>
      </c>
      <c r="J758">
        <f>'TTF vs JKM'!B752</f>
        <v>84.848811965775496</v>
      </c>
      <c r="L758">
        <f t="shared" si="11"/>
        <v>63.780431</v>
      </c>
      <c r="M758">
        <f>Table4[[#This Row],[Column3]]/6.35</f>
        <v>63.853543307086625</v>
      </c>
    </row>
    <row r="759" spans="1:13" x14ac:dyDescent="0.25">
      <c r="A759" s="2">
        <v>45615</v>
      </c>
      <c r="B759">
        <v>46.01</v>
      </c>
      <c r="C759">
        <v>409.95</v>
      </c>
      <c r="J759">
        <f>'TTF vs JKM'!B753</f>
        <v>82.86957783010439</v>
      </c>
      <c r="L759">
        <f t="shared" si="11"/>
        <v>64.485135</v>
      </c>
      <c r="M759">
        <f>Table4[[#This Row],[Column3]]/6.35</f>
        <v>64.559055118110237</v>
      </c>
    </row>
    <row r="760" spans="1:13" x14ac:dyDescent="0.25">
      <c r="A760" s="2">
        <v>45616</v>
      </c>
      <c r="B760">
        <v>46.68</v>
      </c>
      <c r="C760">
        <v>408.55</v>
      </c>
      <c r="J760">
        <f>'TTF vs JKM'!B754</f>
        <v>83.663723293498762</v>
      </c>
      <c r="L760">
        <f t="shared" si="11"/>
        <v>64.264915000000002</v>
      </c>
      <c r="M760">
        <f>Table4[[#This Row],[Column3]]/6.35</f>
        <v>64.338582677165363</v>
      </c>
    </row>
    <row r="761" spans="1:13" x14ac:dyDescent="0.25">
      <c r="A761" s="2">
        <v>45617</v>
      </c>
      <c r="B761">
        <v>48.6</v>
      </c>
      <c r="C761">
        <v>417.5</v>
      </c>
      <c r="J761">
        <f>'TTF vs JKM'!B755</f>
        <v>86.526628601829856</v>
      </c>
      <c r="L761">
        <f t="shared" si="11"/>
        <v>65.672749999999994</v>
      </c>
      <c r="M761">
        <f>Table4[[#This Row],[Column3]]/6.35</f>
        <v>65.748031496062993</v>
      </c>
    </row>
    <row r="762" spans="1:13" x14ac:dyDescent="0.25">
      <c r="A762" s="2">
        <v>45618</v>
      </c>
      <c r="B762">
        <v>46.85</v>
      </c>
      <c r="C762">
        <v>423.53</v>
      </c>
      <c r="J762">
        <f>'TTF vs JKM'!B756</f>
        <v>82.964995088476002</v>
      </c>
      <c r="L762">
        <f t="shared" si="11"/>
        <v>66.621268999999998</v>
      </c>
      <c r="M762">
        <f>Table4[[#This Row],[Column3]]/6.35</f>
        <v>66.697637795275597</v>
      </c>
    </row>
    <row r="763" spans="1:13" x14ac:dyDescent="0.25">
      <c r="A763" s="2">
        <v>45621</v>
      </c>
      <c r="B763">
        <v>48</v>
      </c>
      <c r="C763">
        <v>414.13</v>
      </c>
      <c r="J763">
        <f>'TTF vs JKM'!B757</f>
        <v>85.629739689456017</v>
      </c>
      <c r="L763">
        <f t="shared" si="11"/>
        <v>65.142648999999992</v>
      </c>
      <c r="M763">
        <f>Table4[[#This Row],[Column3]]/6.35</f>
        <v>65.217322834645671</v>
      </c>
    </row>
    <row r="764" spans="1:13" x14ac:dyDescent="0.25">
      <c r="A764" s="2">
        <v>45622</v>
      </c>
      <c r="B764">
        <v>46.6</v>
      </c>
      <c r="C764">
        <v>423.93</v>
      </c>
      <c r="J764">
        <f>'TTF vs JKM'!B758</f>
        <v>83.084678865900429</v>
      </c>
      <c r="L764">
        <f t="shared" si="11"/>
        <v>66.684189000000003</v>
      </c>
      <c r="M764">
        <f>Table4[[#This Row],[Column3]]/6.35</f>
        <v>66.760629921259849</v>
      </c>
    </row>
    <row r="765" spans="1:13" x14ac:dyDescent="0.25">
      <c r="A765" s="2">
        <v>45623</v>
      </c>
      <c r="B765">
        <v>46.5</v>
      </c>
      <c r="C765">
        <v>431.93</v>
      </c>
      <c r="J765">
        <f>'TTF vs JKM'!B759</f>
        <v>83.515003323971399</v>
      </c>
      <c r="L765">
        <f t="shared" si="11"/>
        <v>67.942588999999998</v>
      </c>
      <c r="M765">
        <f>Table4[[#This Row],[Column3]]/6.35</f>
        <v>68.020472440944886</v>
      </c>
    </row>
    <row r="766" spans="1:13" x14ac:dyDescent="0.25">
      <c r="A766" s="2">
        <v>45624</v>
      </c>
      <c r="B766">
        <v>46.28</v>
      </c>
      <c r="C766">
        <v>437.23</v>
      </c>
      <c r="J766">
        <f>'TTF vs JKM'!B760</f>
        <v>83.009744344611136</v>
      </c>
      <c r="L766">
        <f t="shared" si="11"/>
        <v>68.776279000000002</v>
      </c>
      <c r="M766">
        <f>Table4[[#This Row],[Column3]]/6.35</f>
        <v>68.855118110236234</v>
      </c>
    </row>
    <row r="767" spans="1:13" x14ac:dyDescent="0.25">
      <c r="A767" s="2">
        <v>45625</v>
      </c>
      <c r="B767">
        <v>47.3</v>
      </c>
      <c r="C767">
        <v>438</v>
      </c>
      <c r="J767">
        <f>'TTF vs JKM'!B761</f>
        <v>85.04026181453726</v>
      </c>
      <c r="L767">
        <f t="shared" si="11"/>
        <v>68.897400000000005</v>
      </c>
      <c r="M767">
        <f>Table4[[#This Row],[Column3]]/6.35</f>
        <v>68.976377952755911</v>
      </c>
    </row>
    <row r="768" spans="1:13" x14ac:dyDescent="0.25">
      <c r="A768" s="2">
        <v>45628</v>
      </c>
      <c r="B768">
        <v>48.45</v>
      </c>
      <c r="C768">
        <v>419.18</v>
      </c>
      <c r="J768">
        <f>'TTF vs JKM'!B762</f>
        <v>86.457225269458874</v>
      </c>
      <c r="L768">
        <f t="shared" si="11"/>
        <v>65.937014000000005</v>
      </c>
      <c r="M768">
        <f>Table4[[#This Row],[Column3]]/6.35</f>
        <v>66.012598425196856</v>
      </c>
    </row>
    <row r="769" spans="1:13" x14ac:dyDescent="0.25">
      <c r="A769" s="2">
        <v>45629</v>
      </c>
      <c r="B769">
        <v>48.45</v>
      </c>
      <c r="C769">
        <v>428</v>
      </c>
      <c r="J769">
        <f>'TTF vs JKM'!B763</f>
        <v>86.547816760977625</v>
      </c>
      <c r="L769">
        <f t="shared" si="11"/>
        <v>67.324399999999997</v>
      </c>
      <c r="M769">
        <f>Table4[[#This Row],[Column3]]/6.35</f>
        <v>67.401574803149614</v>
      </c>
    </row>
    <row r="770" spans="1:13" x14ac:dyDescent="0.25">
      <c r="A770" s="2">
        <v>45630</v>
      </c>
      <c r="B770">
        <v>47.25</v>
      </c>
      <c r="C770">
        <v>414.7</v>
      </c>
      <c r="J770">
        <f>'TTF vs JKM'!B764</f>
        <v>84.42028080958184</v>
      </c>
      <c r="L770">
        <f t="shared" si="11"/>
        <v>65.232309999999998</v>
      </c>
      <c r="M770">
        <f>Table4[[#This Row],[Column3]]/6.35</f>
        <v>65.30708661417323</v>
      </c>
    </row>
    <row r="771" spans="1:13" x14ac:dyDescent="0.25">
      <c r="A771" s="2">
        <v>45631</v>
      </c>
      <c r="B771">
        <v>46.55</v>
      </c>
      <c r="C771">
        <v>414</v>
      </c>
      <c r="J771">
        <f>'TTF vs JKM'!B765</f>
        <v>83.763056919192977</v>
      </c>
      <c r="L771">
        <f t="shared" si="11"/>
        <v>65.122199999999992</v>
      </c>
      <c r="M771">
        <f>Table4[[#This Row],[Column3]]/6.35</f>
        <v>65.196850393700785</v>
      </c>
    </row>
    <row r="772" spans="1:13" x14ac:dyDescent="0.25">
      <c r="A772" s="2">
        <v>45632</v>
      </c>
      <c r="B772">
        <v>46.45</v>
      </c>
      <c r="C772">
        <v>409.1</v>
      </c>
      <c r="J772">
        <f>'TTF vs JKM'!B766</f>
        <v>83.440993500522168</v>
      </c>
      <c r="L772">
        <f t="shared" si="11"/>
        <v>64.351430000000008</v>
      </c>
      <c r="M772">
        <f>Table4[[#This Row],[Column3]]/6.35</f>
        <v>64.425196850393704</v>
      </c>
    </row>
    <row r="773" spans="1:13" x14ac:dyDescent="0.25">
      <c r="A773" s="2">
        <v>45635</v>
      </c>
      <c r="B773">
        <v>45.01</v>
      </c>
      <c r="C773">
        <v>415.28</v>
      </c>
      <c r="J773">
        <f>'TTF vs JKM'!B767</f>
        <v>80.747120917580105</v>
      </c>
      <c r="L773">
        <f t="shared" si="11"/>
        <v>65.323543999999998</v>
      </c>
      <c r="M773">
        <f>Table4[[#This Row],[Column3]]/6.35</f>
        <v>65.398425196850397</v>
      </c>
    </row>
    <row r="774" spans="1:13" x14ac:dyDescent="0.25">
      <c r="A774" s="2">
        <v>45636</v>
      </c>
      <c r="B774">
        <v>45.69</v>
      </c>
      <c r="C774">
        <v>416.47</v>
      </c>
      <c r="J774">
        <f>'TTF vs JKM'!B768</f>
        <v>81.757334609915773</v>
      </c>
      <c r="L774">
        <f t="shared" si="11"/>
        <v>65.510731000000007</v>
      </c>
      <c r="M774">
        <f>Table4[[#This Row],[Column3]]/6.35</f>
        <v>65.585826771653558</v>
      </c>
    </row>
    <row r="775" spans="1:13" x14ac:dyDescent="0.25">
      <c r="A775" s="2">
        <v>45637</v>
      </c>
      <c r="B775">
        <v>44.685000000000002</v>
      </c>
      <c r="C775">
        <v>424.88</v>
      </c>
      <c r="J775">
        <f>'TTF vs JKM'!B769</f>
        <v>79.723531402995462</v>
      </c>
      <c r="L775">
        <f t="shared" si="11"/>
        <v>66.833624</v>
      </c>
      <c r="M775">
        <f>Table4[[#This Row],[Column3]]/6.35</f>
        <v>66.910236220472441</v>
      </c>
    </row>
    <row r="776" spans="1:13" x14ac:dyDescent="0.25">
      <c r="A776" s="2">
        <v>45638</v>
      </c>
      <c r="B776">
        <v>42.55</v>
      </c>
      <c r="C776">
        <v>425.93</v>
      </c>
      <c r="J776">
        <f>'TTF vs JKM'!B770</f>
        <v>75.711913403596043</v>
      </c>
      <c r="L776">
        <f t="shared" si="11"/>
        <v>66.998789000000002</v>
      </c>
      <c r="M776">
        <f>Table4[[#This Row],[Column3]]/6.35</f>
        <v>67.075590551181108</v>
      </c>
    </row>
    <row r="777" spans="1:13" x14ac:dyDescent="0.25">
      <c r="A777" s="2">
        <v>45639</v>
      </c>
      <c r="B777">
        <v>41.14</v>
      </c>
      <c r="C777">
        <v>435.05</v>
      </c>
      <c r="J777">
        <f>'TTF vs JKM'!B771</f>
        <v>73.433780889997493</v>
      </c>
      <c r="L777">
        <f t="shared" ref="L777:L800" si="12">C777*0.1573</f>
        <v>68.433364999999995</v>
      </c>
      <c r="M777">
        <f>Table4[[#This Row],[Column3]]/6.35</f>
        <v>68.511811023622059</v>
      </c>
    </row>
    <row r="778" spans="1:13" x14ac:dyDescent="0.25">
      <c r="A778" s="2">
        <v>45642</v>
      </c>
      <c r="B778">
        <v>39.770000000000003</v>
      </c>
      <c r="C778">
        <v>430.23</v>
      </c>
      <c r="J778">
        <f>'TTF vs JKM'!B772</f>
        <v>71.062729841970139</v>
      </c>
      <c r="L778">
        <f t="shared" si="12"/>
        <v>67.675179</v>
      </c>
      <c r="M778">
        <f>Table4[[#This Row],[Column3]]/6.35</f>
        <v>67.752755905511819</v>
      </c>
    </row>
    <row r="779" spans="1:13" x14ac:dyDescent="0.25">
      <c r="A779" s="2">
        <v>45643</v>
      </c>
      <c r="B779">
        <v>41.92</v>
      </c>
      <c r="C779">
        <v>427.52</v>
      </c>
      <c r="J779">
        <f>'TTF vs JKM'!B773</f>
        <v>74.754803544388025</v>
      </c>
      <c r="L779">
        <f t="shared" si="12"/>
        <v>67.248896000000002</v>
      </c>
      <c r="M779">
        <f>Table4[[#This Row],[Column3]]/6.35</f>
        <v>67.325984251968507</v>
      </c>
    </row>
    <row r="780" spans="1:13" x14ac:dyDescent="0.25">
      <c r="A780" s="2">
        <v>45644</v>
      </c>
      <c r="B780">
        <v>41</v>
      </c>
      <c r="C780">
        <v>427.27</v>
      </c>
      <c r="J780">
        <f>'TTF vs JKM'!B774</f>
        <v>72.152438651743807</v>
      </c>
      <c r="L780">
        <f t="shared" si="12"/>
        <v>67.209570999999997</v>
      </c>
      <c r="M780">
        <f>Table4[[#This Row],[Column3]]/6.35</f>
        <v>67.286614173228344</v>
      </c>
    </row>
    <row r="781" spans="1:13" x14ac:dyDescent="0.25">
      <c r="A781" s="2">
        <v>45645</v>
      </c>
      <c r="B781">
        <v>43.54</v>
      </c>
      <c r="C781">
        <v>426.53</v>
      </c>
      <c r="J781">
        <f>'TTF vs JKM'!B775</f>
        <v>76.696380040447409</v>
      </c>
      <c r="L781">
        <f t="shared" si="12"/>
        <v>67.093168999999989</v>
      </c>
      <c r="M781">
        <f>Table4[[#This Row],[Column3]]/6.35</f>
        <v>67.170078740157479</v>
      </c>
    </row>
    <row r="782" spans="1:13" x14ac:dyDescent="0.25">
      <c r="A782" s="2">
        <v>45646</v>
      </c>
      <c r="B782">
        <v>43.895000000000003</v>
      </c>
      <c r="C782">
        <v>428.83</v>
      </c>
      <c r="J782">
        <f>'TTF vs JKM'!B776</f>
        <v>77.821626824011901</v>
      </c>
      <c r="L782">
        <f t="shared" si="12"/>
        <v>67.454959000000002</v>
      </c>
      <c r="M782">
        <f>Table4[[#This Row],[Column3]]/6.35</f>
        <v>67.53228346456693</v>
      </c>
    </row>
    <row r="783" spans="1:13" x14ac:dyDescent="0.25">
      <c r="A783" s="2">
        <v>45649</v>
      </c>
      <c r="B783">
        <v>45.674999999999997</v>
      </c>
      <c r="C783">
        <v>427.15</v>
      </c>
      <c r="J783">
        <f>'TTF vs JKM'!B777</f>
        <v>80.783298870666513</v>
      </c>
      <c r="L783">
        <f t="shared" si="12"/>
        <v>67.190694999999991</v>
      </c>
      <c r="M783">
        <f>Table4[[#This Row],[Column3]]/6.35</f>
        <v>67.267716535433067</v>
      </c>
    </row>
    <row r="784" spans="1:13" x14ac:dyDescent="0.25">
      <c r="A784" s="2">
        <v>45650</v>
      </c>
      <c r="B784">
        <v>45.85</v>
      </c>
      <c r="C784">
        <v>433.43</v>
      </c>
      <c r="J784">
        <f>'TTF vs JKM'!B778</f>
        <v>81.046051591939502</v>
      </c>
      <c r="L784">
        <f t="shared" si="12"/>
        <v>68.178539000000001</v>
      </c>
      <c r="M784">
        <f>Table4[[#This Row],[Column3]]/6.35</f>
        <v>68.256692913385834</v>
      </c>
    </row>
    <row r="785" spans="1:13" x14ac:dyDescent="0.25">
      <c r="A785" s="2">
        <v>45651</v>
      </c>
      <c r="B785">
        <v>45.85</v>
      </c>
      <c r="C785">
        <v>433.08</v>
      </c>
      <c r="J785">
        <f>'TTF vs JKM'!B779</f>
        <v>81.108400703655576</v>
      </c>
      <c r="L785">
        <f t="shared" si="12"/>
        <v>68.123483999999991</v>
      </c>
      <c r="M785">
        <f>Table4[[#This Row],[Column3]]/6.35</f>
        <v>68.201574803149612</v>
      </c>
    </row>
    <row r="786" spans="1:13" x14ac:dyDescent="0.25">
      <c r="A786" s="2">
        <v>45652</v>
      </c>
      <c r="B786">
        <v>45.85</v>
      </c>
      <c r="C786">
        <v>431.09</v>
      </c>
      <c r="J786">
        <f>'TTF vs JKM'!B780</f>
        <v>81.225305288123224</v>
      </c>
      <c r="L786">
        <f t="shared" si="12"/>
        <v>67.810457</v>
      </c>
      <c r="M786">
        <f>Table4[[#This Row],[Column3]]/6.35</f>
        <v>67.888188976377947</v>
      </c>
    </row>
    <row r="787" spans="1:13" x14ac:dyDescent="0.25">
      <c r="A787" s="2">
        <v>45653</v>
      </c>
      <c r="B787">
        <v>47.6</v>
      </c>
      <c r="C787">
        <v>436.43</v>
      </c>
      <c r="J787">
        <f>'TTF vs JKM'!B781</f>
        <v>84.357872204438564</v>
      </c>
      <c r="L787">
        <f t="shared" si="12"/>
        <v>68.650439000000006</v>
      </c>
      <c r="M787">
        <f>Table4[[#This Row],[Column3]]/6.35</f>
        <v>68.729133858267716</v>
      </c>
    </row>
    <row r="788" spans="1:13" x14ac:dyDescent="0.25">
      <c r="A788" s="2">
        <v>45656</v>
      </c>
      <c r="B788">
        <v>47.725000000000001</v>
      </c>
      <c r="C788">
        <v>431.5</v>
      </c>
      <c r="J788">
        <f>'TTF vs JKM'!B782</f>
        <v>84.425265508875952</v>
      </c>
      <c r="L788">
        <f t="shared" si="12"/>
        <v>67.874949999999998</v>
      </c>
      <c r="M788">
        <f>Table4[[#This Row],[Column3]]/6.35</f>
        <v>67.952755905511822</v>
      </c>
    </row>
    <row r="789" spans="1:13" x14ac:dyDescent="0.25">
      <c r="A789" s="2">
        <v>45657</v>
      </c>
      <c r="B789">
        <v>50</v>
      </c>
      <c r="C789">
        <v>433.27</v>
      </c>
      <c r="J789">
        <f>'TTF vs JKM'!B783</f>
        <v>87.999277904620016</v>
      </c>
      <c r="L789">
        <f t="shared" si="12"/>
        <v>68.153370999999993</v>
      </c>
      <c r="M789">
        <f>Table4[[#This Row],[Column3]]/6.35</f>
        <v>68.231496062992122</v>
      </c>
    </row>
    <row r="790" spans="1:13" x14ac:dyDescent="0.25">
      <c r="A790" s="2">
        <v>45658</v>
      </c>
      <c r="B790">
        <v>50</v>
      </c>
      <c r="C790">
        <v>435.11</v>
      </c>
      <c r="J790">
        <f>'TTF vs JKM'!B784</f>
        <v>88.016276026680003</v>
      </c>
      <c r="L790">
        <f t="shared" si="12"/>
        <v>68.442802999999998</v>
      </c>
      <c r="M790">
        <f>Table4[[#This Row],[Column3]]/6.35</f>
        <v>68.521259842519697</v>
      </c>
    </row>
    <row r="791" spans="1:13" x14ac:dyDescent="0.25">
      <c r="A791" s="2">
        <v>45659</v>
      </c>
      <c r="B791">
        <v>49.8</v>
      </c>
      <c r="C791">
        <v>430.52</v>
      </c>
      <c r="J791">
        <f>'TTF vs JKM'!B785</f>
        <v>86.893890027058191</v>
      </c>
      <c r="L791">
        <f t="shared" si="12"/>
        <v>67.720795999999993</v>
      </c>
      <c r="M791">
        <f>Table4[[#This Row],[Column3]]/6.35</f>
        <v>67.798425196850388</v>
      </c>
    </row>
    <row r="792" spans="1:13" x14ac:dyDescent="0.25">
      <c r="A792" s="2">
        <v>45660</v>
      </c>
      <c r="B792">
        <v>49.55</v>
      </c>
      <c r="C792">
        <v>433.72</v>
      </c>
      <c r="J792">
        <f>'TTF vs JKM'!B786</f>
        <v>86.819846207364833</v>
      </c>
      <c r="L792">
        <f t="shared" si="12"/>
        <v>68.224156000000008</v>
      </c>
      <c r="M792">
        <f>Table4[[#This Row],[Column3]]/6.35</f>
        <v>68.302362204724417</v>
      </c>
    </row>
    <row r="793" spans="1:13" x14ac:dyDescent="0.25">
      <c r="A793" s="2">
        <v>45663</v>
      </c>
      <c r="B793">
        <v>47.1</v>
      </c>
      <c r="C793">
        <v>428.7</v>
      </c>
      <c r="J793">
        <f>'TTF vs JKM'!B787</f>
        <v>83.183539943801406</v>
      </c>
      <c r="L793">
        <f t="shared" si="12"/>
        <v>67.434510000000003</v>
      </c>
      <c r="M793">
        <f>Table4[[#This Row],[Column3]]/6.35</f>
        <v>67.511811023622045</v>
      </c>
    </row>
    <row r="794" spans="1:13" x14ac:dyDescent="0.25">
      <c r="A794" s="2">
        <v>45664</v>
      </c>
      <c r="B794">
        <v>47.875</v>
      </c>
      <c r="C794">
        <v>429.73</v>
      </c>
      <c r="J794">
        <f>'TTF vs JKM'!B788</f>
        <v>84.145378680566509</v>
      </c>
      <c r="L794">
        <f t="shared" si="12"/>
        <v>67.596529000000004</v>
      </c>
      <c r="M794">
        <f>Table4[[#This Row],[Column3]]/6.35</f>
        <v>67.674015748031508</v>
      </c>
    </row>
    <row r="795" spans="1:13" x14ac:dyDescent="0.25">
      <c r="A795" s="2">
        <v>45665</v>
      </c>
      <c r="B795">
        <v>45.26</v>
      </c>
      <c r="C795">
        <v>428.28</v>
      </c>
      <c r="J795">
        <f>'TTF vs JKM'!B789</f>
        <v>79.37998575766521</v>
      </c>
      <c r="L795">
        <f t="shared" si="12"/>
        <v>67.368443999999997</v>
      </c>
      <c r="M795">
        <f>Table4[[#This Row],[Column3]]/6.35</f>
        <v>67.445669291338575</v>
      </c>
    </row>
    <row r="796" spans="1:13" x14ac:dyDescent="0.25">
      <c r="A796" s="2">
        <v>45666</v>
      </c>
      <c r="B796">
        <v>45.22</v>
      </c>
      <c r="C796">
        <v>433.45</v>
      </c>
      <c r="J796">
        <f>'TTF vs JKM'!B790</f>
        <v>79.171473193979594</v>
      </c>
      <c r="L796">
        <f t="shared" si="12"/>
        <v>68.181685000000002</v>
      </c>
      <c r="M796">
        <f>Table4[[#This Row],[Column3]]/6.35</f>
        <v>68.259842519685037</v>
      </c>
    </row>
    <row r="797" spans="1:13" x14ac:dyDescent="0.25">
      <c r="A797" s="2">
        <v>45667</v>
      </c>
      <c r="B797">
        <v>45.4</v>
      </c>
      <c r="C797">
        <v>454</v>
      </c>
      <c r="J797">
        <f>'TTF vs JKM'!B791</f>
        <v>79.054458121718554</v>
      </c>
      <c r="L797">
        <f t="shared" si="12"/>
        <v>71.414199999999994</v>
      </c>
      <c r="M797">
        <f>Table4[[#This Row],[Column3]]/6.35</f>
        <v>71.496062992125985</v>
      </c>
    </row>
    <row r="798" spans="1:13" x14ac:dyDescent="0.25">
      <c r="A798" s="2">
        <v>45670</v>
      </c>
      <c r="B798">
        <v>48.45</v>
      </c>
      <c r="C798">
        <v>454.87</v>
      </c>
      <c r="J798">
        <f>'TTF vs JKM'!B792</f>
        <v>84.373620964527149</v>
      </c>
      <c r="L798">
        <f t="shared" si="12"/>
        <v>71.551051000000001</v>
      </c>
      <c r="M798">
        <f>Table4[[#This Row],[Column3]]/6.35</f>
        <v>71.633070866141736</v>
      </c>
    </row>
    <row r="799" spans="1:13" x14ac:dyDescent="0.25">
      <c r="A799" s="2">
        <v>45671</v>
      </c>
      <c r="B799">
        <v>47.23</v>
      </c>
      <c r="C799">
        <v>445.48</v>
      </c>
      <c r="J799">
        <f>'TTF vs JKM'!B793</f>
        <v>82.75482010845289</v>
      </c>
      <c r="L799">
        <f t="shared" si="12"/>
        <v>70.074004000000002</v>
      </c>
      <c r="M799">
        <f>Table4[[#This Row],[Column3]]/6.35</f>
        <v>70.154330708661419</v>
      </c>
    </row>
    <row r="800" spans="1:13" x14ac:dyDescent="0.25">
      <c r="A800" s="2">
        <v>45672</v>
      </c>
      <c r="B800">
        <v>47.1</v>
      </c>
      <c r="C800">
        <v>462.95</v>
      </c>
      <c r="J800">
        <f>'TTF vs JKM'!B794</f>
        <v>82.374922279285144</v>
      </c>
      <c r="L800">
        <f t="shared" si="12"/>
        <v>72.822035</v>
      </c>
      <c r="M800">
        <f>Table4[[#This Row],[Column3]]/6.35</f>
        <v>72.905511811023629</v>
      </c>
    </row>
    <row r="801" spans="1:13" x14ac:dyDescent="0.25">
      <c r="A801" s="2">
        <v>45673</v>
      </c>
      <c r="B801">
        <v>46.45</v>
      </c>
      <c r="C801">
        <v>456.82</v>
      </c>
      <c r="J801">
        <f>'TTF vs JKM'!B795</f>
        <v>81.332860905457878</v>
      </c>
      <c r="L801">
        <f t="shared" ref="L801:L803" si="13">C801*0.1573</f>
        <v>71.85778599999999</v>
      </c>
      <c r="M801">
        <f>Table4[[#This Row],[Column3]]/6.35</f>
        <v>71.940157480314966</v>
      </c>
    </row>
    <row r="802" spans="1:13" x14ac:dyDescent="0.25">
      <c r="A802" s="2">
        <v>45674</v>
      </c>
      <c r="B802">
        <v>46.75</v>
      </c>
      <c r="C802">
        <v>457.92</v>
      </c>
      <c r="J802">
        <f>'TTF vs JKM'!B796</f>
        <v>81.635648453712662</v>
      </c>
      <c r="L802">
        <f t="shared" si="13"/>
        <v>72.030816000000002</v>
      </c>
      <c r="M802">
        <f>Table4[[#This Row],[Column3]]/6.35</f>
        <v>72.113385826771662</v>
      </c>
    </row>
    <row r="803" spans="1:13" x14ac:dyDescent="0.25">
      <c r="A803" s="2">
        <v>45677</v>
      </c>
      <c r="B803">
        <v>47.6</v>
      </c>
      <c r="C803">
        <v>461.46</v>
      </c>
      <c r="J803">
        <f>'TTF vs JKM'!B797</f>
        <v>84.27696114343297</v>
      </c>
      <c r="L803">
        <f t="shared" si="13"/>
        <v>72.58765799999999</v>
      </c>
      <c r="M803">
        <f>Table4[[#This Row],[Column3]]/6.35</f>
        <v>72.67086614173229</v>
      </c>
    </row>
    <row r="804" spans="1:13" x14ac:dyDescent="0.25">
      <c r="A804" s="2">
        <v>45678</v>
      </c>
      <c r="B804">
        <v>49.83</v>
      </c>
      <c r="C804">
        <v>459.48</v>
      </c>
      <c r="J804">
        <f>'TTF vs JKM'!B798</f>
        <v>88.32687251220915</v>
      </c>
      <c r="L804">
        <f t="shared" ref="L804:L808" si="14">C804*0.1573</f>
        <v>72.276204000000007</v>
      </c>
      <c r="M804">
        <f>Table4[[#This Row],[Column3]]/6.35</f>
        <v>72.359055118110248</v>
      </c>
    </row>
    <row r="805" spans="1:13" x14ac:dyDescent="0.25">
      <c r="A805" s="2">
        <v>45679</v>
      </c>
      <c r="B805">
        <v>48.774999999999999</v>
      </c>
      <c r="C805">
        <v>454.58</v>
      </c>
      <c r="J805">
        <f>'TTF vs JKM'!B799</f>
        <v>86.299291467868883</v>
      </c>
      <c r="L805">
        <f t="shared" si="14"/>
        <v>71.505433999999994</v>
      </c>
      <c r="M805">
        <f>Table4[[#This Row],[Column3]]/6.35</f>
        <v>71.587401574803152</v>
      </c>
    </row>
    <row r="806" spans="1:13" x14ac:dyDescent="0.25">
      <c r="A806" s="2">
        <v>45680</v>
      </c>
      <c r="B806">
        <v>49.024999999999999</v>
      </c>
      <c r="C806">
        <v>451.77</v>
      </c>
      <c r="J806">
        <f>'TTF vs JKM'!B800</f>
        <v>86.791625075214725</v>
      </c>
      <c r="L806">
        <f t="shared" si="14"/>
        <v>71.063420999999991</v>
      </c>
      <c r="M806">
        <f>Table4[[#This Row],[Column3]]/6.35</f>
        <v>71.144881889763781</v>
      </c>
    </row>
    <row r="807" spans="1:13" x14ac:dyDescent="0.25">
      <c r="A807" s="2">
        <v>45681</v>
      </c>
      <c r="B807">
        <v>49.85</v>
      </c>
      <c r="C807">
        <v>449.5</v>
      </c>
      <c r="J807">
        <f>'TTF vs JKM'!B801</f>
        <v>88.946999701014292</v>
      </c>
      <c r="L807">
        <f t="shared" si="14"/>
        <v>70.70635</v>
      </c>
      <c r="M807">
        <f>Table4[[#This Row],[Column3]]/6.35</f>
        <v>70.787401574803155</v>
      </c>
    </row>
    <row r="808" spans="1:13" x14ac:dyDescent="0.25">
      <c r="A808" s="2">
        <v>45684</v>
      </c>
      <c r="B808">
        <v>47.96</v>
      </c>
      <c r="C808">
        <v>442.7</v>
      </c>
      <c r="J808">
        <f>'TTF vs JKM'!B802</f>
        <v>85.533924675028189</v>
      </c>
      <c r="L808">
        <f t="shared" si="14"/>
        <v>69.636709999999994</v>
      </c>
      <c r="M808">
        <f>Table4[[#This Row],[Column3]]/6.35</f>
        <v>69.716535433070874</v>
      </c>
    </row>
    <row r="809" spans="1:13" x14ac:dyDescent="0.25">
      <c r="A809" s="2">
        <v>45685</v>
      </c>
      <c r="B809">
        <v>48.46</v>
      </c>
      <c r="C809">
        <v>444.78</v>
      </c>
      <c r="J809">
        <f>'TTF vs JKM'!B803</f>
        <v>85.914934181378683</v>
      </c>
      <c r="L809">
        <f t="shared" ref="L809:L813" si="15">C809*0.1573</f>
        <v>69.963893999999996</v>
      </c>
      <c r="M809">
        <f>Table4[[#This Row],[Column3]]/6.35</f>
        <v>70.044094488188975</v>
      </c>
    </row>
    <row r="810" spans="1:13" x14ac:dyDescent="0.25">
      <c r="A810" s="2">
        <v>45686</v>
      </c>
      <c r="B810">
        <v>51.45</v>
      </c>
      <c r="C810">
        <v>440.15</v>
      </c>
      <c r="J810">
        <f>'TTF vs JKM'!B804</f>
        <v>91.137207728445276</v>
      </c>
      <c r="L810">
        <f t="shared" si="15"/>
        <v>69.235594999999989</v>
      </c>
      <c r="M810">
        <f>Table4[[#This Row],[Column3]]/6.35</f>
        <v>69.314960629921259</v>
      </c>
    </row>
    <row r="811" spans="1:13" x14ac:dyDescent="0.25">
      <c r="A811" s="2">
        <v>45687</v>
      </c>
      <c r="B811">
        <v>51.5</v>
      </c>
      <c r="C811">
        <v>443</v>
      </c>
      <c r="J811">
        <f>'TTF vs JKM'!B805</f>
        <v>90.96315545761189</v>
      </c>
      <c r="L811">
        <f t="shared" si="15"/>
        <v>69.683899999999994</v>
      </c>
      <c r="M811">
        <f>Table4[[#This Row],[Column3]]/6.35</f>
        <v>69.763779527559052</v>
      </c>
    </row>
    <row r="812" spans="1:13" x14ac:dyDescent="0.25">
      <c r="A812" s="2">
        <v>45688</v>
      </c>
      <c r="B812">
        <v>53.9</v>
      </c>
      <c r="C812">
        <v>443.92</v>
      </c>
      <c r="J812">
        <f>'TTF vs JKM'!B806</f>
        <v>94.936517483503081</v>
      </c>
      <c r="L812">
        <f t="shared" si="15"/>
        <v>69.828615999999997</v>
      </c>
      <c r="M812">
        <f>Table4[[#This Row],[Column3]]/6.35</f>
        <v>69.908661417322847</v>
      </c>
    </row>
    <row r="813" spans="1:13" x14ac:dyDescent="0.25">
      <c r="A813" s="2">
        <v>45691</v>
      </c>
      <c r="B813">
        <v>53.87</v>
      </c>
      <c r="C813">
        <v>440.73</v>
      </c>
      <c r="J813">
        <f>'TTF vs JKM'!B807</f>
        <v>94.718853130900371</v>
      </c>
      <c r="L813">
        <f t="shared" si="15"/>
        <v>69.326829000000004</v>
      </c>
      <c r="M813">
        <f>Table4[[#This Row],[Column3]]/6.35</f>
        <v>69.406299212598427</v>
      </c>
    </row>
    <row r="814" spans="1:13" x14ac:dyDescent="0.25">
      <c r="A814" s="2">
        <v>45692</v>
      </c>
      <c r="B814">
        <v>52.274999999999999</v>
      </c>
      <c r="C814">
        <v>448.4</v>
      </c>
      <c r="J814">
        <f>'TTF vs JKM'!B808</f>
        <v>92.225389256951843</v>
      </c>
      <c r="L814">
        <f>C814*0.1573</f>
        <v>70.533319999999989</v>
      </c>
      <c r="M814">
        <f>Table4[[#This Row],[Column3]]/6.35</f>
        <v>70.614173228346459</v>
      </c>
    </row>
    <row r="815" spans="1:13" x14ac:dyDescent="0.25">
      <c r="A815" s="2">
        <v>45693</v>
      </c>
      <c r="B815">
        <v>53.45</v>
      </c>
      <c r="C815">
        <v>443.92</v>
      </c>
      <c r="J815">
        <f>'TTF vs JKM'!B809</f>
        <v>94.516417395851221</v>
      </c>
      <c r="L815">
        <f t="shared" ref="L815:L818" si="16">C815*0.1573</f>
        <v>69.828615999999997</v>
      </c>
      <c r="M815">
        <f>Table4[[#This Row],[Column3]]/6.35</f>
        <v>69.908661417322847</v>
      </c>
    </row>
    <row r="816" spans="1:13" x14ac:dyDescent="0.25">
      <c r="A816" s="2">
        <v>45694</v>
      </c>
      <c r="B816">
        <v>54.3</v>
      </c>
      <c r="C816">
        <v>446.08</v>
      </c>
      <c r="J816">
        <f>'TTF vs JKM'!B810</f>
        <v>95.834885232496134</v>
      </c>
      <c r="L816">
        <f t="shared" si="16"/>
        <v>70.168383999999989</v>
      </c>
      <c r="M816">
        <f>Table4[[#This Row],[Column3]]/6.35</f>
        <v>70.24881889763779</v>
      </c>
    </row>
    <row r="817" spans="1:13" x14ac:dyDescent="0.25">
      <c r="A817" s="2">
        <v>45695</v>
      </c>
      <c r="B817">
        <v>55.95</v>
      </c>
      <c r="C817">
        <v>450.92</v>
      </c>
      <c r="J817">
        <f>'TTF vs JKM'!B811</f>
        <v>98.223920293662957</v>
      </c>
      <c r="L817">
        <f t="shared" si="16"/>
        <v>70.929715999999999</v>
      </c>
      <c r="M817">
        <f>Table4[[#This Row],[Column3]]/6.35</f>
        <v>71.011023622047247</v>
      </c>
    </row>
    <row r="818" spans="1:13" x14ac:dyDescent="0.25">
      <c r="A818" s="2">
        <v>45698</v>
      </c>
      <c r="B818">
        <v>58.375</v>
      </c>
      <c r="C818">
        <v>459.87</v>
      </c>
      <c r="J818">
        <f>'TTF vs JKM'!B812</f>
        <v>102.27279222727518</v>
      </c>
      <c r="L818">
        <f t="shared" si="16"/>
        <v>72.337551000000005</v>
      </c>
      <c r="M818">
        <f>Table4[[#This Row],[Column3]]/6.35</f>
        <v>72.420472440944891</v>
      </c>
    </row>
    <row r="819" spans="1:13" x14ac:dyDescent="0.25">
      <c r="A819" s="2">
        <v>45699</v>
      </c>
      <c r="B819">
        <v>56.4</v>
      </c>
      <c r="C819">
        <v>463.25</v>
      </c>
      <c r="J819">
        <f>'TTF vs JKM'!B813</f>
        <v>99.330294062304247</v>
      </c>
      <c r="L819">
        <f t="shared" ref="L819:L823" si="17">C819*0.1573</f>
        <v>72.869225</v>
      </c>
      <c r="M819">
        <f>Table4[[#This Row],[Column3]]/6.35</f>
        <v>72.952755905511822</v>
      </c>
    </row>
    <row r="820" spans="1:13" x14ac:dyDescent="0.25">
      <c r="A820" s="2">
        <v>45700</v>
      </c>
      <c r="B820">
        <v>53.05</v>
      </c>
      <c r="C820">
        <v>450.1</v>
      </c>
      <c r="J820">
        <f>'TTF vs JKM'!B814</f>
        <v>93.62874146563388</v>
      </c>
      <c r="L820">
        <f t="shared" si="17"/>
        <v>70.800730000000001</v>
      </c>
      <c r="M820">
        <f>Table4[[#This Row],[Column3]]/6.35</f>
        <v>70.88188976377954</v>
      </c>
    </row>
    <row r="821" spans="1:13" x14ac:dyDescent="0.25">
      <c r="A821" s="2">
        <v>45701</v>
      </c>
      <c r="B821">
        <v>51.05</v>
      </c>
      <c r="C821">
        <v>445.08</v>
      </c>
      <c r="J821">
        <f>'TTF vs JKM'!B815</f>
        <v>90.810469826207949</v>
      </c>
      <c r="L821">
        <f t="shared" si="17"/>
        <v>70.011083999999997</v>
      </c>
      <c r="M821">
        <f>Table4[[#This Row],[Column3]]/6.35</f>
        <v>70.091338582677167</v>
      </c>
    </row>
    <row r="822" spans="1:13" x14ac:dyDescent="0.25">
      <c r="A822" s="2">
        <v>45702</v>
      </c>
      <c r="B822">
        <v>50.61</v>
      </c>
      <c r="C822">
        <v>444.23</v>
      </c>
      <c r="J822">
        <f>'TTF vs JKM'!B816</f>
        <v>90.260048536346474</v>
      </c>
      <c r="L822">
        <f t="shared" si="17"/>
        <v>69.877379000000005</v>
      </c>
      <c r="M822">
        <f>Table4[[#This Row],[Column3]]/6.35</f>
        <v>69.957480314960634</v>
      </c>
    </row>
    <row r="823" spans="1:13" x14ac:dyDescent="0.25">
      <c r="A823" s="2">
        <v>45705</v>
      </c>
      <c r="B823">
        <v>47.8</v>
      </c>
      <c r="C823">
        <v>448.64</v>
      </c>
      <c r="J823">
        <f>'TTF vs JKM'!B817</f>
        <v>85.183572981625105</v>
      </c>
      <c r="L823">
        <f t="shared" si="17"/>
        <v>70.571072000000001</v>
      </c>
      <c r="M823">
        <f>Table4[[#This Row],[Column3]]/6.35</f>
        <v>70.651968503937013</v>
      </c>
    </row>
    <row r="824" spans="1:13" x14ac:dyDescent="0.25">
      <c r="A824" s="2">
        <v>45706</v>
      </c>
      <c r="B824">
        <v>49.6</v>
      </c>
      <c r="C824">
        <v>448.58</v>
      </c>
      <c r="J824">
        <f>'TTF vs JKM'!B818</f>
        <v>88.070941987224955</v>
      </c>
      <c r="L824">
        <f t="shared" ref="L824:L828" si="18">C824*0.1573</f>
        <v>70.561633999999998</v>
      </c>
      <c r="M824">
        <f>Table4[[#This Row],[Column3]]/6.35</f>
        <v>70.642519685039375</v>
      </c>
    </row>
    <row r="825" spans="1:13" x14ac:dyDescent="0.25">
      <c r="A825" s="2">
        <v>45707</v>
      </c>
      <c r="B825">
        <v>47.1</v>
      </c>
      <c r="C825">
        <v>454.42</v>
      </c>
      <c r="J825">
        <f>'TTF vs JKM'!B819</f>
        <v>83.447741754979987</v>
      </c>
      <c r="L825">
        <f t="shared" si="18"/>
        <v>71.480266</v>
      </c>
      <c r="M825">
        <f>Table4[[#This Row],[Column3]]/6.35</f>
        <v>71.562204724409455</v>
      </c>
    </row>
    <row r="826" spans="1:13" x14ac:dyDescent="0.25">
      <c r="A826" s="2">
        <v>45708</v>
      </c>
      <c r="B826">
        <v>47.484999999999999</v>
      </c>
      <c r="C826">
        <v>458.08</v>
      </c>
      <c r="J826">
        <f>'TTF vs JKM'!B820</f>
        <v>84.75943329026569</v>
      </c>
      <c r="L826">
        <f t="shared" si="18"/>
        <v>72.055983999999995</v>
      </c>
      <c r="M826">
        <f>Table4[[#This Row],[Column3]]/6.35</f>
        <v>72.13858267716536</v>
      </c>
    </row>
    <row r="827" spans="1:13" x14ac:dyDescent="0.25">
      <c r="A827" s="2">
        <v>45709</v>
      </c>
      <c r="B827">
        <v>46.06</v>
      </c>
      <c r="C827">
        <v>448.4</v>
      </c>
      <c r="J827">
        <f>'TTF vs JKM'!B821</f>
        <v>81.879185647902901</v>
      </c>
      <c r="L827">
        <f t="shared" si="18"/>
        <v>70.533319999999989</v>
      </c>
      <c r="M827">
        <f>Table4[[#This Row],[Column3]]/6.35</f>
        <v>70.614173228346459</v>
      </c>
    </row>
    <row r="828" spans="1:13" x14ac:dyDescent="0.25">
      <c r="A828" s="2">
        <v>45712</v>
      </c>
      <c r="B828">
        <v>47.2</v>
      </c>
      <c r="C828">
        <v>449.4</v>
      </c>
      <c r="J828">
        <f>'TTF vs JKM'!B822</f>
        <v>83.98595329376576</v>
      </c>
      <c r="L828">
        <f t="shared" si="18"/>
        <v>70.690619999999996</v>
      </c>
      <c r="M828">
        <f>Table4[[#This Row],[Column3]]/6.35</f>
        <v>70.771653543307082</v>
      </c>
    </row>
    <row r="829" spans="1:13" x14ac:dyDescent="0.25">
      <c r="A829" s="2">
        <v>45713</v>
      </c>
      <c r="B829">
        <v>43.9</v>
      </c>
      <c r="C829">
        <v>437.35</v>
      </c>
      <c r="J829">
        <f>'TTF vs JKM'!B823</f>
        <v>78.457314093750753</v>
      </c>
      <c r="L829">
        <f t="shared" ref="L829:L832" si="19">C829*0.1573</f>
        <v>68.795155000000008</v>
      </c>
      <c r="M829">
        <f>Table4[[#This Row],[Column3]]/6.35</f>
        <v>68.87401574803151</v>
      </c>
    </row>
    <row r="830" spans="1:13" x14ac:dyDescent="0.25">
      <c r="A830" s="2">
        <v>45714</v>
      </c>
      <c r="B830">
        <v>41.4</v>
      </c>
      <c r="C830">
        <v>435.43</v>
      </c>
      <c r="J830">
        <f>'TTF vs JKM'!B824</f>
        <v>73.785278256827411</v>
      </c>
      <c r="L830">
        <f t="shared" si="19"/>
        <v>68.493138999999999</v>
      </c>
      <c r="M830">
        <f>Table4[[#This Row],[Column3]]/6.35</f>
        <v>68.571653543307093</v>
      </c>
    </row>
    <row r="831" spans="1:13" x14ac:dyDescent="0.25">
      <c r="A831" s="2">
        <v>45715</v>
      </c>
      <c r="B831">
        <v>45.15</v>
      </c>
      <c r="C831">
        <v>444.65</v>
      </c>
      <c r="J831">
        <f>'TTF vs JKM'!B825</f>
        <v>79.801032640715817</v>
      </c>
      <c r="L831">
        <f t="shared" si="19"/>
        <v>69.943444999999997</v>
      </c>
      <c r="M831">
        <f>Table4[[#This Row],[Column3]]/6.35</f>
        <v>70.023622047244089</v>
      </c>
    </row>
    <row r="832" spans="1:13" x14ac:dyDescent="0.25">
      <c r="A832" s="2">
        <v>45716</v>
      </c>
      <c r="B832">
        <v>44.4</v>
      </c>
      <c r="C832">
        <v>437.23</v>
      </c>
      <c r="J832">
        <f>'TTF vs JKM'!B826</f>
        <v>78.301849269390019</v>
      </c>
      <c r="L832">
        <f t="shared" si="19"/>
        <v>68.776279000000002</v>
      </c>
      <c r="M832">
        <f>Table4[[#This Row],[Column3]]/6.35</f>
        <v>68.855118110236234</v>
      </c>
    </row>
    <row r="833" spans="1:13" x14ac:dyDescent="0.25">
      <c r="A833" s="2">
        <v>45719</v>
      </c>
      <c r="B833">
        <v>45.2</v>
      </c>
      <c r="C833">
        <v>420.75</v>
      </c>
      <c r="J833">
        <f>'TTF vs JKM'!B827</f>
        <v>80.573206331535445</v>
      </c>
      <c r="L833">
        <f>C833*0.1573</f>
        <v>66.183975000000004</v>
      </c>
      <c r="M833">
        <f>Table4[[#This Row],[Column3]]/6.35</f>
        <v>66.259842519685037</v>
      </c>
    </row>
    <row r="834" spans="1:13" x14ac:dyDescent="0.25">
      <c r="A834" s="2">
        <v>45720</v>
      </c>
      <c r="B834">
        <v>42.8</v>
      </c>
      <c r="C834">
        <v>411.2</v>
      </c>
      <c r="J834">
        <f>'TTF vs JKM'!B828</f>
        <v>77.306235264091683</v>
      </c>
      <c r="L834">
        <f t="shared" ref="L834:L841" si="20">C834*0.1573</f>
        <v>64.681759999999997</v>
      </c>
      <c r="M834">
        <f>Table4[[#This Row],[Column3]]/6.35</f>
        <v>64.755905511811022</v>
      </c>
    </row>
    <row r="835" spans="1:13" x14ac:dyDescent="0.25">
      <c r="A835" s="2">
        <v>45721</v>
      </c>
      <c r="B835">
        <v>41.024999999999999</v>
      </c>
      <c r="C835">
        <v>406.05</v>
      </c>
      <c r="J835">
        <f>'TTF vs JKM'!B829</f>
        <v>75.236871135915734</v>
      </c>
      <c r="L835">
        <f t="shared" si="20"/>
        <v>63.871665</v>
      </c>
      <c r="M835">
        <f>Table4[[#This Row],[Column3]]/6.35</f>
        <v>63.944881889763785</v>
      </c>
    </row>
    <row r="836" spans="1:13" x14ac:dyDescent="0.25">
      <c r="A836" s="2">
        <v>45722</v>
      </c>
      <c r="B836">
        <v>37.85</v>
      </c>
      <c r="C836">
        <v>408.98</v>
      </c>
      <c r="J836">
        <f>'TTF vs JKM'!B830</f>
        <v>69.388416518872347</v>
      </c>
      <c r="L836">
        <f t="shared" si="20"/>
        <v>64.332554000000002</v>
      </c>
      <c r="M836">
        <f>Table4[[#This Row],[Column3]]/6.35</f>
        <v>64.406299212598427</v>
      </c>
    </row>
    <row r="837" spans="1:13" x14ac:dyDescent="0.25">
      <c r="A837" s="2">
        <v>45723</v>
      </c>
      <c r="B837">
        <v>38.79</v>
      </c>
      <c r="C837">
        <v>415.97</v>
      </c>
      <c r="J837">
        <f>'TTF vs JKM'!B831</f>
        <v>71.428160569452643</v>
      </c>
      <c r="L837">
        <f t="shared" si="20"/>
        <v>65.432080999999997</v>
      </c>
      <c r="M837">
        <f>Table4[[#This Row],[Column3]]/6.35</f>
        <v>65.507086614173232</v>
      </c>
    </row>
    <row r="838" spans="1:13" x14ac:dyDescent="0.25">
      <c r="A838" s="2">
        <v>45726</v>
      </c>
      <c r="B838">
        <v>41.075000000000003</v>
      </c>
      <c r="C838">
        <v>410.93</v>
      </c>
      <c r="J838">
        <f>'TTF vs JKM'!B832</f>
        <v>75.642756543994935</v>
      </c>
      <c r="L838">
        <f t="shared" si="20"/>
        <v>64.639289000000005</v>
      </c>
      <c r="M838">
        <f>Table4[[#This Row],[Column3]]/6.35</f>
        <v>64.713385826771656</v>
      </c>
    </row>
    <row r="839" spans="1:13" x14ac:dyDescent="0.25">
      <c r="A839" s="2">
        <v>45727</v>
      </c>
      <c r="B839">
        <v>43.48</v>
      </c>
      <c r="C839">
        <v>413.45</v>
      </c>
      <c r="J839">
        <f>'TTF vs JKM'!B833</f>
        <v>80.699964727361277</v>
      </c>
      <c r="L839">
        <f t="shared" si="20"/>
        <v>65.035685000000001</v>
      </c>
      <c r="M839">
        <f>Table4[[#This Row],[Column3]]/6.35</f>
        <v>65.110236220472444</v>
      </c>
    </row>
    <row r="840" spans="1:13" x14ac:dyDescent="0.25">
      <c r="A840" s="2">
        <v>45728</v>
      </c>
      <c r="B840">
        <v>41.85</v>
      </c>
      <c r="C840">
        <v>419.18</v>
      </c>
      <c r="J840">
        <f>'TTF vs JKM'!B834</f>
        <v>77.454118926013678</v>
      </c>
      <c r="L840">
        <f t="shared" si="20"/>
        <v>65.937014000000005</v>
      </c>
      <c r="M840">
        <f>Table4[[#This Row],[Column3]]/6.35</f>
        <v>66.012598425196856</v>
      </c>
    </row>
    <row r="841" spans="1:13" x14ac:dyDescent="0.25">
      <c r="A841" s="2">
        <v>45729</v>
      </c>
      <c r="B841">
        <v>40.67</v>
      </c>
      <c r="C841">
        <v>415.13</v>
      </c>
      <c r="J841">
        <f>'TTF vs JKM'!B835</f>
        <v>75.0213544960353</v>
      </c>
      <c r="L841">
        <f t="shared" si="20"/>
        <v>65.299948999999998</v>
      </c>
      <c r="M841">
        <f>Table4[[#This Row],[Column3]]/6.35</f>
        <v>65.374803149606308</v>
      </c>
    </row>
    <row r="842" spans="1:13" x14ac:dyDescent="0.25">
      <c r="A842" s="2">
        <v>45730</v>
      </c>
      <c r="B842">
        <v>42.225000000000001</v>
      </c>
      <c r="C842">
        <v>419.45</v>
      </c>
      <c r="J842">
        <f>'TTF vs JKM'!B836</f>
        <v>78.083555136364978</v>
      </c>
      <c r="L842">
        <f t="shared" ref="L842:L844" si="21">C842*0.1573</f>
        <v>65.979484999999997</v>
      </c>
      <c r="M842">
        <f>Table4[[#This Row],[Column3]]/6.35</f>
        <v>66.055118110236222</v>
      </c>
    </row>
    <row r="843" spans="1:13" x14ac:dyDescent="0.25">
      <c r="A843" s="2">
        <v>45733</v>
      </c>
      <c r="B843">
        <v>41.3</v>
      </c>
      <c r="C843">
        <v>424.78</v>
      </c>
      <c r="J843">
        <f>'TTF vs JKM'!B837</f>
        <v>76.674891014539156</v>
      </c>
      <c r="L843">
        <f t="shared" si="21"/>
        <v>66.817893999999995</v>
      </c>
      <c r="M843">
        <f>Table4[[#This Row],[Column3]]/6.35</f>
        <v>66.894488188976382</v>
      </c>
    </row>
    <row r="844" spans="1:13" x14ac:dyDescent="0.25">
      <c r="A844" s="2">
        <v>45734</v>
      </c>
      <c r="B844">
        <v>40.549999999999997</v>
      </c>
      <c r="C844">
        <v>421.28</v>
      </c>
      <c r="J844">
        <f>'TTF vs JKM'!B838</f>
        <v>75.441022831386846</v>
      </c>
      <c r="L844">
        <f t="shared" si="21"/>
        <v>66.267343999999994</v>
      </c>
      <c r="M844">
        <f>Table4[[#This Row],[Column3]]/6.35</f>
        <v>66.343307086614175</v>
      </c>
    </row>
    <row r="845" spans="1:13" x14ac:dyDescent="0.25">
      <c r="A845" s="2">
        <v>45735</v>
      </c>
      <c r="B845">
        <v>43.98</v>
      </c>
      <c r="C845">
        <v>422.95</v>
      </c>
      <c r="J845">
        <f>'TTF vs JKM'!B839</f>
        <v>81.508364815915172</v>
      </c>
      <c r="L845">
        <f t="shared" ref="L845:L848" si="22">C845*0.1573</f>
        <v>66.530034999999998</v>
      </c>
      <c r="M845">
        <f>Table4[[#This Row],[Column3]]/6.35</f>
        <v>66.606299212598429</v>
      </c>
    </row>
    <row r="846" spans="1:13" x14ac:dyDescent="0.25">
      <c r="A846" s="2">
        <v>45736</v>
      </c>
      <c r="B846">
        <v>42.9</v>
      </c>
      <c r="C846">
        <v>430.92</v>
      </c>
      <c r="J846">
        <f>'TTF vs JKM'!B840</f>
        <v>79.127601040942736</v>
      </c>
      <c r="L846">
        <f t="shared" si="22"/>
        <v>67.783715999999998</v>
      </c>
      <c r="M846">
        <f>Table4[[#This Row],[Column3]]/6.35</f>
        <v>67.861417322834654</v>
      </c>
    </row>
    <row r="847" spans="1:13" x14ac:dyDescent="0.25">
      <c r="A847" s="2">
        <v>45737</v>
      </c>
      <c r="B847">
        <v>42.62</v>
      </c>
      <c r="C847">
        <v>431.5</v>
      </c>
      <c r="J847">
        <f>'TTF vs JKM'!B841</f>
        <v>78.372078710493099</v>
      </c>
      <c r="L847">
        <f t="shared" si="22"/>
        <v>67.874949999999998</v>
      </c>
      <c r="M847">
        <f>Table4[[#This Row],[Column3]]/6.35</f>
        <v>67.952755905511822</v>
      </c>
    </row>
    <row r="848" spans="1:13" x14ac:dyDescent="0.25">
      <c r="A848" s="2">
        <v>45740</v>
      </c>
      <c r="B848">
        <v>42.3</v>
      </c>
      <c r="C848">
        <v>434</v>
      </c>
      <c r="J848">
        <f>'TTF vs JKM'!B842</f>
        <v>77.661411024535383</v>
      </c>
      <c r="L848">
        <f t="shared" si="22"/>
        <v>68.268199999999993</v>
      </c>
      <c r="M848">
        <f>Table4[[#This Row],[Column3]]/6.35</f>
        <v>68.346456692913392</v>
      </c>
    </row>
    <row r="849" spans="1:13" x14ac:dyDescent="0.25">
      <c r="A849" s="2">
        <v>45741</v>
      </c>
      <c r="B849">
        <v>41.15</v>
      </c>
      <c r="C849">
        <v>432.75</v>
      </c>
      <c r="J849">
        <f>'TTF vs JKM'!B843</f>
        <v>75.480101514002783</v>
      </c>
      <c r="L849">
        <f t="shared" ref="L849:L853" si="23">C849*0.1573</f>
        <v>68.071574999999996</v>
      </c>
      <c r="M849">
        <f>Table4[[#This Row],[Column3]]/6.35</f>
        <v>68.149606299212607</v>
      </c>
    </row>
    <row r="850" spans="1:13" x14ac:dyDescent="0.25">
      <c r="A850" s="2">
        <v>45742</v>
      </c>
      <c r="B850">
        <v>40.75</v>
      </c>
      <c r="C850">
        <v>436.25</v>
      </c>
      <c r="J850">
        <f>'TTF vs JKM'!B844</f>
        <v>74.490105388045308</v>
      </c>
      <c r="L850">
        <f t="shared" si="23"/>
        <v>68.622124999999997</v>
      </c>
      <c r="M850">
        <f>Table4[[#This Row],[Column3]]/6.35</f>
        <v>68.7007874015748</v>
      </c>
    </row>
    <row r="851" spans="1:13" x14ac:dyDescent="0.25">
      <c r="A851" s="2">
        <v>45743</v>
      </c>
      <c r="B851">
        <v>41</v>
      </c>
      <c r="C851">
        <v>437.35</v>
      </c>
      <c r="J851">
        <f>'TTF vs JKM'!B845</f>
        <v>75.274653711724611</v>
      </c>
      <c r="L851">
        <f t="shared" si="23"/>
        <v>68.795155000000008</v>
      </c>
      <c r="M851">
        <f>Table4[[#This Row],[Column3]]/6.35</f>
        <v>68.87401574803151</v>
      </c>
    </row>
    <row r="852" spans="1:13" x14ac:dyDescent="0.25">
      <c r="A852" s="2">
        <v>45744</v>
      </c>
      <c r="B852">
        <v>40.4</v>
      </c>
      <c r="C852">
        <v>435.95</v>
      </c>
      <c r="J852">
        <f>'TTF vs JKM'!B846</f>
        <v>74.358488928934719</v>
      </c>
      <c r="L852">
        <f t="shared" si="23"/>
        <v>68.574934999999996</v>
      </c>
      <c r="M852">
        <f>Table4[[#This Row],[Column3]]/6.35</f>
        <v>68.653543307086622</v>
      </c>
    </row>
    <row r="853" spans="1:13" x14ac:dyDescent="0.25">
      <c r="A853" s="2">
        <v>45747</v>
      </c>
      <c r="B853">
        <v>40.51</v>
      </c>
      <c r="C853">
        <v>445.9</v>
      </c>
      <c r="J853">
        <f>'TTF vs JKM'!B847</f>
        <v>74.478318890208882</v>
      </c>
      <c r="L853">
        <f t="shared" si="23"/>
        <v>70.140069999999994</v>
      </c>
      <c r="M853">
        <f>Table4[[#This Row],[Column3]]/6.35</f>
        <v>70.220472440944889</v>
      </c>
    </row>
    <row r="854" spans="1:13" x14ac:dyDescent="0.25">
      <c r="A854" s="2">
        <v>45748</v>
      </c>
      <c r="B854">
        <v>42.67</v>
      </c>
      <c r="C854">
        <v>441</v>
      </c>
      <c r="J854">
        <f>'TTF vs JKM'!B848</f>
        <v>78.282694085640586</v>
      </c>
      <c r="L854">
        <f t="shared" ref="L854:L862" si="24">C854*0.1573</f>
        <v>69.369299999999996</v>
      </c>
      <c r="M854">
        <f>Table4[[#This Row],[Column3]]/6.35</f>
        <v>69.448818897637793</v>
      </c>
    </row>
    <row r="855" spans="1:13" x14ac:dyDescent="0.25">
      <c r="A855" s="2">
        <v>45749</v>
      </c>
      <c r="B855">
        <v>40.93</v>
      </c>
      <c r="C855">
        <v>448.85</v>
      </c>
      <c r="J855">
        <f>'TTF vs JKM'!B849</f>
        <v>75.507917240941779</v>
      </c>
      <c r="L855">
        <f t="shared" si="24"/>
        <v>70.604105000000004</v>
      </c>
      <c r="M855">
        <f>Table4[[#This Row],[Column3]]/6.35</f>
        <v>70.685039370078741</v>
      </c>
    </row>
    <row r="856" spans="1:13" x14ac:dyDescent="0.25">
      <c r="A856" s="2">
        <v>45750</v>
      </c>
      <c r="B856">
        <v>39.479999999999997</v>
      </c>
      <c r="C856">
        <v>418.48</v>
      </c>
      <c r="J856">
        <f>'TTF vs JKM'!B850</f>
        <v>74.168409128810978</v>
      </c>
      <c r="L856">
        <f t="shared" si="24"/>
        <v>65.826903999999999</v>
      </c>
      <c r="M856">
        <f>Table4[[#This Row],[Column3]]/6.35</f>
        <v>65.902362204724412</v>
      </c>
    </row>
    <row r="857" spans="1:13" x14ac:dyDescent="0.25">
      <c r="A857" s="2">
        <v>45751</v>
      </c>
      <c r="B857">
        <v>36.549999999999997</v>
      </c>
      <c r="C857">
        <v>393.03</v>
      </c>
      <c r="J857">
        <f>'TTF vs JKM'!B851</f>
        <v>68.067585943261065</v>
      </c>
      <c r="L857">
        <f t="shared" si="24"/>
        <v>61.823618999999994</v>
      </c>
      <c r="M857">
        <f>Table4[[#This Row],[Column3]]/6.35</f>
        <v>61.894488188976375</v>
      </c>
    </row>
    <row r="858" spans="1:13" x14ac:dyDescent="0.25">
      <c r="A858" s="2">
        <v>45754</v>
      </c>
      <c r="B858">
        <v>35.700000000000003</v>
      </c>
      <c r="C858">
        <v>386.03</v>
      </c>
      <c r="J858">
        <f>'TTF vs JKM'!B852</f>
        <v>66.217612326983044</v>
      </c>
      <c r="L858">
        <f t="shared" si="24"/>
        <v>60.722518999999991</v>
      </c>
      <c r="M858">
        <f>Table4[[#This Row],[Column3]]/6.35</f>
        <v>60.792125984251967</v>
      </c>
    </row>
    <row r="859" spans="1:13" x14ac:dyDescent="0.25">
      <c r="A859" s="2">
        <v>45755</v>
      </c>
      <c r="B859">
        <v>35.619999999999997</v>
      </c>
      <c r="C859">
        <v>379.75</v>
      </c>
      <c r="J859">
        <f>'TTF vs JKM'!B853</f>
        <v>66.347743150225583</v>
      </c>
      <c r="L859">
        <f t="shared" si="24"/>
        <v>59.734674999999996</v>
      </c>
      <c r="M859">
        <f>Table4[[#This Row],[Column3]]/6.35</f>
        <v>59.803149606299215</v>
      </c>
    </row>
    <row r="860" spans="1:13" x14ac:dyDescent="0.25">
      <c r="A860" s="2">
        <v>45756</v>
      </c>
      <c r="B860">
        <v>33.475000000000001</v>
      </c>
      <c r="C860">
        <v>394</v>
      </c>
      <c r="J860">
        <f>'TTF vs JKM'!B854</f>
        <v>62.301138766096166</v>
      </c>
      <c r="L860">
        <f t="shared" si="24"/>
        <v>61.976199999999999</v>
      </c>
      <c r="M860">
        <f>Table4[[#This Row],[Column3]]/6.35</f>
        <v>62.047244094488192</v>
      </c>
    </row>
    <row r="861" spans="1:13" x14ac:dyDescent="0.25">
      <c r="A861" s="2">
        <v>45757</v>
      </c>
      <c r="B861">
        <v>33.414999999999999</v>
      </c>
      <c r="C861">
        <v>385.18</v>
      </c>
      <c r="J861">
        <f>'TTF vs JKM'!B855</f>
        <v>63.620811769595157</v>
      </c>
      <c r="L861">
        <f t="shared" si="24"/>
        <v>60.588813999999999</v>
      </c>
      <c r="M861">
        <f>Table4[[#This Row],[Column3]]/6.35</f>
        <v>60.658267716535434</v>
      </c>
    </row>
    <row r="862" spans="1:13" x14ac:dyDescent="0.25">
      <c r="A862" s="2">
        <v>45758</v>
      </c>
      <c r="B862">
        <v>33.6</v>
      </c>
      <c r="C862">
        <v>393.88</v>
      </c>
      <c r="J862">
        <f>'TTF vs JKM'!B856</f>
        <v>64.852595133076804</v>
      </c>
      <c r="L862">
        <f t="shared" si="24"/>
        <v>61.957324</v>
      </c>
      <c r="M862">
        <f>Table4[[#This Row],[Column3]]/6.35</f>
        <v>62.028346456692915</v>
      </c>
    </row>
    <row r="863" spans="1:13" x14ac:dyDescent="0.25">
      <c r="A863" s="2">
        <v>45761</v>
      </c>
      <c r="B863">
        <v>34.625</v>
      </c>
      <c r="C863">
        <v>398.9</v>
      </c>
      <c r="J863">
        <f>'TTF vs JKM'!B857</f>
        <v>66.807442912934533</v>
      </c>
      <c r="L863">
        <f t="shared" ref="L863:L868" si="25">C863*0.1573</f>
        <v>62.746969999999997</v>
      </c>
      <c r="M863">
        <f>Table4[[#This Row],[Column3]]/6.35</f>
        <v>62.818897637795274</v>
      </c>
    </row>
    <row r="864" spans="1:13" x14ac:dyDescent="0.25">
      <c r="A864" s="2">
        <v>45762</v>
      </c>
      <c r="B864">
        <v>34.274999999999999</v>
      </c>
      <c r="C864">
        <v>393.55</v>
      </c>
      <c r="J864">
        <f>'TTF vs JKM'!B858</f>
        <v>65.73013168348534</v>
      </c>
      <c r="L864">
        <f t="shared" si="25"/>
        <v>61.905414999999998</v>
      </c>
      <c r="M864">
        <f>Table4[[#This Row],[Column3]]/6.35</f>
        <v>61.976377952755911</v>
      </c>
    </row>
    <row r="865" spans="1:13" x14ac:dyDescent="0.25">
      <c r="A865" s="2">
        <v>45763</v>
      </c>
      <c r="B865">
        <v>35.5</v>
      </c>
      <c r="C865">
        <v>397.23</v>
      </c>
      <c r="J865">
        <f>'TTF vs JKM'!B859</f>
        <v>68.785365643488703</v>
      </c>
      <c r="L865">
        <f t="shared" si="25"/>
        <v>62.484279000000001</v>
      </c>
      <c r="M865">
        <f>Table4[[#This Row],[Column3]]/6.35</f>
        <v>62.555905511811027</v>
      </c>
    </row>
    <row r="866" spans="1:13" x14ac:dyDescent="0.25">
      <c r="A866" s="2">
        <v>45764</v>
      </c>
      <c r="B866">
        <v>35.575000000000003</v>
      </c>
      <c r="C866">
        <v>410.62</v>
      </c>
      <c r="J866">
        <f>'TTF vs JKM'!B860</f>
        <v>68.725086053133438</v>
      </c>
      <c r="L866">
        <f t="shared" si="25"/>
        <v>64.590525999999997</v>
      </c>
      <c r="M866">
        <f>Table4[[#This Row],[Column3]]/6.35</f>
        <v>64.664566929133869</v>
      </c>
    </row>
    <row r="867" spans="1:13" x14ac:dyDescent="0.25">
      <c r="A867" s="2">
        <v>45765</v>
      </c>
      <c r="B867">
        <v>35.575000000000003</v>
      </c>
      <c r="C867">
        <v>410.63</v>
      </c>
      <c r="J867">
        <f>'TTF vs JKM'!B861</f>
        <v>68.89440434697309</v>
      </c>
      <c r="L867">
        <f t="shared" si="25"/>
        <v>64.59209899999999</v>
      </c>
      <c r="M867">
        <f>Table4[[#This Row],[Column3]]/6.35</f>
        <v>64.666141732283464</v>
      </c>
    </row>
    <row r="868" spans="1:13" x14ac:dyDescent="0.25">
      <c r="A868" s="2">
        <v>45768</v>
      </c>
      <c r="B868">
        <v>35.575000000000003</v>
      </c>
      <c r="C868">
        <v>399.75</v>
      </c>
      <c r="J868">
        <f>'TTF vs JKM'!B862</f>
        <v>69.632148341560182</v>
      </c>
      <c r="L868">
        <f t="shared" si="25"/>
        <v>62.880674999999997</v>
      </c>
      <c r="M868">
        <f>Table4[[#This Row],[Column3]]/6.35</f>
        <v>62.952755905511815</v>
      </c>
    </row>
    <row r="869" spans="1:13" x14ac:dyDescent="0.25">
      <c r="A869" s="2">
        <v>45769</v>
      </c>
      <c r="B869">
        <v>34.18</v>
      </c>
      <c r="C869">
        <v>411.5</v>
      </c>
      <c r="J869">
        <f>'TTF vs JKM'!B863</f>
        <v>66.355531689753462</v>
      </c>
      <c r="L869">
        <f>C869*0.1573</f>
        <v>64.728949999999998</v>
      </c>
      <c r="M869">
        <f>Table4[[#This Row],[Column3]]/6.35</f>
        <v>64.803149606299215</v>
      </c>
    </row>
    <row r="870" spans="1:13" x14ac:dyDescent="0.25">
      <c r="A870" s="2">
        <v>45770</v>
      </c>
      <c r="B870">
        <v>34.1</v>
      </c>
      <c r="C870">
        <v>402.95</v>
      </c>
      <c r="J870">
        <f>'TTF vs JKM'!B864</f>
        <v>65.591605487757363</v>
      </c>
      <c r="L870">
        <f t="shared" ref="L870:L876" si="26">C870*0.1573</f>
        <v>63.384034999999997</v>
      </c>
      <c r="M870">
        <f>Table4[[#This Row],[Column3]]/6.35</f>
        <v>63.45669291338583</v>
      </c>
    </row>
    <row r="871" spans="1:13" x14ac:dyDescent="0.25">
      <c r="A871" s="2">
        <v>45771</v>
      </c>
      <c r="B871">
        <v>33.615000000000002</v>
      </c>
      <c r="C871">
        <v>408.48</v>
      </c>
      <c r="J871">
        <f>'TTF vs JKM'!B865</f>
        <v>65.081534340041912</v>
      </c>
      <c r="L871">
        <f t="shared" si="26"/>
        <v>64.253904000000006</v>
      </c>
      <c r="M871">
        <f>Table4[[#This Row],[Column3]]/6.35</f>
        <v>64.327559055118115</v>
      </c>
    </row>
    <row r="872" spans="1:13" x14ac:dyDescent="0.25">
      <c r="A872" s="2">
        <v>45772</v>
      </c>
      <c r="B872">
        <v>32.08</v>
      </c>
      <c r="C872">
        <v>409.68</v>
      </c>
      <c r="J872">
        <f>'TTF vs JKM'!B866</f>
        <v>61.973317233577518</v>
      </c>
      <c r="L872">
        <f t="shared" si="26"/>
        <v>64.442663999999994</v>
      </c>
      <c r="M872">
        <f>Table4[[#This Row],[Column3]]/6.35</f>
        <v>64.516535433070871</v>
      </c>
    </row>
    <row r="873" spans="1:13" x14ac:dyDescent="0.25">
      <c r="A873" s="2">
        <v>45775</v>
      </c>
      <c r="B873">
        <v>31.844999999999999</v>
      </c>
      <c r="C873">
        <v>404.22</v>
      </c>
      <c r="J873">
        <f>'TTF vs JKM'!B867</f>
        <v>61.817053497479932</v>
      </c>
      <c r="L873">
        <f t="shared" si="26"/>
        <v>63.583806000000003</v>
      </c>
      <c r="M873">
        <f>Table4[[#This Row],[Column3]]/6.35</f>
        <v>63.656692913385832</v>
      </c>
    </row>
    <row r="874" spans="1:13" x14ac:dyDescent="0.25">
      <c r="A874" s="2">
        <v>45776</v>
      </c>
      <c r="B874">
        <v>31.625</v>
      </c>
      <c r="C874">
        <v>397.93</v>
      </c>
      <c r="J874">
        <f>'TTF vs JKM'!B868</f>
        <v>61.212596027495827</v>
      </c>
      <c r="L874">
        <f t="shared" si="26"/>
        <v>62.594389</v>
      </c>
      <c r="M874">
        <f>Table4[[#This Row],[Column3]]/6.35</f>
        <v>62.666141732283471</v>
      </c>
    </row>
    <row r="875" spans="1:13" x14ac:dyDescent="0.25">
      <c r="A875" s="2">
        <v>45777</v>
      </c>
      <c r="B875">
        <v>32.08</v>
      </c>
      <c r="C875">
        <v>382.5</v>
      </c>
      <c r="J875">
        <f>'TTF vs JKM'!B869</f>
        <v>61.771556323974146</v>
      </c>
      <c r="L875">
        <f t="shared" si="26"/>
        <v>60.167249999999996</v>
      </c>
      <c r="M875">
        <f>Table4[[#This Row],[Column3]]/6.35</f>
        <v>60.236220472440948</v>
      </c>
    </row>
    <row r="876" spans="1:13" x14ac:dyDescent="0.25">
      <c r="A876" s="2">
        <v>45778</v>
      </c>
      <c r="B876">
        <v>32.08</v>
      </c>
      <c r="C876">
        <v>381.15</v>
      </c>
      <c r="J876">
        <f>'TTF vs JKM'!B870</f>
        <v>61.564342416813915</v>
      </c>
      <c r="L876">
        <f t="shared" si="26"/>
        <v>59.954894999999993</v>
      </c>
      <c r="M876">
        <f>Table4[[#This Row],[Column3]]/6.35</f>
        <v>60.023622047244096</v>
      </c>
    </row>
    <row r="877" spans="1:13" x14ac:dyDescent="0.25">
      <c r="A877" s="2">
        <v>45779</v>
      </c>
      <c r="B877">
        <v>33.049999999999997</v>
      </c>
      <c r="C877">
        <v>377.23</v>
      </c>
      <c r="J877">
        <f>'TTF vs JKM'!B871</f>
        <v>63.4651829133565</v>
      </c>
      <c r="L877">
        <f>C877*0.1573</f>
        <v>59.338279</v>
      </c>
      <c r="M877">
        <f>Table4[[#This Row],[Column3]]/6.35</f>
        <v>59.406299212598434</v>
      </c>
    </row>
    <row r="878" spans="1:13" x14ac:dyDescent="0.25">
      <c r="A878" s="2">
        <v>45782</v>
      </c>
      <c r="B878">
        <v>33</v>
      </c>
      <c r="C878">
        <v>369.68</v>
      </c>
      <c r="J878">
        <f>'TTF vs JKM'!B872</f>
        <v>63.470137865936998</v>
      </c>
      <c r="L878">
        <f t="shared" ref="L878:L880" si="27">C878*0.1573</f>
        <v>58.150663999999999</v>
      </c>
      <c r="M878">
        <f>Table4[[#This Row],[Column3]]/6.35</f>
        <v>58.217322834645671</v>
      </c>
    </row>
    <row r="879" spans="1:13" x14ac:dyDescent="0.25">
      <c r="A879" s="2">
        <v>45783</v>
      </c>
      <c r="B879">
        <v>34.75</v>
      </c>
      <c r="C879">
        <v>378.2</v>
      </c>
      <c r="J879">
        <f>'TTF vs JKM'!B873</f>
        <v>67.160855118214499</v>
      </c>
      <c r="L879">
        <f t="shared" si="27"/>
        <v>59.490859999999998</v>
      </c>
      <c r="M879">
        <f>Table4[[#This Row],[Column3]]/6.35</f>
        <v>59.559055118110237</v>
      </c>
    </row>
    <row r="880" spans="1:13" x14ac:dyDescent="0.25">
      <c r="A880" s="2">
        <v>45784</v>
      </c>
      <c r="B880">
        <v>34.33</v>
      </c>
      <c r="C880">
        <v>374.7</v>
      </c>
      <c r="J880">
        <f>'TTF vs JKM'!B874</f>
        <v>65.946480381440594</v>
      </c>
      <c r="L880">
        <f t="shared" si="27"/>
        <v>58.940309999999997</v>
      </c>
      <c r="M880">
        <f>Table4[[#This Row],[Column3]]/6.35</f>
        <v>59.00787401574803</v>
      </c>
    </row>
    <row r="881" spans="1:13" x14ac:dyDescent="0.25">
      <c r="A881" s="2">
        <v>45785</v>
      </c>
      <c r="B881">
        <v>35.625</v>
      </c>
      <c r="C881">
        <v>387.88</v>
      </c>
      <c r="J881">
        <f>'TTF vs JKM'!B875</f>
        <v>67.992063286948508</v>
      </c>
      <c r="L881">
        <f>C881*0.1573</f>
        <v>61.013523999999997</v>
      </c>
      <c r="M881">
        <f>Table4[[#This Row],[Column3]]/6.35</f>
        <v>61.083464566929138</v>
      </c>
    </row>
    <row r="882" spans="1:13" x14ac:dyDescent="0.25">
      <c r="A882" s="2">
        <v>45786</v>
      </c>
      <c r="B882">
        <v>34.75</v>
      </c>
      <c r="C882">
        <v>394</v>
      </c>
      <c r="J882">
        <f>'TTF vs JKM'!B876</f>
        <v>66.452033428312504</v>
      </c>
      <c r="L882">
        <f>C882*0.1573</f>
        <v>61.976199999999999</v>
      </c>
      <c r="M882">
        <f>Table4[[#This Row],[Column3]]/6.35</f>
        <v>62.047244094488192</v>
      </c>
    </row>
    <row r="883" spans="1:13" x14ac:dyDescent="0.25">
      <c r="A883" s="2">
        <v>45789</v>
      </c>
      <c r="B883">
        <v>35.1</v>
      </c>
      <c r="C883">
        <v>400.83</v>
      </c>
      <c r="J883">
        <f>'TTF vs JKM'!B877</f>
        <v>66.148820927006227</v>
      </c>
      <c r="L883">
        <f>C883*0.1573</f>
        <v>63.050558999999993</v>
      </c>
      <c r="M883">
        <f>Table4[[#This Row],[Column3]]/6.35</f>
        <v>63.122834645669293</v>
      </c>
    </row>
    <row r="884" spans="1:13" x14ac:dyDescent="0.25">
      <c r="A884" s="2">
        <v>45790</v>
      </c>
      <c r="B884">
        <v>35.75</v>
      </c>
      <c r="C884">
        <v>410.23</v>
      </c>
      <c r="J884">
        <f>'TTF vs JKM'!B878</f>
        <v>67.969328298693256</v>
      </c>
      <c r="L884">
        <f t="shared" ref="L884:L888" si="28">C884*0.1573</f>
        <v>64.529178999999999</v>
      </c>
      <c r="M884">
        <f>Table4[[#This Row],[Column3]]/6.35</f>
        <v>64.603149606299226</v>
      </c>
    </row>
    <row r="885" spans="1:13" x14ac:dyDescent="0.25">
      <c r="A885" s="2">
        <v>45791</v>
      </c>
      <c r="B885">
        <v>34.83</v>
      </c>
      <c r="C885">
        <v>407.03</v>
      </c>
      <c r="J885">
        <f>'TTF vs JKM'!B879</f>
        <v>66.160983083340142</v>
      </c>
      <c r="L885">
        <f t="shared" si="28"/>
        <v>64.025818999999998</v>
      </c>
      <c r="M885">
        <f>Table4[[#This Row],[Column3]]/6.35</f>
        <v>64.099212598425197</v>
      </c>
    </row>
    <row r="886" spans="1:13" x14ac:dyDescent="0.25">
      <c r="A886" s="2">
        <v>45792</v>
      </c>
      <c r="B886">
        <v>35.375</v>
      </c>
      <c r="C886">
        <v>401.98</v>
      </c>
      <c r="J886">
        <f>'TTF vs JKM'!B880</f>
        <v>67.268389487896584</v>
      </c>
      <c r="L886">
        <f t="shared" si="28"/>
        <v>63.231453999999999</v>
      </c>
      <c r="M886">
        <f>Table4[[#This Row],[Column3]]/6.35</f>
        <v>63.303937007874019</v>
      </c>
    </row>
    <row r="887" spans="1:13" x14ac:dyDescent="0.25">
      <c r="A887" s="2">
        <v>45793</v>
      </c>
      <c r="B887">
        <v>35.174999999999997</v>
      </c>
      <c r="C887">
        <v>405.48</v>
      </c>
      <c r="J887">
        <f>'TTF vs JKM'!B881</f>
        <v>66.744575358495609</v>
      </c>
      <c r="L887">
        <f t="shared" si="28"/>
        <v>63.782004000000001</v>
      </c>
      <c r="M887">
        <f>Table4[[#This Row],[Column3]]/6.35</f>
        <v>63.855118110236226</v>
      </c>
    </row>
    <row r="888" spans="1:13" x14ac:dyDescent="0.25">
      <c r="A888" s="2">
        <v>45796</v>
      </c>
      <c r="B888">
        <v>35.225000000000001</v>
      </c>
      <c r="C888">
        <v>407.6</v>
      </c>
      <c r="J888">
        <f>'TTF vs JKM'!B882</f>
        <v>67.300494690937413</v>
      </c>
      <c r="L888">
        <f t="shared" si="28"/>
        <v>64.115480000000005</v>
      </c>
      <c r="M888">
        <f>Table4[[#This Row],[Column3]]/6.35</f>
        <v>64.18897637795277</v>
      </c>
    </row>
    <row r="889" spans="1:13" x14ac:dyDescent="0.25">
      <c r="A889" s="2">
        <v>45797</v>
      </c>
      <c r="B889">
        <v>37.049999999999997</v>
      </c>
      <c r="C889">
        <v>408.67</v>
      </c>
      <c r="J889">
        <f>'TTF vs JKM'!B883</f>
        <v>71.058125050704092</v>
      </c>
      <c r="L889">
        <f t="shared" ref="L889:L890" si="29">C889*0.1573</f>
        <v>64.283790999999994</v>
      </c>
      <c r="M889">
        <f>Table4[[#This Row],[Column3]]/6.35</f>
        <v>64.35748031496064</v>
      </c>
    </row>
    <row r="890" spans="1:13" x14ac:dyDescent="0.25">
      <c r="A890" s="2">
        <v>45798</v>
      </c>
      <c r="B890">
        <v>36.575000000000003</v>
      </c>
      <c r="C890">
        <v>408.41</v>
      </c>
      <c r="J890">
        <f>'TTF vs JKM'!B884</f>
        <v>70.445542478375302</v>
      </c>
      <c r="L890">
        <f t="shared" si="29"/>
        <v>64.242892999999995</v>
      </c>
      <c r="M890">
        <f>Table4[[#This Row],[Column3]]/6.35</f>
        <v>64.316535433070868</v>
      </c>
    </row>
    <row r="891" spans="1:13" x14ac:dyDescent="0.25">
      <c r="A891" s="2">
        <v>45799</v>
      </c>
      <c r="B891">
        <v>36.340000000000003</v>
      </c>
      <c r="C891">
        <v>405.47</v>
      </c>
      <c r="J891">
        <f>'TTF vs JKM'!B885</f>
        <v>69.684063156049731</v>
      </c>
      <c r="L891">
        <f t="shared" ref="L891:L892" si="30">C891*0.1573</f>
        <v>63.780431</v>
      </c>
      <c r="M891">
        <f>Table4[[#This Row],[Column3]]/6.35</f>
        <v>63.853543307086625</v>
      </c>
    </row>
    <row r="892" spans="1:13" x14ac:dyDescent="0.25">
      <c r="A892" s="2">
        <v>45800</v>
      </c>
      <c r="B892">
        <v>36.575000000000003</v>
      </c>
      <c r="C892">
        <v>403.55</v>
      </c>
      <c r="J892">
        <f>'TTF vs JKM'!B886</f>
        <v>70.638271435822105</v>
      </c>
      <c r="L892">
        <f t="shared" si="30"/>
        <v>63.478414999999998</v>
      </c>
      <c r="M892">
        <f>Table4[[#This Row],[Column3]]/6.35</f>
        <v>63.551181102362207</v>
      </c>
    </row>
    <row r="893" spans="1:13" x14ac:dyDescent="0.25">
      <c r="A893" s="2">
        <v>45803</v>
      </c>
      <c r="B893">
        <v>37.25</v>
      </c>
      <c r="C893">
        <v>401.4</v>
      </c>
      <c r="J893">
        <f>'TTF vs JKM'!B887</f>
        <v>72.100211921714447</v>
      </c>
      <c r="L893">
        <f>C893*0.1573</f>
        <v>63.140219999999992</v>
      </c>
      <c r="M893">
        <f>Table4[[#This Row],[Column3]]/6.35</f>
        <v>63.212598425196852</v>
      </c>
    </row>
    <row r="894" spans="1:13" x14ac:dyDescent="0.25">
      <c r="A894" s="2">
        <v>45804</v>
      </c>
      <c r="B894">
        <v>36.700000000000003</v>
      </c>
      <c r="C894">
        <v>402.55</v>
      </c>
      <c r="J894">
        <f>'TTF vs JKM'!B888</f>
        <v>70.667584697314567</v>
      </c>
      <c r="L894">
        <f t="shared" ref="L894:L895" si="31">C894*0.1573</f>
        <v>63.321114999999999</v>
      </c>
      <c r="M894">
        <f>Table4[[#This Row],[Column3]]/6.35</f>
        <v>63.393700787401578</v>
      </c>
    </row>
    <row r="895" spans="1:13" x14ac:dyDescent="0.25">
      <c r="A895" s="2">
        <v>45805</v>
      </c>
      <c r="B895">
        <v>36.549999999999997</v>
      </c>
      <c r="C895">
        <v>409.52</v>
      </c>
      <c r="J895">
        <f>'TTF vs JKM'!B889</f>
        <v>70.15509131720556</v>
      </c>
      <c r="L895">
        <f t="shared" si="31"/>
        <v>64.417496</v>
      </c>
      <c r="M895">
        <f>Table4[[#This Row],[Column3]]/6.35</f>
        <v>64.491338582677173</v>
      </c>
    </row>
    <row r="896" spans="1:13" x14ac:dyDescent="0.25">
      <c r="A896" s="2">
        <v>45806</v>
      </c>
      <c r="B896">
        <v>35.145000000000003</v>
      </c>
      <c r="C896">
        <v>401.43</v>
      </c>
      <c r="J896">
        <f>'TTF vs JKM'!B890</f>
        <v>67.924266277112196</v>
      </c>
      <c r="L896">
        <f t="shared" ref="L896:L899" si="32">C896*0.1573</f>
        <v>63.144939000000001</v>
      </c>
      <c r="M896">
        <f>Table4[[#This Row],[Column3]]/6.35</f>
        <v>63.217322834645671</v>
      </c>
    </row>
    <row r="897" spans="1:13" x14ac:dyDescent="0.25">
      <c r="A897" s="2">
        <v>45807</v>
      </c>
      <c r="B897">
        <v>33.75</v>
      </c>
      <c r="C897">
        <v>397.38</v>
      </c>
      <c r="J897">
        <f>'TTF vs JKM'!B891</f>
        <v>65.096220717501751</v>
      </c>
      <c r="L897">
        <f t="shared" si="32"/>
        <v>62.507873999999994</v>
      </c>
      <c r="M897">
        <f>Table4[[#This Row],[Column3]]/6.35</f>
        <v>62.579527559055123</v>
      </c>
    </row>
    <row r="898" spans="1:13" x14ac:dyDescent="0.25">
      <c r="A898" s="2">
        <v>45810</v>
      </c>
      <c r="B898">
        <v>35</v>
      </c>
      <c r="C898">
        <v>389.95</v>
      </c>
      <c r="J898">
        <f>'TTF vs JKM'!B892</f>
        <v>68.06643007096099</v>
      </c>
      <c r="L898">
        <f t="shared" si="32"/>
        <v>61.339134999999999</v>
      </c>
      <c r="M898">
        <f>Table4[[#This Row],[Column3]]/6.35</f>
        <v>61.409448818897637</v>
      </c>
    </row>
    <row r="899" spans="1:13" x14ac:dyDescent="0.25">
      <c r="A899" s="2">
        <v>45811</v>
      </c>
      <c r="B899">
        <v>35.85</v>
      </c>
      <c r="C899">
        <v>395.55</v>
      </c>
      <c r="J899">
        <f>'TTF vs JKM'!B893</f>
        <v>69.298997897775735</v>
      </c>
      <c r="L899">
        <f t="shared" si="32"/>
        <v>62.220014999999997</v>
      </c>
      <c r="M899">
        <f>Table4[[#This Row],[Column3]]/6.35</f>
        <v>62.29133858267717</v>
      </c>
    </row>
    <row r="900" spans="1:13" x14ac:dyDescent="0.25">
      <c r="A900" s="2">
        <v>45812</v>
      </c>
      <c r="B900">
        <v>35.65</v>
      </c>
      <c r="C900">
        <v>392.47</v>
      </c>
      <c r="J900">
        <f>'TTF vs JKM'!B894</f>
        <v>69.185084982790627</v>
      </c>
      <c r="L900">
        <f t="shared" ref="L900:L903" si="33">C900*0.1573</f>
        <v>61.735531000000002</v>
      </c>
      <c r="M900">
        <f>Table4[[#This Row],[Column3]]/6.35</f>
        <v>61.806299212598432</v>
      </c>
    </row>
    <row r="901" spans="1:13" x14ac:dyDescent="0.25">
      <c r="A901" s="2">
        <v>45813</v>
      </c>
      <c r="B901">
        <v>36.575000000000003</v>
      </c>
      <c r="C901">
        <v>394.58</v>
      </c>
      <c r="J901">
        <f>'TTF vs JKM'!B895</f>
        <v>71.154287676728046</v>
      </c>
      <c r="L901">
        <f t="shared" si="33"/>
        <v>62.067433999999999</v>
      </c>
      <c r="M901">
        <f>Table4[[#This Row],[Column3]]/6.35</f>
        <v>62.138582677165353</v>
      </c>
    </row>
    <row r="902" spans="1:13" x14ac:dyDescent="0.25">
      <c r="A902" s="2">
        <v>45814</v>
      </c>
      <c r="B902">
        <v>36.5</v>
      </c>
      <c r="C902">
        <v>397.62</v>
      </c>
      <c r="J902">
        <f>'TTF vs JKM'!B896</f>
        <v>70.710572948004298</v>
      </c>
      <c r="L902">
        <f t="shared" si="33"/>
        <v>62.545625999999999</v>
      </c>
      <c r="M902">
        <f>Table4[[#This Row],[Column3]]/6.35</f>
        <v>62.617322834645677</v>
      </c>
    </row>
    <row r="903" spans="1:13" x14ac:dyDescent="0.25">
      <c r="A903" s="2">
        <v>45817</v>
      </c>
      <c r="B903">
        <v>35.575000000000003</v>
      </c>
      <c r="C903">
        <v>403.8</v>
      </c>
      <c r="J903">
        <f>'TTF vs JKM'!B897</f>
        <v>69.0697697227356</v>
      </c>
      <c r="L903">
        <f t="shared" si="33"/>
        <v>63.517740000000003</v>
      </c>
      <c r="M903">
        <f>Table4[[#This Row],[Column3]]/6.35</f>
        <v>63.59055118110237</v>
      </c>
    </row>
    <row r="904" spans="1:13" x14ac:dyDescent="0.25">
      <c r="A904" s="2">
        <v>45818</v>
      </c>
      <c r="B904">
        <v>34.78</v>
      </c>
      <c r="C904">
        <v>401.97</v>
      </c>
      <c r="J904">
        <f>'TTF vs JKM'!B898</f>
        <v>67.543992789446904</v>
      </c>
      <c r="L904">
        <f t="shared" ref="L904:L908" si="34">C904*0.1573</f>
        <v>63.229880999999999</v>
      </c>
      <c r="M904">
        <f>Table4[[#This Row],[Column3]]/6.35</f>
        <v>63.302362204724417</v>
      </c>
    </row>
    <row r="905" spans="1:13" x14ac:dyDescent="0.25">
      <c r="A905" s="2">
        <v>45819</v>
      </c>
      <c r="B905">
        <v>35.884999999999998</v>
      </c>
      <c r="C905">
        <v>418</v>
      </c>
      <c r="J905">
        <f>'TTF vs JKM'!B899</f>
        <v>70.068128074840502</v>
      </c>
      <c r="L905">
        <f t="shared" si="34"/>
        <v>65.751400000000004</v>
      </c>
      <c r="M905">
        <f>Table4[[#This Row],[Column3]]/6.35</f>
        <v>65.826771653543304</v>
      </c>
    </row>
    <row r="906" spans="1:13" x14ac:dyDescent="0.25">
      <c r="A906" s="2">
        <v>45820</v>
      </c>
      <c r="B906">
        <v>36.75</v>
      </c>
      <c r="C906">
        <v>416.53</v>
      </c>
      <c r="J906">
        <f>'TTF vs JKM'!B900</f>
        <v>72.363045384067206</v>
      </c>
      <c r="L906">
        <f t="shared" si="34"/>
        <v>65.520168999999996</v>
      </c>
      <c r="M906">
        <f>Table4[[#This Row],[Column3]]/6.35</f>
        <v>65.595275590551182</v>
      </c>
    </row>
    <row r="907" spans="1:13" x14ac:dyDescent="0.25">
      <c r="A907" s="2">
        <v>45821</v>
      </c>
      <c r="B907">
        <v>37.5</v>
      </c>
      <c r="C907">
        <v>446.05</v>
      </c>
      <c r="J907">
        <f>'TTF vs JKM'!B901</f>
        <v>73.616741876602504</v>
      </c>
      <c r="L907">
        <f t="shared" si="34"/>
        <v>70.163664999999995</v>
      </c>
      <c r="M907">
        <f>Table4[[#This Row],[Column3]]/6.35</f>
        <v>70.244094488188978</v>
      </c>
    </row>
    <row r="908" spans="1:13" x14ac:dyDescent="0.25">
      <c r="A908" s="2">
        <v>45824</v>
      </c>
      <c r="B908">
        <v>37.75</v>
      </c>
      <c r="C908">
        <v>447.83</v>
      </c>
      <c r="J908">
        <f>'TTF vs JKM'!B902</f>
        <v>74.184521648711652</v>
      </c>
      <c r="L908">
        <f t="shared" si="34"/>
        <v>70.443658999999997</v>
      </c>
      <c r="M908">
        <f>Table4[[#This Row],[Column3]]/6.35</f>
        <v>70.524409448818901</v>
      </c>
    </row>
    <row r="909" spans="1:13" x14ac:dyDescent="0.25">
      <c r="A909" s="2">
        <v>45825</v>
      </c>
      <c r="B909">
        <v>39</v>
      </c>
      <c r="C909">
        <v>464.05</v>
      </c>
      <c r="J909">
        <f>'TTF vs JKM'!B903</f>
        <v>76.103992087031983</v>
      </c>
      <c r="L909">
        <f t="shared" ref="L909:L911" si="35">C909*0.1573</f>
        <v>72.995064999999997</v>
      </c>
      <c r="M909">
        <f>Table4[[#This Row],[Column3]]/6.35</f>
        <v>73.078740157480325</v>
      </c>
    </row>
    <row r="910" spans="1:13" x14ac:dyDescent="0.25">
      <c r="A910" s="2">
        <v>45826</v>
      </c>
      <c r="B910">
        <v>39.024999999999999</v>
      </c>
      <c r="C910">
        <v>466.75</v>
      </c>
      <c r="J910">
        <f>'TTF vs JKM'!B904</f>
        <v>76.152776697344194</v>
      </c>
      <c r="L910">
        <f t="shared" si="35"/>
        <v>73.419775000000001</v>
      </c>
      <c r="M910">
        <f>Table4[[#This Row],[Column3]]/6.35</f>
        <v>73.503937007874015</v>
      </c>
    </row>
    <row r="911" spans="1:13" x14ac:dyDescent="0.25">
      <c r="A911" s="2">
        <v>45827</v>
      </c>
      <c r="B911">
        <v>41.274999999999999</v>
      </c>
      <c r="C911">
        <v>482.22</v>
      </c>
      <c r="J911">
        <f>'TTF vs JKM'!B905</f>
        <v>80.648631248646169</v>
      </c>
      <c r="L911">
        <f t="shared" si="35"/>
        <v>75.853206</v>
      </c>
      <c r="M911">
        <f>Table4[[#This Row],[Column3]]/6.35</f>
        <v>75.940157480314966</v>
      </c>
    </row>
    <row r="912" spans="1:13" x14ac:dyDescent="0.25">
      <c r="A912" s="2">
        <v>45828</v>
      </c>
      <c r="B912">
        <v>40.950000000000003</v>
      </c>
      <c r="C912">
        <v>466.45</v>
      </c>
      <c r="J912">
        <f>'TTF vs JKM'!B906</f>
        <v>80.208503123677133</v>
      </c>
      <c r="L912">
        <f t="shared" ref="L912:L952" si="36">C912*0.1573</f>
        <v>73.372585000000001</v>
      </c>
      <c r="M912">
        <f>Table4[[#This Row],[Column3]]/6.35</f>
        <v>73.456692913385822</v>
      </c>
    </row>
    <row r="913" spans="1:13" x14ac:dyDescent="0.25">
      <c r="A913" s="2">
        <v>45831</v>
      </c>
      <c r="B913">
        <v>40.5</v>
      </c>
      <c r="C913">
        <v>432.75</v>
      </c>
      <c r="J913">
        <f>'TTF vs JKM'!B907</f>
        <v>79.705724170325396</v>
      </c>
      <c r="L913">
        <f t="shared" si="36"/>
        <v>68.071574999999996</v>
      </c>
      <c r="M913">
        <f>Table4[[#This Row],[Column3]]/6.35</f>
        <v>68.149606299212607</v>
      </c>
    </row>
    <row r="914" spans="1:13" x14ac:dyDescent="0.25">
      <c r="A914" s="2">
        <v>45832</v>
      </c>
      <c r="B914">
        <v>35.299999999999997</v>
      </c>
      <c r="C914">
        <v>407.6</v>
      </c>
      <c r="J914">
        <f>'TTF vs JKM'!B908</f>
        <v>69.657913245072621</v>
      </c>
      <c r="L914">
        <f t="shared" si="36"/>
        <v>64.115480000000005</v>
      </c>
      <c r="M914">
        <f>Table4[[#This Row],[Column3]]/6.35</f>
        <v>64.18897637795277</v>
      </c>
    </row>
    <row r="915" spans="1:13" x14ac:dyDescent="0.25">
      <c r="A915" s="2">
        <v>45833</v>
      </c>
      <c r="B915">
        <v>35.380000000000003</v>
      </c>
      <c r="C915">
        <v>411.08</v>
      </c>
      <c r="J915">
        <f>'TTF vs JKM'!B909</f>
        <v>70.116474983509647</v>
      </c>
      <c r="L915">
        <f t="shared" si="36"/>
        <v>64.662883999999991</v>
      </c>
      <c r="M915">
        <f>Table4[[#This Row],[Column3]]/6.35</f>
        <v>64.737007874015745</v>
      </c>
    </row>
    <row r="916" spans="1:13" x14ac:dyDescent="0.25">
      <c r="A916" s="2">
        <v>45834</v>
      </c>
      <c r="B916">
        <v>33.5</v>
      </c>
      <c r="C916">
        <v>408.28</v>
      </c>
      <c r="J916">
        <f>'TTF vs JKM'!B910</f>
        <v>66.6298337850601</v>
      </c>
      <c r="L916">
        <f t="shared" si="36"/>
        <v>64.222443999999996</v>
      </c>
      <c r="M916">
        <f>Table4[[#This Row],[Column3]]/6.35</f>
        <v>64.296062992125982</v>
      </c>
    </row>
    <row r="917" spans="1:13" x14ac:dyDescent="0.25">
      <c r="A917" s="2">
        <v>45835</v>
      </c>
      <c r="B917">
        <v>32.869999999999997</v>
      </c>
      <c r="C917">
        <v>410.5</v>
      </c>
      <c r="J917">
        <f>'TTF vs JKM'!B911</f>
        <v>65.471778926107589</v>
      </c>
      <c r="L917">
        <f t="shared" si="36"/>
        <v>64.571649999999991</v>
      </c>
      <c r="M917">
        <f>Table4[[#This Row],[Column3]]/6.35</f>
        <v>64.645669291338592</v>
      </c>
    </row>
    <row r="918" spans="1:13" x14ac:dyDescent="0.25">
      <c r="A918" s="2">
        <v>45838</v>
      </c>
      <c r="B918">
        <v>32.1</v>
      </c>
      <c r="C918">
        <v>410.22</v>
      </c>
      <c r="J918">
        <f>'TTF vs JKM'!B912</f>
        <v>64.314553575511624</v>
      </c>
      <c r="L918">
        <f t="shared" si="36"/>
        <v>64.527606000000006</v>
      </c>
      <c r="M918">
        <f>Table4[[#This Row],[Column3]]/6.35</f>
        <v>64.601574803149617</v>
      </c>
    </row>
    <row r="919" spans="1:13" x14ac:dyDescent="0.25">
      <c r="A919" s="2">
        <v>45839</v>
      </c>
      <c r="B919">
        <v>33.75</v>
      </c>
      <c r="C919">
        <v>404.21</v>
      </c>
      <c r="J919">
        <f>'TTF vs JKM'!B913</f>
        <v>67.729442301121509</v>
      </c>
      <c r="L919">
        <f t="shared" si="36"/>
        <v>63.582232999999995</v>
      </c>
      <c r="M919">
        <f>Table4[[#This Row],[Column3]]/6.35</f>
        <v>63.655118110236224</v>
      </c>
    </row>
    <row r="920" spans="1:13" x14ac:dyDescent="0.25">
      <c r="A920" s="2">
        <v>45840</v>
      </c>
      <c r="B920">
        <v>33.244999999999997</v>
      </c>
      <c r="C920">
        <v>414.58</v>
      </c>
      <c r="J920">
        <f>'TTF vs JKM'!B914</f>
        <v>66.67645198471574</v>
      </c>
      <c r="L920">
        <f t="shared" si="36"/>
        <v>65.213433999999992</v>
      </c>
      <c r="M920">
        <f>Table4[[#This Row],[Column3]]/6.35</f>
        <v>65.288188976377953</v>
      </c>
    </row>
    <row r="921" spans="1:13" x14ac:dyDescent="0.25">
      <c r="A921" s="2">
        <v>45841</v>
      </c>
      <c r="B921">
        <v>33.85</v>
      </c>
      <c r="C921">
        <v>412.05</v>
      </c>
      <c r="J921">
        <f>'TTF vs JKM'!B915</f>
        <v>67.648182778613673</v>
      </c>
      <c r="L921">
        <f t="shared" si="36"/>
        <v>64.815465000000003</v>
      </c>
      <c r="M921">
        <f>Table4[[#This Row],[Column3]]/6.35</f>
        <v>64.88976377952757</v>
      </c>
    </row>
    <row r="922" spans="1:13" x14ac:dyDescent="0.25">
      <c r="A922" s="2">
        <v>45842</v>
      </c>
      <c r="B922">
        <v>33.4</v>
      </c>
      <c r="C922">
        <v>410.87</v>
      </c>
      <c r="J922">
        <f>'TTF vs JKM'!B916</f>
        <v>66.868096461975114</v>
      </c>
      <c r="L922">
        <f t="shared" si="36"/>
        <v>64.629851000000002</v>
      </c>
      <c r="M922">
        <f>Table4[[#This Row],[Column3]]/6.35</f>
        <v>64.703937007874018</v>
      </c>
    </row>
    <row r="923" spans="1:13" x14ac:dyDescent="0.25">
      <c r="A923" s="2">
        <v>45845</v>
      </c>
      <c r="B923">
        <v>34.049999999999997</v>
      </c>
      <c r="C923">
        <v>419.32</v>
      </c>
      <c r="J923">
        <f>'TTF vs JKM'!B917</f>
        <v>67.770059313783875</v>
      </c>
      <c r="L923">
        <f t="shared" si="36"/>
        <v>65.959035999999998</v>
      </c>
      <c r="M923">
        <f>Table4[[#This Row],[Column3]]/6.35</f>
        <v>66.034645669291336</v>
      </c>
    </row>
    <row r="924" spans="1:13" x14ac:dyDescent="0.25">
      <c r="A924" s="2">
        <v>45846</v>
      </c>
      <c r="B924">
        <v>34.6</v>
      </c>
      <c r="C924">
        <v>422.67</v>
      </c>
      <c r="J924">
        <f>'TTF vs JKM'!B918</f>
        <v>68.958831479111012</v>
      </c>
      <c r="L924">
        <f t="shared" si="36"/>
        <v>66.485990999999999</v>
      </c>
      <c r="M924">
        <f>Table4[[#This Row],[Column3]]/6.35</f>
        <v>66.562204724409455</v>
      </c>
    </row>
    <row r="925" spans="1:13" x14ac:dyDescent="0.25">
      <c r="A925" s="2">
        <v>45847</v>
      </c>
      <c r="B925">
        <v>34.65</v>
      </c>
      <c r="C925">
        <v>426.45</v>
      </c>
      <c r="J925">
        <f>'TTF vs JKM'!B919</f>
        <v>69.029033723218802</v>
      </c>
      <c r="L925">
        <f t="shared" si="36"/>
        <v>67.080584999999999</v>
      </c>
      <c r="M925">
        <f>Table4[[#This Row],[Column3]]/6.35</f>
        <v>67.157480314960637</v>
      </c>
    </row>
    <row r="926" spans="1:13" x14ac:dyDescent="0.25">
      <c r="A926" s="2">
        <v>45848</v>
      </c>
      <c r="B926">
        <v>35.1</v>
      </c>
      <c r="C926">
        <v>415.15</v>
      </c>
      <c r="J926">
        <f>'TTF vs JKM'!B920</f>
        <v>69.812154204645054</v>
      </c>
      <c r="L926">
        <f t="shared" si="36"/>
        <v>65.303094999999999</v>
      </c>
      <c r="M926">
        <f>Table4[[#This Row],[Column3]]/6.35</f>
        <v>65.377952755905511</v>
      </c>
    </row>
    <row r="927" spans="1:13" x14ac:dyDescent="0.25">
      <c r="A927" s="2">
        <v>45849</v>
      </c>
      <c r="B927">
        <v>35.65</v>
      </c>
      <c r="C927">
        <v>420.28</v>
      </c>
      <c r="J927">
        <f>'TTF vs JKM'!B921</f>
        <v>70.833358882704715</v>
      </c>
      <c r="L927">
        <f t="shared" si="36"/>
        <v>66.110043999999988</v>
      </c>
      <c r="M927">
        <f>Table4[[#This Row],[Column3]]/6.35</f>
        <v>66.185826771653538</v>
      </c>
    </row>
    <row r="928" spans="1:13" x14ac:dyDescent="0.25">
      <c r="A928" s="2">
        <v>45852</v>
      </c>
      <c r="B928">
        <v>35.35</v>
      </c>
      <c r="C928">
        <v>410.15</v>
      </c>
      <c r="J928">
        <f>'TTF vs JKM'!B922</f>
        <v>70.087064832721452</v>
      </c>
      <c r="L928">
        <f t="shared" si="36"/>
        <v>64.516594999999995</v>
      </c>
      <c r="M928">
        <f>Table4[[#This Row],[Column3]]/6.35</f>
        <v>64.590551181102356</v>
      </c>
    </row>
    <row r="929" spans="1:13" x14ac:dyDescent="0.25">
      <c r="A929" s="2">
        <v>45853</v>
      </c>
      <c r="B929">
        <v>34.450000000000003</v>
      </c>
      <c r="C929">
        <v>411.35</v>
      </c>
      <c r="J929">
        <f>'TTF vs JKM'!B923</f>
        <v>67.93375122922167</v>
      </c>
      <c r="L929">
        <f t="shared" si="36"/>
        <v>64.705354999999997</v>
      </c>
      <c r="M929">
        <f>Table4[[#This Row],[Column3]]/6.35</f>
        <v>64.779527559055126</v>
      </c>
    </row>
    <row r="930" spans="1:13" x14ac:dyDescent="0.25">
      <c r="A930" s="2">
        <v>45854</v>
      </c>
      <c r="B930">
        <v>34.75</v>
      </c>
      <c r="C930">
        <v>412.35</v>
      </c>
      <c r="J930">
        <f>'TTF vs JKM'!B924</f>
        <v>68.761610767909843</v>
      </c>
      <c r="L930">
        <f t="shared" si="36"/>
        <v>64.862655000000004</v>
      </c>
      <c r="M930">
        <f>Table4[[#This Row],[Column3]]/6.35</f>
        <v>64.937007874015748</v>
      </c>
    </row>
    <row r="931" spans="1:13" x14ac:dyDescent="0.25">
      <c r="A931" s="2">
        <v>45855</v>
      </c>
      <c r="B931">
        <v>34.4</v>
      </c>
      <c r="C931">
        <v>415.68</v>
      </c>
      <c r="J931">
        <f>'TTF vs JKM'!B925</f>
        <v>67.805916852269434</v>
      </c>
      <c r="L931">
        <f t="shared" si="36"/>
        <v>65.386464000000004</v>
      </c>
      <c r="M931">
        <f>Table4[[#This Row],[Column3]]/6.35</f>
        <v>65.461417322834649</v>
      </c>
    </row>
    <row r="932" spans="1:13" x14ac:dyDescent="0.25">
      <c r="A932" s="2">
        <v>45856</v>
      </c>
      <c r="B932">
        <v>33.700000000000003</v>
      </c>
      <c r="C932">
        <v>418.2</v>
      </c>
      <c r="J932">
        <f>'TTF vs JKM'!B926</f>
        <v>66.597996302441729</v>
      </c>
      <c r="L932">
        <f t="shared" si="36"/>
        <v>65.782859999999999</v>
      </c>
      <c r="M932">
        <f>Table4[[#This Row],[Column3]]/6.35</f>
        <v>65.858267716535437</v>
      </c>
    </row>
    <row r="933" spans="1:13" x14ac:dyDescent="0.25">
      <c r="A933" s="2">
        <v>45859</v>
      </c>
      <c r="B933">
        <v>33.409999999999997</v>
      </c>
      <c r="C933">
        <v>425.08</v>
      </c>
      <c r="J933">
        <f>'TTF vs JKM'!B927</f>
        <v>66.411074753396719</v>
      </c>
      <c r="L933">
        <f t="shared" si="36"/>
        <v>66.865083999999996</v>
      </c>
      <c r="M933">
        <f>Table4[[#This Row],[Column3]]/6.35</f>
        <v>66.941732283464574</v>
      </c>
    </row>
    <row r="934" spans="1:13" x14ac:dyDescent="0.25">
      <c r="A934" s="2">
        <v>45860</v>
      </c>
      <c r="B934">
        <v>33.325000000000003</v>
      </c>
      <c r="C934">
        <v>421.58</v>
      </c>
      <c r="J934">
        <f>'TTF vs JKM'!B928</f>
        <v>66.581992570522232</v>
      </c>
      <c r="L934">
        <f t="shared" si="36"/>
        <v>66.314533999999995</v>
      </c>
      <c r="M934">
        <f>Table4[[#This Row],[Column3]]/6.35</f>
        <v>66.390551181102367</v>
      </c>
    </row>
    <row r="935" spans="1:13" x14ac:dyDescent="0.25">
      <c r="A935" s="2">
        <v>45861</v>
      </c>
      <c r="B935">
        <v>32.65</v>
      </c>
      <c r="C935">
        <v>423.93</v>
      </c>
      <c r="J935">
        <f>'TTF vs JKM'!B929</f>
        <v>65.327718141836897</v>
      </c>
      <c r="L935">
        <f t="shared" si="36"/>
        <v>66.684189000000003</v>
      </c>
      <c r="M935">
        <f>Table4[[#This Row],[Column3]]/6.35</f>
        <v>66.760629921259849</v>
      </c>
    </row>
    <row r="936" spans="1:13" x14ac:dyDescent="0.25">
      <c r="A936" s="2">
        <v>45862</v>
      </c>
      <c r="B936">
        <v>32.25</v>
      </c>
      <c r="C936">
        <v>425.08</v>
      </c>
      <c r="J936">
        <f>'TTF vs JKM'!B930</f>
        <v>64.406776886748148</v>
      </c>
      <c r="L936">
        <f t="shared" si="36"/>
        <v>66.865083999999996</v>
      </c>
      <c r="M936">
        <f>Table4[[#This Row],[Column3]]/6.35</f>
        <v>66.941732283464574</v>
      </c>
    </row>
    <row r="937" spans="1:13" x14ac:dyDescent="0.25">
      <c r="A937" s="2">
        <v>45863</v>
      </c>
      <c r="B937">
        <v>32.43</v>
      </c>
      <c r="C937">
        <v>416.4</v>
      </c>
      <c r="J937">
        <f>'TTF vs JKM'!B931</f>
        <v>64.727669134809034</v>
      </c>
      <c r="L937">
        <f t="shared" si="36"/>
        <v>65.499719999999996</v>
      </c>
      <c r="M937">
        <f>Table4[[#This Row],[Column3]]/6.35</f>
        <v>65.574803149606296</v>
      </c>
    </row>
    <row r="938" spans="1:13" x14ac:dyDescent="0.25">
      <c r="A938" s="2">
        <v>45866</v>
      </c>
      <c r="B938">
        <v>33.049999999999997</v>
      </c>
      <c r="C938">
        <v>424.22</v>
      </c>
      <c r="J938">
        <f>'TTF vs JKM'!B932</f>
        <v>65.105603680878872</v>
      </c>
      <c r="L938">
        <f t="shared" si="36"/>
        <v>66.729805999999996</v>
      </c>
      <c r="M938">
        <f>Table4[[#This Row],[Column3]]/6.35</f>
        <v>66.806299212598432</v>
      </c>
    </row>
    <row r="939" spans="1:13" x14ac:dyDescent="0.25">
      <c r="A939" s="2">
        <v>45867</v>
      </c>
      <c r="B939">
        <v>34.18</v>
      </c>
      <c r="C939">
        <v>438.08</v>
      </c>
      <c r="J939">
        <f>'TTF vs JKM'!B933</f>
        <v>67.087586412887077</v>
      </c>
      <c r="L939">
        <f t="shared" si="36"/>
        <v>68.909983999999994</v>
      </c>
      <c r="M939">
        <f>Table4[[#This Row],[Column3]]/6.35</f>
        <v>68.988976377952753</v>
      </c>
    </row>
    <row r="940" spans="1:13" x14ac:dyDescent="0.25">
      <c r="A940" s="2">
        <v>45868</v>
      </c>
      <c r="B940">
        <v>34.4</v>
      </c>
      <c r="C940">
        <v>435.8</v>
      </c>
      <c r="J940">
        <f>'TTF vs JKM'!B934</f>
        <v>66.689072240439202</v>
      </c>
      <c r="L940">
        <f t="shared" si="36"/>
        <v>68.551339999999996</v>
      </c>
      <c r="M940">
        <f>Table4[[#This Row],[Column3]]/6.35</f>
        <v>68.629921259842519</v>
      </c>
    </row>
    <row r="941" spans="1:13" x14ac:dyDescent="0.25">
      <c r="A941" s="2">
        <v>45869</v>
      </c>
      <c r="B941">
        <v>34.549999999999997</v>
      </c>
      <c r="C941">
        <v>431.38</v>
      </c>
      <c r="J941">
        <f>'TTF vs JKM'!B935</f>
        <v>67.038596125297943</v>
      </c>
      <c r="L941">
        <f t="shared" si="36"/>
        <v>67.856073999999992</v>
      </c>
      <c r="M941">
        <f>Table4[[#This Row],[Column3]]/6.35</f>
        <v>67.933858267716545</v>
      </c>
    </row>
    <row r="942" spans="1:13" x14ac:dyDescent="0.25">
      <c r="A942" s="2">
        <v>45870</v>
      </c>
      <c r="B942">
        <v>33.774999999999999</v>
      </c>
      <c r="C942">
        <v>412.63</v>
      </c>
      <c r="J942">
        <f>'TTF vs JKM'!B936</f>
        <v>66.522307914439054</v>
      </c>
      <c r="L942">
        <f t="shared" si="36"/>
        <v>64.906699000000003</v>
      </c>
      <c r="M942">
        <f>Table4[[#This Row],[Column3]]/6.35</f>
        <v>64.981102362204723</v>
      </c>
    </row>
    <row r="943" spans="1:13" x14ac:dyDescent="0.25">
      <c r="A943" s="2">
        <v>45873</v>
      </c>
      <c r="B943">
        <v>34.15</v>
      </c>
      <c r="C943">
        <v>410.1</v>
      </c>
      <c r="J943">
        <f>'TTF vs JKM'!B937</f>
        <v>67.168019826662785</v>
      </c>
      <c r="L943">
        <f t="shared" si="36"/>
        <v>64.50873</v>
      </c>
      <c r="M943">
        <f>Table4[[#This Row],[Column3]]/6.35</f>
        <v>64.58267716535434</v>
      </c>
    </row>
    <row r="944" spans="1:13" x14ac:dyDescent="0.25">
      <c r="A944" s="2">
        <v>45874</v>
      </c>
      <c r="B944">
        <v>34.35</v>
      </c>
      <c r="C944">
        <v>407.02</v>
      </c>
      <c r="J944">
        <f>'TTF vs JKM'!B938</f>
        <v>67.584745787085751</v>
      </c>
      <c r="L944">
        <f t="shared" si="36"/>
        <v>64.024245999999991</v>
      </c>
      <c r="M944">
        <f>Table4[[#This Row],[Column3]]/6.35</f>
        <v>64.097637795275588</v>
      </c>
    </row>
    <row r="945" spans="1:13" x14ac:dyDescent="0.25">
      <c r="A945" s="2">
        <v>45875</v>
      </c>
      <c r="B945">
        <v>33.25</v>
      </c>
      <c r="C945">
        <v>403.95</v>
      </c>
      <c r="J945">
        <f>'TTF vs JKM'!B939</f>
        <v>65.900869320517003</v>
      </c>
      <c r="L945">
        <f t="shared" si="36"/>
        <v>63.541334999999997</v>
      </c>
      <c r="M945">
        <f>Table4[[#This Row],[Column3]]/6.35</f>
        <v>63.614173228346459</v>
      </c>
    </row>
    <row r="946" spans="1:13" x14ac:dyDescent="0.25">
      <c r="A946" s="2">
        <v>45876</v>
      </c>
      <c r="B946">
        <v>33.024999999999999</v>
      </c>
      <c r="C946">
        <v>404.65</v>
      </c>
      <c r="J946">
        <f>'TTF vs JKM'!B940</f>
        <v>65.488605367134795</v>
      </c>
      <c r="L946">
        <f t="shared" si="36"/>
        <v>63.651444999999995</v>
      </c>
      <c r="M946">
        <f>Table4[[#This Row],[Column3]]/6.35</f>
        <v>63.724409448818896</v>
      </c>
    </row>
    <row r="947" spans="1:13" x14ac:dyDescent="0.25">
      <c r="A947" s="2">
        <v>45877</v>
      </c>
      <c r="B947">
        <v>32.174999999999997</v>
      </c>
      <c r="C947">
        <v>398.45</v>
      </c>
      <c r="J947">
        <f>'TTF vs JKM'!B941</f>
        <v>63.666325941222993</v>
      </c>
      <c r="L947">
        <f t="shared" si="36"/>
        <v>62.676184999999997</v>
      </c>
      <c r="M947">
        <f>Table4[[#This Row],[Column3]]/6.35</f>
        <v>62.748031496062993</v>
      </c>
    </row>
    <row r="948" spans="1:13" x14ac:dyDescent="0.25">
      <c r="A948" s="2">
        <v>45880</v>
      </c>
      <c r="B948">
        <v>33.125</v>
      </c>
      <c r="C948">
        <v>401</v>
      </c>
      <c r="J948">
        <f>'TTF vs JKM'!B942</f>
        <v>65.399743434535623</v>
      </c>
      <c r="L948">
        <f t="shared" si="36"/>
        <v>63.077300000000001</v>
      </c>
      <c r="M948">
        <f>Table4[[#This Row],[Column3]]/6.35</f>
        <v>63.1496062992126</v>
      </c>
    </row>
    <row r="949" spans="1:13" x14ac:dyDescent="0.25">
      <c r="A949" s="2">
        <v>45881</v>
      </c>
      <c r="B949">
        <v>32.450000000000003</v>
      </c>
      <c r="C949">
        <v>394</v>
      </c>
      <c r="J949">
        <f>'TTF vs JKM'!B943</f>
        <v>64.398022853887255</v>
      </c>
      <c r="L949">
        <f t="shared" si="36"/>
        <v>61.976199999999999</v>
      </c>
      <c r="M949">
        <f>Table4[[#This Row],[Column3]]/6.35</f>
        <v>62.047244094488192</v>
      </c>
    </row>
    <row r="950" spans="1:13" x14ac:dyDescent="0.25">
      <c r="A950" s="2">
        <v>45882</v>
      </c>
      <c r="B950">
        <v>32.68</v>
      </c>
      <c r="C950">
        <v>390.63</v>
      </c>
      <c r="J950">
        <f>'TTF vs JKM'!B944</f>
        <v>65.021114515179647</v>
      </c>
      <c r="L950">
        <f t="shared" si="36"/>
        <v>61.446098999999997</v>
      </c>
      <c r="M950">
        <f>Table4[[#This Row],[Column3]]/6.35</f>
        <v>61.516535433070871</v>
      </c>
    </row>
    <row r="951" spans="1:13" x14ac:dyDescent="0.25">
      <c r="A951" s="2">
        <v>45883</v>
      </c>
      <c r="B951">
        <v>32.229999999999997</v>
      </c>
      <c r="C951">
        <v>393.32</v>
      </c>
      <c r="J951">
        <f>'TTF vs JKM'!B945</f>
        <v>63.813506730797819</v>
      </c>
      <c r="L951">
        <f t="shared" si="36"/>
        <v>61.869235999999994</v>
      </c>
      <c r="M951">
        <f>Table4[[#This Row],[Column3]]/6.35</f>
        <v>61.940157480314966</v>
      </c>
    </row>
    <row r="952" spans="1:13" x14ac:dyDescent="0.25">
      <c r="A952" s="2">
        <v>45884</v>
      </c>
      <c r="B952">
        <v>30.88</v>
      </c>
      <c r="C952">
        <v>387.43</v>
      </c>
      <c r="J952">
        <f>'TTF vs JKM'!B946</f>
        <v>61.429282138173981</v>
      </c>
      <c r="L952">
        <f t="shared" si="36"/>
        <v>60.942738999999996</v>
      </c>
      <c r="M952">
        <f>Table4[[#This Row],[Column3]]/6.35</f>
        <v>61.012598425196856</v>
      </c>
    </row>
    <row r="953" spans="1:13" x14ac:dyDescent="0.25">
      <c r="A953" s="2">
        <v>45887</v>
      </c>
      <c r="B953">
        <v>30.975000000000001</v>
      </c>
      <c r="C953">
        <v>388.28</v>
      </c>
      <c r="J953">
        <f>'TTF vs JKM'!B947</f>
        <v>61.397127640579185</v>
      </c>
      <c r="L953">
        <f t="shared" ref="L953:L954" si="37">C953*0.1573</f>
        <v>61.076443999999995</v>
      </c>
      <c r="M953">
        <f>Table4[[#This Row],[Column3]]/6.35</f>
        <v>61.146456692913382</v>
      </c>
    </row>
    <row r="954" spans="1:13" x14ac:dyDescent="0.25">
      <c r="A954" s="2">
        <v>45888</v>
      </c>
      <c r="B954">
        <v>31.074999999999999</v>
      </c>
      <c r="C954">
        <v>382.68</v>
      </c>
      <c r="J954">
        <f>'TTF vs JKM'!B948</f>
        <v>61.521392411898816</v>
      </c>
      <c r="L954">
        <f t="shared" si="37"/>
        <v>60.195563999999997</v>
      </c>
      <c r="M954">
        <f>Table4[[#This Row],[Column3]]/6.35</f>
        <v>60.264566929133863</v>
      </c>
    </row>
    <row r="955" spans="1:13" x14ac:dyDescent="0.25">
      <c r="A955" s="2">
        <v>45889</v>
      </c>
      <c r="B955">
        <v>32.15</v>
      </c>
      <c r="C955">
        <v>387.61</v>
      </c>
      <c r="J955">
        <f>'TTF vs JKM'!B949</f>
        <v>63.676971015163076</v>
      </c>
      <c r="L955">
        <f t="shared" ref="L955:L956" si="38">C955*0.1573</f>
        <v>60.971052999999998</v>
      </c>
      <c r="M955">
        <f t="shared" ref="M955:M956" si="39">(L955*6.2)/5.8</f>
        <v>65.175953206896551</v>
      </c>
    </row>
    <row r="956" spans="1:13" x14ac:dyDescent="0.25">
      <c r="A956" s="2">
        <v>45890</v>
      </c>
      <c r="B956">
        <v>32.450000000000003</v>
      </c>
      <c r="C956">
        <v>386.79</v>
      </c>
      <c r="J956">
        <f>'TTF vs JKM'!B950</f>
        <v>64.254609698067043</v>
      </c>
      <c r="L956">
        <f t="shared" si="38"/>
        <v>60.842067</v>
      </c>
      <c r="M956">
        <f t="shared" si="39"/>
        <v>65.038071620689649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JKM vs 380</vt:lpstr>
      <vt:lpstr>TTF vs 1%</vt:lpstr>
      <vt:lpstr>TTF vs JKM</vt:lpstr>
      <vt:lpstr>TTF vs 3.5 Barg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2025-01-15T14:20:15Z</dcterms:created>
  <dcterms:modified xsi:type="dcterms:W3CDTF">2025-08-21T10:27:21Z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