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h/Documents/Codes/OBS_Methods/NOISE/METHODS/ATaCR/ATaCR_Python/utilities/"/>
    </mc:Choice>
  </mc:AlternateContent>
  <xr:revisionPtr revIDLastSave="0" documentId="13_ncr:1_{39439C47-A8D1-7947-A71A-00219B2EA0A9}" xr6:coauthVersionLast="47" xr6:coauthVersionMax="47" xr10:uidLastSave="{00000000-0000-0000-0000-000000000000}"/>
  <bookViews>
    <workbookView xWindow="19200" yWindow="0" windowWidth="19200" windowHeight="21600" xr2:uid="{92CAC25F-A2B6-4346-BA1C-2F6A1B0A2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2" i="1" l="1"/>
  <c r="T81" i="1"/>
  <c r="T80" i="1"/>
  <c r="T79" i="1"/>
  <c r="T78" i="1"/>
  <c r="T77" i="1"/>
  <c r="T76" i="1"/>
  <c r="T69" i="1"/>
  <c r="T70" i="1"/>
  <c r="T71" i="1"/>
  <c r="T75" i="1"/>
  <c r="T72" i="1"/>
  <c r="T73" i="1"/>
  <c r="T74" i="1"/>
  <c r="T62" i="1"/>
  <c r="T64" i="1"/>
  <c r="T63" i="1"/>
  <c r="T65" i="1"/>
  <c r="T66" i="1"/>
  <c r="T67" i="1"/>
  <c r="T68" i="1"/>
  <c r="T61" i="1"/>
  <c r="T60" i="1"/>
  <c r="T56" i="1"/>
  <c r="T58" i="1"/>
  <c r="T59" i="1"/>
  <c r="T57" i="1"/>
  <c r="T44" i="1"/>
  <c r="T53" i="1"/>
  <c r="T50" i="1"/>
  <c r="T55" i="1"/>
  <c r="T46" i="1"/>
  <c r="T54" i="1"/>
  <c r="T49" i="1"/>
  <c r="T41" i="1"/>
  <c r="T52" i="1"/>
  <c r="T51" i="1"/>
  <c r="T47" i="1"/>
  <c r="T42" i="1"/>
  <c r="T40" i="1"/>
  <c r="T43" i="1"/>
  <c r="T48" i="1"/>
  <c r="T45" i="1"/>
  <c r="T36" i="1"/>
  <c r="T35" i="1"/>
  <c r="T34" i="1"/>
  <c r="T37" i="1"/>
  <c r="T38" i="1"/>
  <c r="T39" i="1"/>
  <c r="T14" i="1"/>
  <c r="T16" i="1"/>
  <c r="T15" i="1"/>
  <c r="T13" i="1"/>
  <c r="T19" i="1"/>
  <c r="T21" i="1"/>
  <c r="T20" i="1"/>
  <c r="T28" i="1"/>
  <c r="T27" i="1"/>
  <c r="T29" i="1"/>
  <c r="T31" i="1"/>
  <c r="T32" i="1"/>
  <c r="T26" i="1"/>
  <c r="T22" i="1"/>
  <c r="T25" i="1"/>
  <c r="T23" i="1"/>
  <c r="T30" i="1"/>
  <c r="T33" i="1"/>
  <c r="T17" i="1"/>
  <c r="T12" i="1"/>
  <c r="T18" i="1"/>
  <c r="T24" i="1"/>
  <c r="T8" i="1"/>
  <c r="T6" i="1"/>
  <c r="T7" i="1"/>
  <c r="T10" i="1"/>
  <c r="T3" i="1"/>
  <c r="T4" i="1"/>
  <c r="T9" i="1"/>
  <c r="T11" i="1"/>
  <c r="T5" i="1"/>
  <c r="T2" i="1"/>
</calcChain>
</file>

<file path=xl/sharedStrings.xml><?xml version="1.0" encoding="utf-8"?>
<sst xmlns="http://schemas.openxmlformats.org/spreadsheetml/2006/main" count="584" uniqueCount="127">
  <si>
    <t>Experiment</t>
  </si>
  <si>
    <t>Network</t>
  </si>
  <si>
    <t>Station</t>
  </si>
  <si>
    <t>Instrument Design</t>
  </si>
  <si>
    <t>Seismometer</t>
  </si>
  <si>
    <t>Pressure Gauge</t>
  </si>
  <si>
    <t>Start</t>
  </si>
  <si>
    <t>End</t>
  </si>
  <si>
    <t>Environment</t>
  </si>
  <si>
    <t>KE</t>
  </si>
  <si>
    <t>Guralp CMG3T 120</t>
  </si>
  <si>
    <t>DPG</t>
  </si>
  <si>
    <t>Trillium Compact</t>
  </si>
  <si>
    <t>APG</t>
  </si>
  <si>
    <t>TRM</t>
  </si>
  <si>
    <t>Trillium 240</t>
  </si>
  <si>
    <t>BLANCO</t>
  </si>
  <si>
    <t>X9</t>
  </si>
  <si>
    <t>BB140</t>
  </si>
  <si>
    <t>BB150</t>
  </si>
  <si>
    <t>BB170</t>
  </si>
  <si>
    <t>BB180</t>
  </si>
  <si>
    <t>BB200</t>
  </si>
  <si>
    <t>BB230</t>
  </si>
  <si>
    <t>BB420</t>
  </si>
  <si>
    <t>BB510</t>
  </si>
  <si>
    <t>BB540</t>
  </si>
  <si>
    <t>BB550</t>
  </si>
  <si>
    <t>CASCADIA INITIATIVE</t>
  </si>
  <si>
    <t>7D</t>
  </si>
  <si>
    <t>AB</t>
  </si>
  <si>
    <t>J61C</t>
  </si>
  <si>
    <t>M07A</t>
  </si>
  <si>
    <t>M08A</t>
  </si>
  <si>
    <t>M11B</t>
  </si>
  <si>
    <t>AR</t>
  </si>
  <si>
    <t>G04B</t>
  </si>
  <si>
    <t>J11B</t>
  </si>
  <si>
    <t>J39C</t>
  </si>
  <si>
    <t>J44C</t>
  </si>
  <si>
    <t>J52A</t>
  </si>
  <si>
    <t>J55A</t>
  </si>
  <si>
    <t>G03A</t>
  </si>
  <si>
    <t>G30B</t>
  </si>
  <si>
    <t>J28C</t>
  </si>
  <si>
    <t>J26A</t>
  </si>
  <si>
    <t>J26C</t>
  </si>
  <si>
    <t>J50A</t>
  </si>
  <si>
    <t>J59C</t>
  </si>
  <si>
    <t>M06A</t>
  </si>
  <si>
    <t>FN07A</t>
  </si>
  <si>
    <t>FN12A</t>
  </si>
  <si>
    <t>FN12C</t>
  </si>
  <si>
    <t>FN14A</t>
  </si>
  <si>
    <t>CASCADIA KECK</t>
  </si>
  <si>
    <t>7A</t>
  </si>
  <si>
    <t>W03</t>
  </si>
  <si>
    <t>W04</t>
  </si>
  <si>
    <t>W05</t>
  </si>
  <si>
    <t>W06</t>
  </si>
  <si>
    <t>W08</t>
  </si>
  <si>
    <t>W10</t>
  </si>
  <si>
    <t>B01</t>
  </si>
  <si>
    <t>B06</t>
  </si>
  <si>
    <t>LAU</t>
  </si>
  <si>
    <t>YL</t>
  </si>
  <si>
    <t>A02W</t>
  </si>
  <si>
    <t>A04W</t>
  </si>
  <si>
    <t>A10W</t>
  </si>
  <si>
    <t>A14W</t>
  </si>
  <si>
    <t>B01W</t>
  </si>
  <si>
    <t>B04W</t>
  </si>
  <si>
    <t>B07W</t>
  </si>
  <si>
    <t>B09W</t>
  </si>
  <si>
    <t>C01W</t>
  </si>
  <si>
    <t>C05W</t>
  </si>
  <si>
    <t>C08W</t>
  </si>
  <si>
    <t>C10W</t>
  </si>
  <si>
    <t>C17W</t>
  </si>
  <si>
    <t>F02W</t>
  </si>
  <si>
    <t>N02W</t>
  </si>
  <si>
    <t>S01W</t>
  </si>
  <si>
    <t>MARIANA</t>
  </si>
  <si>
    <t>XF</t>
  </si>
  <si>
    <t>B02</t>
  </si>
  <si>
    <t>B09</t>
  </si>
  <si>
    <t>B10</t>
  </si>
  <si>
    <t>B11</t>
  </si>
  <si>
    <t>B12</t>
  </si>
  <si>
    <t>B19</t>
  </si>
  <si>
    <t>NOMELT</t>
  </si>
  <si>
    <t>ZA</t>
  </si>
  <si>
    <t>B07</t>
  </si>
  <si>
    <t>B24</t>
  </si>
  <si>
    <t>B26</t>
  </si>
  <si>
    <t>PAPUA</t>
  </si>
  <si>
    <t>ZN</t>
  </si>
  <si>
    <t>B</t>
  </si>
  <si>
    <t>D</t>
  </si>
  <si>
    <t>E</t>
  </si>
  <si>
    <t>F</t>
  </si>
  <si>
    <t>G</t>
  </si>
  <si>
    <t>H</t>
  </si>
  <si>
    <t>J</t>
  </si>
  <si>
    <t>PLATE</t>
  </si>
  <si>
    <t>Z6</t>
  </si>
  <si>
    <t>B2</t>
  </si>
  <si>
    <t>BA</t>
  </si>
  <si>
    <t>BG</t>
  </si>
  <si>
    <t>Z Is Good</t>
  </si>
  <si>
    <t>H1 Is Good</t>
  </si>
  <si>
    <t>H2 Is Good</t>
  </si>
  <si>
    <t>P Is Good</t>
  </si>
  <si>
    <t>Solomon Sea</t>
  </si>
  <si>
    <t>South Pacific</t>
  </si>
  <si>
    <t>North Pacific</t>
  </si>
  <si>
    <t>Latitude (deg)</t>
  </si>
  <si>
    <t>Longitude (deg)</t>
  </si>
  <si>
    <t>Water Depth (m)</t>
  </si>
  <si>
    <t>Original Sample Rate Seismic (sps)</t>
  </si>
  <si>
    <t>Original Sample Rate Pressure (sps)</t>
  </si>
  <si>
    <t>Deployment Length (days)</t>
  </si>
  <si>
    <t>Distance from Land (km)</t>
  </si>
  <si>
    <t>Distance to Plate Boundary (km)</t>
  </si>
  <si>
    <t>Surface Current (m/s)</t>
  </si>
  <si>
    <t>Sediment Thickness (m)</t>
  </si>
  <si>
    <t>Crustal Age (Myr)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</si>
</sst>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73F4-8B91-7F49-8F35-AC756E836538}">
  <dimension ref="A1:X480"/>
  <sheetViews>
    <sheetView tabSelected="1" workbookViewId="0">
      <selection activeCell="C26" sqref="C26"/>
    </sheetView>
  </sheetViews>
  <sheetFormatPr baseColWidth="10" defaultRowHeight="16" x14ac:dyDescent="0.2"/>
  <cols>
    <col min="2" max="2" width="12.6640625" bestFit="1" customWidth="1"/>
    <col min="3" max="3" width="14" bestFit="1" customWidth="1"/>
    <col min="4" max="4" width="18.6640625" bestFit="1" customWidth="1"/>
    <col min="5" max="5" width="16.5" bestFit="1" customWidth="1"/>
    <col min="6" max="6" width="16.83203125" bestFit="1" customWidth="1"/>
    <col min="7" max="7" width="14" bestFit="1" customWidth="1"/>
    <col min="8" max="8" width="15.1640625" bestFit="1" customWidth="1"/>
    <col min="9" max="9" width="15.33203125" bestFit="1" customWidth="1"/>
    <col min="10" max="10" width="25.5" customWidth="1"/>
    <col min="11" max="11" width="28.5" bestFit="1" customWidth="1"/>
    <col min="12" max="12" width="21.1640625" customWidth="1"/>
    <col min="13" max="13" width="21.1640625" bestFit="1" customWidth="1"/>
    <col min="14" max="14" width="16" bestFit="1" customWidth="1"/>
    <col min="16" max="16" width="30.5" bestFit="1" customWidth="1"/>
    <col min="17" max="17" width="31.1640625" bestFit="1" customWidth="1"/>
    <col min="20" max="20" width="23.33203125" bestFit="1" customWidth="1"/>
  </cols>
  <sheetData>
    <row r="1" spans="1:24" s="13" customFormat="1" x14ac:dyDescent="0.2">
      <c r="A1" s="9" t="s">
        <v>2</v>
      </c>
      <c r="B1" s="10" t="s">
        <v>116</v>
      </c>
      <c r="C1" s="10" t="s">
        <v>117</v>
      </c>
      <c r="D1" s="9" t="s">
        <v>0</v>
      </c>
      <c r="E1" s="9" t="s">
        <v>3</v>
      </c>
      <c r="F1" s="9" t="s">
        <v>4</v>
      </c>
      <c r="G1" s="9" t="s">
        <v>5</v>
      </c>
      <c r="H1" s="9" t="s">
        <v>8</v>
      </c>
      <c r="I1" s="11" t="s">
        <v>118</v>
      </c>
      <c r="J1" s="9" t="s">
        <v>122</v>
      </c>
      <c r="K1" s="9" t="s">
        <v>123</v>
      </c>
      <c r="L1" s="12" t="s">
        <v>124</v>
      </c>
      <c r="M1" s="12" t="s">
        <v>125</v>
      </c>
      <c r="N1" s="9" t="s">
        <v>126</v>
      </c>
      <c r="O1" s="9" t="s">
        <v>1</v>
      </c>
      <c r="P1" s="9" t="s">
        <v>119</v>
      </c>
      <c r="Q1" s="9" t="s">
        <v>120</v>
      </c>
      <c r="R1" s="9" t="s">
        <v>6</v>
      </c>
      <c r="S1" s="9" t="s">
        <v>7</v>
      </c>
      <c r="T1" s="9" t="s">
        <v>121</v>
      </c>
      <c r="U1" s="9" t="s">
        <v>109</v>
      </c>
      <c r="V1" s="9" t="s">
        <v>110</v>
      </c>
      <c r="W1" s="9" t="s">
        <v>111</v>
      </c>
      <c r="X1" s="9" t="s">
        <v>112</v>
      </c>
    </row>
    <row r="2" spans="1:24" x14ac:dyDescent="0.2">
      <c r="A2" s="1" t="s">
        <v>18</v>
      </c>
      <c r="B2" s="2">
        <v>43.423599000000003</v>
      </c>
      <c r="C2" s="2">
        <v>-127.68940000000001</v>
      </c>
      <c r="D2" s="1" t="s">
        <v>16</v>
      </c>
      <c r="E2" s="1" t="s">
        <v>108</v>
      </c>
      <c r="F2" s="1" t="s">
        <v>10</v>
      </c>
      <c r="G2" s="1" t="s">
        <v>11</v>
      </c>
      <c r="H2" s="1" t="s">
        <v>115</v>
      </c>
      <c r="I2" s="3">
        <v>2151</v>
      </c>
      <c r="J2" s="1">
        <v>257</v>
      </c>
      <c r="K2" s="7">
        <v>4.415</v>
      </c>
      <c r="L2" s="7">
        <v>2.3086792759999999E-2</v>
      </c>
      <c r="M2" s="6">
        <v>395.99996950000002</v>
      </c>
      <c r="N2" s="7">
        <v>0.75</v>
      </c>
      <c r="O2" s="1" t="s">
        <v>17</v>
      </c>
      <c r="P2" s="1">
        <v>100</v>
      </c>
      <c r="Q2" s="1">
        <v>10</v>
      </c>
      <c r="R2" s="4">
        <v>41172</v>
      </c>
      <c r="S2" s="4">
        <v>41550.999988425923</v>
      </c>
      <c r="T2" s="1">
        <f t="shared" ref="T2:T11" si="0">ROUND(S2-R2,0)</f>
        <v>379</v>
      </c>
      <c r="U2">
        <v>1</v>
      </c>
      <c r="V2">
        <v>1</v>
      </c>
      <c r="W2">
        <v>1</v>
      </c>
      <c r="X2">
        <v>1</v>
      </c>
    </row>
    <row r="3" spans="1:24" x14ac:dyDescent="0.2">
      <c r="A3" s="1" t="s">
        <v>23</v>
      </c>
      <c r="B3" s="2">
        <v>43.566001999999997</v>
      </c>
      <c r="C3" s="2">
        <v>-128.258408</v>
      </c>
      <c r="D3" s="1" t="s">
        <v>16</v>
      </c>
      <c r="E3" s="1" t="s">
        <v>108</v>
      </c>
      <c r="F3" s="1" t="s">
        <v>10</v>
      </c>
      <c r="G3" s="1" t="s">
        <v>11</v>
      </c>
      <c r="H3" s="1" t="s">
        <v>115</v>
      </c>
      <c r="I3" s="3">
        <v>2365</v>
      </c>
      <c r="J3" s="1">
        <v>305</v>
      </c>
      <c r="K3" s="7">
        <v>13.605</v>
      </c>
      <c r="L3" s="7">
        <v>2.6925824040000001E-2</v>
      </c>
      <c r="M3" s="6">
        <v>405.00003049999998</v>
      </c>
      <c r="N3" s="7">
        <v>0.48</v>
      </c>
      <c r="O3" s="1" t="s">
        <v>17</v>
      </c>
      <c r="P3" s="1">
        <v>100</v>
      </c>
      <c r="Q3" s="1">
        <v>10</v>
      </c>
      <c r="R3" s="4">
        <v>41174</v>
      </c>
      <c r="S3" s="4">
        <v>41549.999988425923</v>
      </c>
      <c r="T3" s="1">
        <f t="shared" si="0"/>
        <v>376</v>
      </c>
      <c r="U3">
        <v>1</v>
      </c>
      <c r="V3">
        <v>1</v>
      </c>
      <c r="W3">
        <v>1</v>
      </c>
      <c r="X3">
        <v>0</v>
      </c>
    </row>
    <row r="4" spans="1:24" x14ac:dyDescent="0.2">
      <c r="A4" s="1" t="s">
        <v>22</v>
      </c>
      <c r="B4" s="2">
        <v>43.488998000000002</v>
      </c>
      <c r="C4" s="2">
        <v>-127.958</v>
      </c>
      <c r="D4" s="1" t="s">
        <v>16</v>
      </c>
      <c r="E4" s="1" t="s">
        <v>108</v>
      </c>
      <c r="F4" s="1" t="s">
        <v>10</v>
      </c>
      <c r="G4" s="1" t="s">
        <v>11</v>
      </c>
      <c r="H4" s="1" t="s">
        <v>115</v>
      </c>
      <c r="I4" s="3">
        <v>2477</v>
      </c>
      <c r="J4" s="1">
        <v>279</v>
      </c>
      <c r="K4" s="7">
        <v>8.9760000000000009</v>
      </c>
      <c r="L4" s="7">
        <v>6.0033324079999999E-2</v>
      </c>
      <c r="M4" s="6">
        <v>400.00009160000002</v>
      </c>
      <c r="N4" s="7">
        <v>0.69</v>
      </c>
      <c r="O4" s="1" t="s">
        <v>17</v>
      </c>
      <c r="P4" s="1">
        <v>100</v>
      </c>
      <c r="Q4" s="1">
        <v>10</v>
      </c>
      <c r="R4" s="4">
        <v>41173</v>
      </c>
      <c r="S4" s="4">
        <v>41550.999988425923</v>
      </c>
      <c r="T4" s="1">
        <f t="shared" si="0"/>
        <v>378</v>
      </c>
      <c r="U4">
        <v>1</v>
      </c>
      <c r="V4">
        <v>1</v>
      </c>
      <c r="W4">
        <v>1</v>
      </c>
      <c r="X4">
        <v>1</v>
      </c>
    </row>
    <row r="5" spans="1:24" x14ac:dyDescent="0.2">
      <c r="A5" s="1" t="s">
        <v>19</v>
      </c>
      <c r="B5" s="2">
        <v>43.314700999999999</v>
      </c>
      <c r="C5" s="2">
        <v>-127.349998</v>
      </c>
      <c r="D5" s="1" t="s">
        <v>16</v>
      </c>
      <c r="E5" s="1" t="s">
        <v>108</v>
      </c>
      <c r="F5" s="1" t="s">
        <v>10</v>
      </c>
      <c r="G5" s="1" t="s">
        <v>11</v>
      </c>
      <c r="H5" s="1" t="s">
        <v>115</v>
      </c>
      <c r="I5" s="3">
        <v>2512</v>
      </c>
      <c r="J5" s="1">
        <v>229</v>
      </c>
      <c r="K5" s="7">
        <v>1.052</v>
      </c>
      <c r="L5" s="7">
        <v>1.9026297590000001E-2</v>
      </c>
      <c r="M5" s="6">
        <v>347</v>
      </c>
      <c r="N5" s="7">
        <v>0.56999999999999995</v>
      </c>
      <c r="O5" s="1" t="s">
        <v>17</v>
      </c>
      <c r="P5" s="1">
        <v>100</v>
      </c>
      <c r="Q5" s="1">
        <v>10</v>
      </c>
      <c r="R5" s="4">
        <v>41173</v>
      </c>
      <c r="S5" s="4">
        <v>41551.999988425923</v>
      </c>
      <c r="T5" s="1">
        <f t="shared" si="0"/>
        <v>379</v>
      </c>
      <c r="U5">
        <v>1</v>
      </c>
      <c r="V5">
        <v>0</v>
      </c>
      <c r="W5">
        <v>0</v>
      </c>
      <c r="X5">
        <v>1</v>
      </c>
    </row>
    <row r="6" spans="1:24" x14ac:dyDescent="0.2">
      <c r="A6" s="1" t="s">
        <v>26</v>
      </c>
      <c r="B6" s="2">
        <v>44.594101000000002</v>
      </c>
      <c r="C6" s="2">
        <v>-130.19090299999999</v>
      </c>
      <c r="D6" s="1" t="s">
        <v>16</v>
      </c>
      <c r="E6" s="1" t="s">
        <v>108</v>
      </c>
      <c r="F6" s="1" t="s">
        <v>10</v>
      </c>
      <c r="G6" s="1" t="s">
        <v>11</v>
      </c>
      <c r="H6" s="1" t="s">
        <v>115</v>
      </c>
      <c r="I6" s="3">
        <v>2536</v>
      </c>
      <c r="J6" s="1">
        <v>464</v>
      </c>
      <c r="K6" s="7">
        <v>11.346</v>
      </c>
      <c r="L6" s="7">
        <v>3.1064449130000001E-2</v>
      </c>
      <c r="M6" s="6">
        <v>29.999973300000001</v>
      </c>
      <c r="N6" s="7">
        <v>0.25</v>
      </c>
      <c r="O6" s="1" t="s">
        <v>17</v>
      </c>
      <c r="P6" s="1">
        <v>100</v>
      </c>
      <c r="Q6" s="1">
        <v>10</v>
      </c>
      <c r="R6" s="4">
        <v>41179</v>
      </c>
      <c r="S6" s="4">
        <v>41543.999988425923</v>
      </c>
      <c r="T6" s="1">
        <f t="shared" si="0"/>
        <v>365</v>
      </c>
      <c r="U6">
        <v>1</v>
      </c>
      <c r="V6">
        <v>1</v>
      </c>
      <c r="W6">
        <v>1</v>
      </c>
      <c r="X6">
        <v>1</v>
      </c>
    </row>
    <row r="7" spans="1:24" x14ac:dyDescent="0.2">
      <c r="A7" s="1" t="s">
        <v>25</v>
      </c>
      <c r="B7" s="2">
        <v>44.310699</v>
      </c>
      <c r="C7" s="2">
        <v>-129.337006</v>
      </c>
      <c r="D7" s="1" t="s">
        <v>16</v>
      </c>
      <c r="E7" s="1" t="s">
        <v>108</v>
      </c>
      <c r="F7" s="1" t="s">
        <v>10</v>
      </c>
      <c r="G7" s="1" t="s">
        <v>11</v>
      </c>
      <c r="H7" s="1" t="s">
        <v>115</v>
      </c>
      <c r="I7" s="3">
        <v>2538</v>
      </c>
      <c r="J7" s="1">
        <v>395</v>
      </c>
      <c r="K7" s="7">
        <v>16.260999999999999</v>
      </c>
      <c r="L7" s="7">
        <v>1.513274595E-2</v>
      </c>
      <c r="M7" s="6">
        <v>106</v>
      </c>
      <c r="N7" s="7">
        <v>1.37</v>
      </c>
      <c r="O7" s="1" t="s">
        <v>17</v>
      </c>
      <c r="P7" s="1">
        <v>100</v>
      </c>
      <c r="Q7" s="1">
        <v>10</v>
      </c>
      <c r="R7" s="4">
        <v>41178</v>
      </c>
      <c r="S7" s="4">
        <v>41542.999988425923</v>
      </c>
      <c r="T7" s="1">
        <f t="shared" si="0"/>
        <v>365</v>
      </c>
      <c r="U7">
        <v>1</v>
      </c>
      <c r="V7">
        <v>1</v>
      </c>
      <c r="W7">
        <v>1</v>
      </c>
      <c r="X7">
        <v>1</v>
      </c>
    </row>
    <row r="8" spans="1:24" x14ac:dyDescent="0.2">
      <c r="A8" s="1" t="s">
        <v>27</v>
      </c>
      <c r="B8" s="2">
        <v>44.677199999999999</v>
      </c>
      <c r="C8" s="2">
        <v>-130.620193</v>
      </c>
      <c r="D8" s="1" t="s">
        <v>16</v>
      </c>
      <c r="E8" s="1" t="s">
        <v>108</v>
      </c>
      <c r="F8" s="1" t="s">
        <v>10</v>
      </c>
      <c r="G8" s="1" t="s">
        <v>11</v>
      </c>
      <c r="H8" s="1" t="s">
        <v>115</v>
      </c>
      <c r="I8" s="3">
        <v>2995</v>
      </c>
      <c r="J8" s="1">
        <v>499</v>
      </c>
      <c r="K8" s="7">
        <v>13.1</v>
      </c>
      <c r="L8" s="7">
        <v>1.3892443989999999E-2</v>
      </c>
      <c r="M8" s="6">
        <v>71.999938959999994</v>
      </c>
      <c r="N8" s="7">
        <v>1.3</v>
      </c>
      <c r="O8" s="1" t="s">
        <v>17</v>
      </c>
      <c r="P8" s="1">
        <v>100</v>
      </c>
      <c r="Q8" s="1">
        <v>10</v>
      </c>
      <c r="R8" s="4">
        <v>41179</v>
      </c>
      <c r="S8" s="4">
        <v>41543.999988425923</v>
      </c>
      <c r="T8" s="1">
        <f t="shared" si="0"/>
        <v>365</v>
      </c>
      <c r="U8">
        <v>1</v>
      </c>
      <c r="V8">
        <v>1</v>
      </c>
      <c r="W8">
        <v>1</v>
      </c>
      <c r="X8">
        <v>1</v>
      </c>
    </row>
    <row r="9" spans="1:24" x14ac:dyDescent="0.2">
      <c r="A9" s="1" t="s">
        <v>21</v>
      </c>
      <c r="B9" s="2">
        <v>42.868198</v>
      </c>
      <c r="C9" s="2">
        <v>-128.304993</v>
      </c>
      <c r="D9" s="1" t="s">
        <v>16</v>
      </c>
      <c r="E9" s="1" t="s">
        <v>108</v>
      </c>
      <c r="F9" s="1" t="s">
        <v>10</v>
      </c>
      <c r="G9" s="1" t="s">
        <v>11</v>
      </c>
      <c r="H9" s="1" t="s">
        <v>115</v>
      </c>
      <c r="I9" s="3">
        <v>3305</v>
      </c>
      <c r="J9" s="1">
        <v>307</v>
      </c>
      <c r="K9" s="7">
        <v>82.908000000000001</v>
      </c>
      <c r="L9" s="7">
        <v>6.8818602140000004E-2</v>
      </c>
      <c r="M9" s="6">
        <v>232.0000153</v>
      </c>
      <c r="N9" s="7">
        <v>2.8</v>
      </c>
      <c r="O9" s="1" t="s">
        <v>17</v>
      </c>
      <c r="P9" s="1">
        <v>100</v>
      </c>
      <c r="Q9" s="1">
        <v>10</v>
      </c>
      <c r="R9" s="4">
        <v>41173</v>
      </c>
      <c r="S9" s="4">
        <v>41550.999988425923</v>
      </c>
      <c r="T9" s="1">
        <f t="shared" si="0"/>
        <v>378</v>
      </c>
      <c r="U9">
        <v>1</v>
      </c>
      <c r="V9">
        <v>1</v>
      </c>
      <c r="W9">
        <v>1</v>
      </c>
      <c r="X9">
        <v>1</v>
      </c>
    </row>
    <row r="10" spans="1:24" x14ac:dyDescent="0.2">
      <c r="A10" s="1" t="s">
        <v>24</v>
      </c>
      <c r="B10" s="2">
        <v>43.6297</v>
      </c>
      <c r="C10" s="2">
        <v>-130.20820599999999</v>
      </c>
      <c r="D10" s="1" t="s">
        <v>16</v>
      </c>
      <c r="E10" s="1" t="s">
        <v>108</v>
      </c>
      <c r="F10" s="1" t="s">
        <v>10</v>
      </c>
      <c r="G10" s="1" t="s">
        <v>11</v>
      </c>
      <c r="H10" s="1" t="s">
        <v>115</v>
      </c>
      <c r="I10" s="3">
        <v>3326</v>
      </c>
      <c r="J10" s="1">
        <v>461</v>
      </c>
      <c r="K10" s="7">
        <v>83.724999999999994</v>
      </c>
      <c r="L10" s="7">
        <v>2.2360679769999999E-2</v>
      </c>
      <c r="M10" s="6">
        <v>179</v>
      </c>
      <c r="N10" s="7">
        <v>5</v>
      </c>
      <c r="O10" s="1" t="s">
        <v>17</v>
      </c>
      <c r="P10" s="1">
        <v>100</v>
      </c>
      <c r="Q10" s="1">
        <v>10</v>
      </c>
      <c r="R10" s="4">
        <v>41177</v>
      </c>
      <c r="S10" s="4">
        <v>41548.999988425923</v>
      </c>
      <c r="T10" s="1">
        <f t="shared" si="0"/>
        <v>372</v>
      </c>
      <c r="U10">
        <v>1</v>
      </c>
      <c r="V10">
        <v>1</v>
      </c>
      <c r="W10">
        <v>1</v>
      </c>
      <c r="X10">
        <v>1</v>
      </c>
    </row>
    <row r="11" spans="1:24" x14ac:dyDescent="0.2">
      <c r="A11" s="1" t="s">
        <v>20</v>
      </c>
      <c r="B11" s="2">
        <v>43.142899</v>
      </c>
      <c r="C11" s="2">
        <v>-127.77739699999999</v>
      </c>
      <c r="D11" s="1" t="s">
        <v>16</v>
      </c>
      <c r="E11" s="1" t="s">
        <v>108</v>
      </c>
      <c r="F11" s="1" t="s">
        <v>10</v>
      </c>
      <c r="G11" s="1" t="s">
        <v>11</v>
      </c>
      <c r="H11" s="1" t="s">
        <v>115</v>
      </c>
      <c r="I11" s="3">
        <v>4077</v>
      </c>
      <c r="J11" s="1">
        <v>263</v>
      </c>
      <c r="K11" s="7">
        <v>35.014000000000003</v>
      </c>
      <c r="L11" s="7">
        <v>4.5122056690000002E-2</v>
      </c>
      <c r="M11" s="6">
        <v>309.00003049999998</v>
      </c>
      <c r="N11" s="7">
        <v>1.64</v>
      </c>
      <c r="O11" s="1" t="s">
        <v>17</v>
      </c>
      <c r="P11" s="1">
        <v>100</v>
      </c>
      <c r="Q11" s="1">
        <v>10</v>
      </c>
      <c r="R11" s="4">
        <v>41173</v>
      </c>
      <c r="S11" s="4">
        <v>41550.999988425923</v>
      </c>
      <c r="T11" s="1">
        <f t="shared" si="0"/>
        <v>378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s="1" t="s">
        <v>33</v>
      </c>
      <c r="B12" s="2">
        <v>44.118698000000002</v>
      </c>
      <c r="C12" s="2">
        <v>-124.895302</v>
      </c>
      <c r="D12" s="1" t="s">
        <v>28</v>
      </c>
      <c r="E12" s="1" t="s">
        <v>30</v>
      </c>
      <c r="F12" s="1" t="s">
        <v>12</v>
      </c>
      <c r="G12" s="1" t="s">
        <v>11</v>
      </c>
      <c r="H12" s="1" t="s">
        <v>115</v>
      </c>
      <c r="I12" s="3">
        <v>126.4</v>
      </c>
      <c r="J12" s="1">
        <v>42</v>
      </c>
      <c r="K12" s="7">
        <v>37.607999999999997</v>
      </c>
      <c r="L12" s="7">
        <v>3.3541019659999997E-2</v>
      </c>
      <c r="M12" s="6">
        <v>320</v>
      </c>
      <c r="N12" s="8"/>
      <c r="O12" s="1" t="s">
        <v>29</v>
      </c>
      <c r="P12" s="1">
        <v>50</v>
      </c>
      <c r="Q12" s="1">
        <v>50</v>
      </c>
      <c r="R12" s="4">
        <v>40836</v>
      </c>
      <c r="S12" s="4">
        <v>41108.999988425923</v>
      </c>
      <c r="T12" s="1">
        <f t="shared" ref="T12:T16" si="1">ROUND(S12-R12,0)</f>
        <v>273</v>
      </c>
      <c r="U12">
        <v>1</v>
      </c>
      <c r="V12">
        <v>1</v>
      </c>
      <c r="W12">
        <v>1</v>
      </c>
      <c r="X12">
        <v>1</v>
      </c>
    </row>
    <row r="13" spans="1:24" x14ac:dyDescent="0.2">
      <c r="A13" s="1" t="s">
        <v>50</v>
      </c>
      <c r="B13" s="2">
        <v>46.855499000000002</v>
      </c>
      <c r="C13" s="2">
        <v>-124.78649900000001</v>
      </c>
      <c r="D13" s="1" t="s">
        <v>28</v>
      </c>
      <c r="E13" s="1" t="s">
        <v>14</v>
      </c>
      <c r="F13" s="1" t="s">
        <v>12</v>
      </c>
      <c r="G13" s="1" t="s">
        <v>13</v>
      </c>
      <c r="H13" s="1" t="s">
        <v>115</v>
      </c>
      <c r="I13" s="3">
        <v>154</v>
      </c>
      <c r="J13" s="1">
        <v>46</v>
      </c>
      <c r="K13" s="7">
        <v>86.730999999999995</v>
      </c>
      <c r="L13" s="7">
        <v>4.4384682039999998E-2</v>
      </c>
      <c r="M13" s="6">
        <v>295.00003049999998</v>
      </c>
      <c r="N13" s="8"/>
      <c r="O13" s="1" t="s">
        <v>29</v>
      </c>
      <c r="P13" s="1">
        <v>125</v>
      </c>
      <c r="Q13" s="1">
        <v>125</v>
      </c>
      <c r="R13" s="4">
        <v>40752</v>
      </c>
      <c r="S13" s="4">
        <v>41110.999988425923</v>
      </c>
      <c r="T13" s="1">
        <f t="shared" si="1"/>
        <v>359</v>
      </c>
      <c r="U13">
        <v>1</v>
      </c>
      <c r="V13">
        <v>1</v>
      </c>
      <c r="W13">
        <v>1</v>
      </c>
      <c r="X13">
        <v>1</v>
      </c>
    </row>
    <row r="14" spans="1:24" x14ac:dyDescent="0.2">
      <c r="A14" s="1" t="s">
        <v>53</v>
      </c>
      <c r="B14" s="2">
        <v>47.024799000000002</v>
      </c>
      <c r="C14" s="2">
        <v>-124.964699</v>
      </c>
      <c r="D14" s="1" t="s">
        <v>28</v>
      </c>
      <c r="E14" s="1" t="s">
        <v>14</v>
      </c>
      <c r="F14" s="1" t="s">
        <v>12</v>
      </c>
      <c r="G14" s="1" t="s">
        <v>13</v>
      </c>
      <c r="H14" s="1" t="s">
        <v>115</v>
      </c>
      <c r="I14" s="3">
        <v>173</v>
      </c>
      <c r="J14" s="1">
        <v>52</v>
      </c>
      <c r="K14" s="7">
        <v>77.951999999999998</v>
      </c>
      <c r="L14" s="7">
        <v>2.668332813E-2</v>
      </c>
      <c r="M14" s="6">
        <v>187</v>
      </c>
      <c r="N14" s="8"/>
      <c r="O14" s="1" t="s">
        <v>29</v>
      </c>
      <c r="P14" s="1">
        <v>125</v>
      </c>
      <c r="Q14" s="1">
        <v>125</v>
      </c>
      <c r="R14" s="4">
        <v>40755</v>
      </c>
      <c r="S14" s="4">
        <v>41110.999988425923</v>
      </c>
      <c r="T14" s="1">
        <f t="shared" si="1"/>
        <v>356</v>
      </c>
      <c r="U14">
        <v>1</v>
      </c>
      <c r="V14">
        <v>1</v>
      </c>
      <c r="W14">
        <v>1</v>
      </c>
      <c r="X14">
        <v>1</v>
      </c>
    </row>
    <row r="15" spans="1:24" x14ac:dyDescent="0.2">
      <c r="A15" s="1" t="s">
        <v>51</v>
      </c>
      <c r="B15" s="2">
        <v>46.888500000000001</v>
      </c>
      <c r="C15" s="2">
        <v>-125.119202</v>
      </c>
      <c r="D15" s="1" t="s">
        <v>28</v>
      </c>
      <c r="E15" s="1" t="s">
        <v>14</v>
      </c>
      <c r="F15" s="1" t="s">
        <v>12</v>
      </c>
      <c r="G15" s="1" t="s">
        <v>13</v>
      </c>
      <c r="H15" s="1" t="s">
        <v>115</v>
      </c>
      <c r="I15" s="3">
        <v>650</v>
      </c>
      <c r="J15" s="1">
        <v>68</v>
      </c>
      <c r="K15" s="7">
        <v>62.884999999999998</v>
      </c>
      <c r="L15" s="7">
        <v>2.28035085E-2</v>
      </c>
      <c r="M15" s="6">
        <v>140.0000153</v>
      </c>
      <c r="N15" s="7">
        <v>9.5500000000000007</v>
      </c>
      <c r="O15" s="1" t="s">
        <v>29</v>
      </c>
      <c r="P15" s="1">
        <v>125</v>
      </c>
      <c r="Q15" s="1">
        <v>125</v>
      </c>
      <c r="R15" s="4">
        <v>40751</v>
      </c>
      <c r="S15" s="4">
        <v>41110.999988425923</v>
      </c>
      <c r="T15" s="1">
        <f t="shared" si="1"/>
        <v>360</v>
      </c>
      <c r="U15">
        <v>0</v>
      </c>
      <c r="V15">
        <v>0</v>
      </c>
      <c r="W15">
        <v>0</v>
      </c>
      <c r="X15">
        <v>1</v>
      </c>
    </row>
    <row r="16" spans="1:24" x14ac:dyDescent="0.2">
      <c r="A16" s="1" t="s">
        <v>52</v>
      </c>
      <c r="B16" s="2">
        <v>46.888699000000003</v>
      </c>
      <c r="C16" s="2">
        <v>-125.11900300000001</v>
      </c>
      <c r="D16" s="1" t="s">
        <v>28</v>
      </c>
      <c r="E16" s="1" t="s">
        <v>14</v>
      </c>
      <c r="F16" s="1" t="s">
        <v>12</v>
      </c>
      <c r="G16" s="1" t="s">
        <v>13</v>
      </c>
      <c r="H16" s="1" t="s">
        <v>115</v>
      </c>
      <c r="I16" s="3">
        <v>656</v>
      </c>
      <c r="J16" s="1">
        <v>68</v>
      </c>
      <c r="K16" s="7">
        <v>62.905000000000001</v>
      </c>
      <c r="L16" s="7">
        <v>2.28035085E-2</v>
      </c>
      <c r="M16" s="6">
        <v>140.0000153</v>
      </c>
      <c r="N16" s="7">
        <v>9.5500000000000007</v>
      </c>
      <c r="O16" s="1" t="s">
        <v>29</v>
      </c>
      <c r="P16" s="1">
        <v>125</v>
      </c>
      <c r="Q16" s="1">
        <v>125</v>
      </c>
      <c r="R16" s="4">
        <v>41520</v>
      </c>
      <c r="S16" s="4">
        <v>41820.999988425923</v>
      </c>
      <c r="T16" s="1">
        <f t="shared" si="1"/>
        <v>301</v>
      </c>
      <c r="U16">
        <v>1</v>
      </c>
      <c r="V16">
        <v>1</v>
      </c>
      <c r="W16">
        <v>1</v>
      </c>
      <c r="X16">
        <v>1</v>
      </c>
    </row>
    <row r="17" spans="1:24" x14ac:dyDescent="0.2">
      <c r="A17" s="1" t="s">
        <v>34</v>
      </c>
      <c r="B17" s="2">
        <v>42.931998999999998</v>
      </c>
      <c r="C17" s="2">
        <v>-125.01709700000001</v>
      </c>
      <c r="D17" s="1" t="s">
        <v>28</v>
      </c>
      <c r="E17" s="1" t="s">
        <v>30</v>
      </c>
      <c r="F17" s="1" t="s">
        <v>12</v>
      </c>
      <c r="G17" s="1" t="s">
        <v>11</v>
      </c>
      <c r="H17" s="1" t="s">
        <v>115</v>
      </c>
      <c r="I17" s="3">
        <v>1109</v>
      </c>
      <c r="J17" s="1">
        <v>39</v>
      </c>
      <c r="K17" s="7">
        <v>22.251000000000001</v>
      </c>
      <c r="L17" s="7">
        <v>5.9033888569999998E-2</v>
      </c>
      <c r="M17" s="6">
        <v>597.99993900000004</v>
      </c>
      <c r="N17" s="7">
        <v>8.3699999999999992</v>
      </c>
      <c r="O17" s="1" t="s">
        <v>29</v>
      </c>
      <c r="P17" s="1">
        <v>50</v>
      </c>
      <c r="Q17" s="1">
        <v>50</v>
      </c>
      <c r="R17" s="4">
        <v>41154</v>
      </c>
      <c r="S17" s="4">
        <v>41443.999988425923</v>
      </c>
      <c r="T17" s="1">
        <f t="shared" ref="T17:T22" si="2">ROUND(S17-R17,0)</f>
        <v>290</v>
      </c>
      <c r="U17">
        <v>1</v>
      </c>
      <c r="V17">
        <v>1</v>
      </c>
      <c r="W17">
        <v>1</v>
      </c>
      <c r="X17">
        <v>1</v>
      </c>
    </row>
    <row r="18" spans="1:24" x14ac:dyDescent="0.2">
      <c r="A18" s="1" t="s">
        <v>32</v>
      </c>
      <c r="B18" s="2">
        <v>44.898701000000003</v>
      </c>
      <c r="C18" s="2">
        <v>-125.116798</v>
      </c>
      <c r="D18" s="1" t="s">
        <v>28</v>
      </c>
      <c r="E18" s="1" t="s">
        <v>30</v>
      </c>
      <c r="F18" s="1" t="s">
        <v>12</v>
      </c>
      <c r="G18" s="1" t="s">
        <v>11</v>
      </c>
      <c r="H18" s="1" t="s">
        <v>115</v>
      </c>
      <c r="I18" s="3">
        <v>1356.5</v>
      </c>
      <c r="J18" s="1">
        <v>66</v>
      </c>
      <c r="K18" s="7">
        <v>25.347999999999999</v>
      </c>
      <c r="L18" s="7">
        <v>2.4166091949999999E-2</v>
      </c>
      <c r="M18" s="6">
        <v>253.99995419999999</v>
      </c>
      <c r="N18" s="7">
        <v>9.44</v>
      </c>
      <c r="O18" s="1" t="s">
        <v>29</v>
      </c>
      <c r="P18" s="1">
        <v>50</v>
      </c>
      <c r="Q18" s="1">
        <v>50</v>
      </c>
      <c r="R18" s="4">
        <v>40831</v>
      </c>
      <c r="S18" s="4">
        <v>41105.999988425923</v>
      </c>
      <c r="T18" s="1">
        <f t="shared" si="2"/>
        <v>275</v>
      </c>
      <c r="U18">
        <v>1</v>
      </c>
      <c r="V18">
        <v>1</v>
      </c>
      <c r="W18">
        <v>1</v>
      </c>
      <c r="X18">
        <v>1</v>
      </c>
    </row>
    <row r="19" spans="1:24" x14ac:dyDescent="0.2">
      <c r="A19" s="1" t="s">
        <v>49</v>
      </c>
      <c r="B19" s="2">
        <v>45.529499000000001</v>
      </c>
      <c r="C19" s="2">
        <v>-124.926804</v>
      </c>
      <c r="D19" s="1" t="s">
        <v>28</v>
      </c>
      <c r="E19" s="1" t="s">
        <v>107</v>
      </c>
      <c r="F19" s="1" t="s">
        <v>12</v>
      </c>
      <c r="G19" s="1" t="s">
        <v>13</v>
      </c>
      <c r="H19" s="1" t="s">
        <v>115</v>
      </c>
      <c r="I19" s="3">
        <v>1439</v>
      </c>
      <c r="J19" s="1">
        <v>62</v>
      </c>
      <c r="K19" s="7">
        <v>46.662999999999997</v>
      </c>
      <c r="L19" s="7">
        <v>2.1377558330000001E-2</v>
      </c>
      <c r="M19" s="6">
        <v>148.99993900000001</v>
      </c>
      <c r="N19" s="7">
        <v>9.5</v>
      </c>
      <c r="O19" s="1" t="s">
        <v>29</v>
      </c>
      <c r="P19" s="1">
        <v>125</v>
      </c>
      <c r="Q19" s="1">
        <v>125</v>
      </c>
      <c r="R19" s="4">
        <v>40832</v>
      </c>
      <c r="S19" s="4">
        <v>41107.999988425923</v>
      </c>
      <c r="T19" s="1">
        <f t="shared" si="2"/>
        <v>276</v>
      </c>
      <c r="U19">
        <v>1</v>
      </c>
      <c r="V19">
        <v>0</v>
      </c>
      <c r="W19">
        <v>1</v>
      </c>
      <c r="X19">
        <v>1</v>
      </c>
    </row>
    <row r="20" spans="1:24" x14ac:dyDescent="0.2">
      <c r="A20" s="1" t="s">
        <v>47</v>
      </c>
      <c r="B20" s="2">
        <v>46.640202000000002</v>
      </c>
      <c r="C20" s="2">
        <v>-125.299103</v>
      </c>
      <c r="D20" s="1" t="s">
        <v>28</v>
      </c>
      <c r="E20" s="1" t="s">
        <v>107</v>
      </c>
      <c r="F20" s="1" t="s">
        <v>12</v>
      </c>
      <c r="G20" s="1" t="s">
        <v>13</v>
      </c>
      <c r="H20" s="1" t="s">
        <v>115</v>
      </c>
      <c r="I20" s="3">
        <v>1909</v>
      </c>
      <c r="J20" s="1">
        <v>90</v>
      </c>
      <c r="K20" s="7">
        <v>43.359000000000002</v>
      </c>
      <c r="L20" s="7">
        <v>1.170469991E-2</v>
      </c>
      <c r="M20" s="6">
        <v>224.0000153</v>
      </c>
      <c r="N20" s="7">
        <v>8.75</v>
      </c>
      <c r="O20" s="1" t="s">
        <v>29</v>
      </c>
      <c r="P20" s="1">
        <v>125</v>
      </c>
      <c r="Q20" s="1">
        <v>125</v>
      </c>
      <c r="R20" s="4">
        <v>40833</v>
      </c>
      <c r="S20" s="4">
        <v>41110.999988425923</v>
      </c>
      <c r="T20" s="1">
        <f t="shared" si="2"/>
        <v>278</v>
      </c>
      <c r="U20">
        <v>1</v>
      </c>
      <c r="V20">
        <v>1</v>
      </c>
      <c r="W20">
        <v>1</v>
      </c>
      <c r="X20">
        <v>1</v>
      </c>
    </row>
    <row r="21" spans="1:24" x14ac:dyDescent="0.2">
      <c r="A21" s="1" t="s">
        <v>48</v>
      </c>
      <c r="B21" s="2">
        <v>47.511100999999996</v>
      </c>
      <c r="C21" s="2">
        <v>-126.41680100000001</v>
      </c>
      <c r="D21" s="1" t="s">
        <v>28</v>
      </c>
      <c r="E21" s="1" t="s">
        <v>107</v>
      </c>
      <c r="F21" s="1" t="s">
        <v>12</v>
      </c>
      <c r="G21" s="1" t="s">
        <v>13</v>
      </c>
      <c r="H21" s="1" t="s">
        <v>115</v>
      </c>
      <c r="I21" s="3">
        <v>2389</v>
      </c>
      <c r="J21" s="1">
        <v>144</v>
      </c>
      <c r="K21" s="7">
        <v>14.749000000000001</v>
      </c>
      <c r="L21" s="7">
        <v>4.0249223590000001E-2</v>
      </c>
      <c r="M21" s="6">
        <v>1477</v>
      </c>
      <c r="N21" s="7">
        <v>6.44</v>
      </c>
      <c r="O21" s="1" t="s">
        <v>29</v>
      </c>
      <c r="P21" s="1">
        <v>125</v>
      </c>
      <c r="Q21" s="1">
        <v>125</v>
      </c>
      <c r="R21" s="4">
        <v>41522</v>
      </c>
      <c r="S21" s="4">
        <v>41817.999988425923</v>
      </c>
      <c r="T21" s="1">
        <f t="shared" si="2"/>
        <v>296</v>
      </c>
      <c r="U21">
        <v>1</v>
      </c>
      <c r="V21">
        <v>1</v>
      </c>
      <c r="W21">
        <v>1</v>
      </c>
      <c r="X21">
        <v>1</v>
      </c>
    </row>
    <row r="22" spans="1:24" x14ac:dyDescent="0.2">
      <c r="A22" s="1" t="s">
        <v>40</v>
      </c>
      <c r="B22" s="2">
        <v>46.992001000000002</v>
      </c>
      <c r="C22" s="2">
        <v>-127.0159</v>
      </c>
      <c r="D22" s="1" t="s">
        <v>28</v>
      </c>
      <c r="E22" s="1" t="s">
        <v>35</v>
      </c>
      <c r="F22" s="1" t="s">
        <v>12</v>
      </c>
      <c r="G22" s="1" t="s">
        <v>11</v>
      </c>
      <c r="H22" s="1" t="s">
        <v>115</v>
      </c>
      <c r="I22" s="3">
        <v>2613</v>
      </c>
      <c r="J22" s="1">
        <v>204</v>
      </c>
      <c r="K22" s="7">
        <v>76.28</v>
      </c>
      <c r="L22" s="7">
        <v>1.58113883E-2</v>
      </c>
      <c r="M22" s="6">
        <v>1213</v>
      </c>
      <c r="N22" s="7">
        <v>4.91</v>
      </c>
      <c r="O22" s="1" t="s">
        <v>29</v>
      </c>
      <c r="P22" s="1">
        <v>50</v>
      </c>
      <c r="Q22" s="1">
        <v>40</v>
      </c>
      <c r="R22" s="4">
        <v>40875</v>
      </c>
      <c r="S22" s="4">
        <v>41047.999988425923</v>
      </c>
      <c r="T22" s="1">
        <f t="shared" si="2"/>
        <v>173</v>
      </c>
      <c r="U22">
        <v>1</v>
      </c>
      <c r="V22">
        <v>1</v>
      </c>
      <c r="W22">
        <v>1</v>
      </c>
      <c r="X22">
        <v>0</v>
      </c>
    </row>
    <row r="23" spans="1:24" x14ac:dyDescent="0.2">
      <c r="A23" s="1" t="s">
        <v>38</v>
      </c>
      <c r="B23" s="2">
        <v>46.176102</v>
      </c>
      <c r="C23" s="2">
        <v>-129.643799</v>
      </c>
      <c r="D23" s="1" t="s">
        <v>28</v>
      </c>
      <c r="E23" s="1" t="s">
        <v>35</v>
      </c>
      <c r="F23" s="1" t="s">
        <v>12</v>
      </c>
      <c r="G23" s="1" t="s">
        <v>11</v>
      </c>
      <c r="H23" s="1" t="s">
        <v>115</v>
      </c>
      <c r="I23" s="3">
        <v>2656</v>
      </c>
      <c r="J23" s="1">
        <v>422</v>
      </c>
      <c r="K23" s="7">
        <v>21.847000000000001</v>
      </c>
      <c r="L23" s="7">
        <v>2.3769728649999999E-2</v>
      </c>
      <c r="M23" s="6">
        <v>103.000061</v>
      </c>
      <c r="N23" s="7">
        <v>0.23</v>
      </c>
      <c r="O23" s="1" t="s">
        <v>29</v>
      </c>
      <c r="P23" s="1">
        <v>50</v>
      </c>
      <c r="Q23" s="1">
        <v>40</v>
      </c>
      <c r="R23" s="4">
        <v>41492</v>
      </c>
      <c r="S23" s="4">
        <v>41775.999988425923</v>
      </c>
      <c r="T23" s="1">
        <f t="shared" ref="T23:T30" si="3">ROUND(S23-R23,0)</f>
        <v>284</v>
      </c>
      <c r="U23">
        <v>1</v>
      </c>
      <c r="V23">
        <v>1</v>
      </c>
      <c r="W23">
        <v>1</v>
      </c>
      <c r="X23">
        <v>1</v>
      </c>
    </row>
    <row r="24" spans="1:24" x14ac:dyDescent="0.2">
      <c r="A24" s="1" t="s">
        <v>31</v>
      </c>
      <c r="B24" s="2">
        <v>47.872799000000001</v>
      </c>
      <c r="C24" s="2">
        <v>-128.197205</v>
      </c>
      <c r="D24" s="1" t="s">
        <v>28</v>
      </c>
      <c r="E24" s="1" t="s">
        <v>30</v>
      </c>
      <c r="F24" s="1" t="s">
        <v>12</v>
      </c>
      <c r="G24" s="1" t="s">
        <v>11</v>
      </c>
      <c r="H24" s="1" t="s">
        <v>115</v>
      </c>
      <c r="I24" s="3">
        <v>2673</v>
      </c>
      <c r="J24" s="1">
        <v>216</v>
      </c>
      <c r="K24" s="7">
        <v>57.988</v>
      </c>
      <c r="L24" s="7">
        <v>6.8000000000000005E-2</v>
      </c>
      <c r="M24" s="6">
        <v>373</v>
      </c>
      <c r="N24" s="7">
        <v>2.16</v>
      </c>
      <c r="O24" s="1" t="s">
        <v>29</v>
      </c>
      <c r="P24" s="1">
        <v>50</v>
      </c>
      <c r="Q24" s="1">
        <v>50</v>
      </c>
      <c r="R24" s="4">
        <v>41506</v>
      </c>
      <c r="S24" s="4">
        <v>41790.999988425923</v>
      </c>
      <c r="T24" s="1">
        <f t="shared" si="3"/>
        <v>285</v>
      </c>
      <c r="U24">
        <v>1</v>
      </c>
      <c r="V24">
        <v>1</v>
      </c>
      <c r="W24">
        <v>1</v>
      </c>
      <c r="X24">
        <v>1</v>
      </c>
    </row>
    <row r="25" spans="1:24" x14ac:dyDescent="0.2">
      <c r="A25" s="1" t="s">
        <v>39</v>
      </c>
      <c r="B25" s="2">
        <v>46.324001000000003</v>
      </c>
      <c r="C25" s="2">
        <v>-127.04070299999999</v>
      </c>
      <c r="D25" s="1" t="s">
        <v>28</v>
      </c>
      <c r="E25" s="1" t="s">
        <v>35</v>
      </c>
      <c r="F25" s="1" t="s">
        <v>12</v>
      </c>
      <c r="G25" s="1" t="s">
        <v>11</v>
      </c>
      <c r="H25" s="1" t="s">
        <v>115</v>
      </c>
      <c r="I25" s="3">
        <v>2742</v>
      </c>
      <c r="J25" s="1">
        <v>224</v>
      </c>
      <c r="K25" s="7">
        <v>95.131</v>
      </c>
      <c r="L25" s="7">
        <v>3.7656340769999998E-2</v>
      </c>
      <c r="M25" s="6">
        <v>1084</v>
      </c>
      <c r="N25" s="7">
        <v>5.09</v>
      </c>
      <c r="O25" s="1" t="s">
        <v>29</v>
      </c>
      <c r="P25" s="1">
        <v>50</v>
      </c>
      <c r="Q25" s="1">
        <v>40</v>
      </c>
      <c r="R25" s="4">
        <v>41495</v>
      </c>
      <c r="S25" s="4">
        <v>41778.999988425923</v>
      </c>
      <c r="T25" s="1">
        <f t="shared" si="3"/>
        <v>284</v>
      </c>
      <c r="U25">
        <v>1</v>
      </c>
      <c r="V25">
        <v>1</v>
      </c>
      <c r="W25">
        <v>1</v>
      </c>
      <c r="X25">
        <v>1</v>
      </c>
    </row>
    <row r="26" spans="1:24" x14ac:dyDescent="0.2">
      <c r="A26" s="1" t="s">
        <v>41</v>
      </c>
      <c r="B26" s="2">
        <v>47.530498999999999</v>
      </c>
      <c r="C26" s="2">
        <v>-129.707596</v>
      </c>
      <c r="D26" s="1" t="s">
        <v>28</v>
      </c>
      <c r="E26" s="1" t="s">
        <v>35</v>
      </c>
      <c r="F26" s="1" t="s">
        <v>12</v>
      </c>
      <c r="G26" s="1" t="s">
        <v>11</v>
      </c>
      <c r="H26" s="1" t="s">
        <v>115</v>
      </c>
      <c r="I26" s="3">
        <v>2800</v>
      </c>
      <c r="J26" s="1">
        <v>316</v>
      </c>
      <c r="K26" s="7">
        <v>48.366</v>
      </c>
      <c r="L26" s="7">
        <v>5.7280013970000002E-2</v>
      </c>
      <c r="M26" s="6">
        <v>101.0000153</v>
      </c>
      <c r="N26" s="7">
        <v>1.87</v>
      </c>
      <c r="O26" s="1" t="s">
        <v>29</v>
      </c>
      <c r="P26" s="1">
        <v>50</v>
      </c>
      <c r="Q26" s="1">
        <v>40</v>
      </c>
      <c r="R26" s="4">
        <v>40871</v>
      </c>
      <c r="S26" s="4">
        <v>41048.999988425923</v>
      </c>
      <c r="T26" s="1">
        <f t="shared" si="3"/>
        <v>178</v>
      </c>
      <c r="U26">
        <v>1</v>
      </c>
      <c r="V26">
        <v>1</v>
      </c>
      <c r="W26">
        <v>1</v>
      </c>
      <c r="X26">
        <v>1</v>
      </c>
    </row>
    <row r="27" spans="1:24" x14ac:dyDescent="0.2">
      <c r="A27" s="1" t="s">
        <v>45</v>
      </c>
      <c r="B27" s="2">
        <v>44.654701000000003</v>
      </c>
      <c r="C27" s="2">
        <v>-125.46639999999999</v>
      </c>
      <c r="D27" s="1" t="s">
        <v>28</v>
      </c>
      <c r="E27" s="1" t="s">
        <v>107</v>
      </c>
      <c r="F27" s="1" t="s">
        <v>12</v>
      </c>
      <c r="G27" s="1" t="s">
        <v>13</v>
      </c>
      <c r="H27" s="1" t="s">
        <v>115</v>
      </c>
      <c r="I27" s="3">
        <v>2864</v>
      </c>
      <c r="J27" s="1">
        <v>93</v>
      </c>
      <c r="K27" s="7">
        <v>6.673</v>
      </c>
      <c r="L27" s="7">
        <v>4.0199502480000003E-2</v>
      </c>
      <c r="M27" s="6">
        <v>1724</v>
      </c>
      <c r="N27" s="7">
        <v>8.83</v>
      </c>
      <c r="O27" s="1" t="s">
        <v>29</v>
      </c>
      <c r="P27" s="1">
        <v>125</v>
      </c>
      <c r="Q27" s="1">
        <v>125</v>
      </c>
      <c r="R27" s="4">
        <v>40837</v>
      </c>
      <c r="S27" s="4">
        <v>41105.999988425923</v>
      </c>
      <c r="T27" s="1">
        <f t="shared" si="3"/>
        <v>269</v>
      </c>
      <c r="U27">
        <v>1</v>
      </c>
      <c r="V27">
        <v>0</v>
      </c>
      <c r="W27">
        <v>0</v>
      </c>
      <c r="X27">
        <v>1</v>
      </c>
    </row>
    <row r="28" spans="1:24" x14ac:dyDescent="0.2">
      <c r="A28" s="1" t="s">
        <v>46</v>
      </c>
      <c r="B28" s="2">
        <v>44.653399999999998</v>
      </c>
      <c r="C28" s="2">
        <v>-125.46530199999999</v>
      </c>
      <c r="D28" s="1" t="s">
        <v>28</v>
      </c>
      <c r="E28" s="1" t="s">
        <v>107</v>
      </c>
      <c r="F28" s="1" t="s">
        <v>12</v>
      </c>
      <c r="G28" s="1" t="s">
        <v>13</v>
      </c>
      <c r="H28" s="1" t="s">
        <v>115</v>
      </c>
      <c r="I28" s="3">
        <v>2868</v>
      </c>
      <c r="J28" s="1">
        <v>93</v>
      </c>
      <c r="K28" s="7">
        <v>6.6859999999999999</v>
      </c>
      <c r="L28" s="7">
        <v>4.0199502480000003E-2</v>
      </c>
      <c r="M28" s="6">
        <v>1724</v>
      </c>
      <c r="N28" s="7">
        <v>8.83</v>
      </c>
      <c r="O28" s="1" t="s">
        <v>29</v>
      </c>
      <c r="P28" s="1">
        <v>125</v>
      </c>
      <c r="Q28" s="1">
        <v>125</v>
      </c>
      <c r="R28" s="4">
        <v>41523</v>
      </c>
      <c r="S28" s="4">
        <v>41814.999988425923</v>
      </c>
      <c r="T28" s="1">
        <f t="shared" si="3"/>
        <v>292</v>
      </c>
      <c r="U28">
        <v>1</v>
      </c>
      <c r="V28">
        <v>1</v>
      </c>
      <c r="W28">
        <v>1</v>
      </c>
      <c r="X28">
        <v>1</v>
      </c>
    </row>
    <row r="29" spans="1:24" x14ac:dyDescent="0.2">
      <c r="A29" s="1" t="s">
        <v>44</v>
      </c>
      <c r="B29" s="2">
        <v>45.061698999999997</v>
      </c>
      <c r="C29" s="2">
        <v>-127.1567</v>
      </c>
      <c r="D29" s="1" t="s">
        <v>28</v>
      </c>
      <c r="E29" s="1" t="s">
        <v>9</v>
      </c>
      <c r="F29" s="1" t="s">
        <v>10</v>
      </c>
      <c r="G29" s="1" t="s">
        <v>11</v>
      </c>
      <c r="H29" s="1" t="s">
        <v>115</v>
      </c>
      <c r="I29" s="3">
        <v>2889</v>
      </c>
      <c r="J29" s="1">
        <v>228</v>
      </c>
      <c r="K29" s="7">
        <v>134.84</v>
      </c>
      <c r="L29" s="7">
        <v>1.8027756379999999E-2</v>
      </c>
      <c r="M29" s="6">
        <v>430.99993899999998</v>
      </c>
      <c r="N29" s="7">
        <v>5.5</v>
      </c>
      <c r="O29" s="1" t="s">
        <v>29</v>
      </c>
      <c r="P29" s="1">
        <v>50</v>
      </c>
      <c r="Q29" s="1">
        <v>40</v>
      </c>
      <c r="R29" s="4">
        <v>41488</v>
      </c>
      <c r="S29" s="4">
        <v>41780.999988425923</v>
      </c>
      <c r="T29" s="1">
        <f t="shared" si="3"/>
        <v>293</v>
      </c>
      <c r="U29">
        <v>1</v>
      </c>
      <c r="V29">
        <v>1</v>
      </c>
      <c r="W29">
        <v>1</v>
      </c>
      <c r="X29">
        <v>1</v>
      </c>
    </row>
    <row r="30" spans="1:24" x14ac:dyDescent="0.2">
      <c r="A30" s="1" t="s">
        <v>37</v>
      </c>
      <c r="B30" s="2">
        <v>43.541401</v>
      </c>
      <c r="C30" s="2">
        <v>-126.367302</v>
      </c>
      <c r="D30" s="1" t="s">
        <v>28</v>
      </c>
      <c r="E30" s="1" t="s">
        <v>35</v>
      </c>
      <c r="F30" s="1" t="s">
        <v>12</v>
      </c>
      <c r="G30" s="1" t="s">
        <v>11</v>
      </c>
      <c r="H30" s="1" t="s">
        <v>115</v>
      </c>
      <c r="I30" s="3">
        <v>3030</v>
      </c>
      <c r="J30" s="1">
        <v>154</v>
      </c>
      <c r="K30" s="7">
        <v>61.195999999999998</v>
      </c>
      <c r="L30" s="7">
        <v>3.7576588459999997E-2</v>
      </c>
      <c r="M30" s="6">
        <v>646.00006099999996</v>
      </c>
      <c r="N30" s="7">
        <v>5.81</v>
      </c>
      <c r="O30" s="1" t="s">
        <v>29</v>
      </c>
      <c r="P30" s="1">
        <v>50</v>
      </c>
      <c r="Q30" s="1">
        <v>40</v>
      </c>
      <c r="R30" s="4">
        <v>41151</v>
      </c>
      <c r="S30" s="4">
        <v>41496.999988425923</v>
      </c>
      <c r="T30" s="1">
        <f t="shared" si="3"/>
        <v>346</v>
      </c>
      <c r="U30">
        <v>1</v>
      </c>
      <c r="V30">
        <v>1</v>
      </c>
      <c r="W30">
        <v>1</v>
      </c>
      <c r="X30">
        <v>1</v>
      </c>
    </row>
    <row r="31" spans="1:24" x14ac:dyDescent="0.2">
      <c r="A31" s="1" t="s">
        <v>43</v>
      </c>
      <c r="B31" s="2">
        <v>41.956501000000003</v>
      </c>
      <c r="C31" s="2">
        <v>-128.319794</v>
      </c>
      <c r="D31" s="1" t="s">
        <v>28</v>
      </c>
      <c r="E31" s="1" t="s">
        <v>9</v>
      </c>
      <c r="F31" s="1" t="s">
        <v>10</v>
      </c>
      <c r="G31" s="1" t="s">
        <v>11</v>
      </c>
      <c r="H31" s="1" t="s">
        <v>115</v>
      </c>
      <c r="I31" s="3">
        <v>3119</v>
      </c>
      <c r="J31" s="1">
        <v>324</v>
      </c>
      <c r="K31" s="7">
        <v>75.343999999999994</v>
      </c>
      <c r="L31" s="7">
        <v>4.8383881609999999E-2</v>
      </c>
      <c r="M31" s="6">
        <v>175.00007629999999</v>
      </c>
      <c r="N31" s="7">
        <v>2.29</v>
      </c>
      <c r="O31" s="1" t="s">
        <v>29</v>
      </c>
      <c r="P31" s="1">
        <v>50</v>
      </c>
      <c r="Q31" s="1">
        <v>40</v>
      </c>
      <c r="R31" s="4">
        <v>41147</v>
      </c>
      <c r="S31" s="4">
        <v>41432.999988425923</v>
      </c>
      <c r="T31" s="1">
        <f t="shared" ref="T31:T39" si="4">ROUND(S31-R31,0)</f>
        <v>286</v>
      </c>
      <c r="U31">
        <v>1</v>
      </c>
      <c r="V31">
        <v>1</v>
      </c>
      <c r="W31">
        <v>1</v>
      </c>
      <c r="X31">
        <v>1</v>
      </c>
    </row>
    <row r="32" spans="1:24" x14ac:dyDescent="0.2">
      <c r="A32" s="1" t="s">
        <v>42</v>
      </c>
      <c r="B32" s="2">
        <v>40.059100999999998</v>
      </c>
      <c r="C32" s="2">
        <v>-126.162498</v>
      </c>
      <c r="D32" s="1" t="s">
        <v>28</v>
      </c>
      <c r="E32" s="1" t="s">
        <v>9</v>
      </c>
      <c r="F32" s="1" t="s">
        <v>10</v>
      </c>
      <c r="G32" s="1" t="s">
        <v>11</v>
      </c>
      <c r="H32" s="1" t="s">
        <v>115</v>
      </c>
      <c r="I32" s="3">
        <v>4113</v>
      </c>
      <c r="J32" s="1">
        <v>156</v>
      </c>
      <c r="K32" s="7">
        <v>36.715000000000003</v>
      </c>
      <c r="L32" s="7">
        <v>6.6370174020000006E-2</v>
      </c>
      <c r="M32" s="6">
        <v>800</v>
      </c>
      <c r="N32" s="7">
        <v>17.03</v>
      </c>
      <c r="O32" s="1" t="s">
        <v>29</v>
      </c>
      <c r="P32" s="1">
        <v>50</v>
      </c>
      <c r="Q32" s="1">
        <v>40</v>
      </c>
      <c r="R32" s="4">
        <v>40864</v>
      </c>
      <c r="S32" s="4">
        <v>41042.999988425923</v>
      </c>
      <c r="T32" s="1">
        <f t="shared" si="4"/>
        <v>179</v>
      </c>
      <c r="U32">
        <v>1</v>
      </c>
      <c r="V32">
        <v>1</v>
      </c>
      <c r="W32">
        <v>1</v>
      </c>
      <c r="X32">
        <v>1</v>
      </c>
    </row>
    <row r="33" spans="1:24" x14ac:dyDescent="0.2">
      <c r="A33" s="1" t="s">
        <v>36</v>
      </c>
      <c r="B33" s="2">
        <v>40.058498</v>
      </c>
      <c r="C33" s="2">
        <v>-126.92849699999999</v>
      </c>
      <c r="D33" s="1" t="s">
        <v>28</v>
      </c>
      <c r="E33" s="1" t="s">
        <v>35</v>
      </c>
      <c r="F33" s="1" t="s">
        <v>12</v>
      </c>
      <c r="G33" s="1" t="s">
        <v>11</v>
      </c>
      <c r="H33" s="1" t="s">
        <v>115</v>
      </c>
      <c r="I33" s="3">
        <v>4368</v>
      </c>
      <c r="J33" s="1">
        <v>220</v>
      </c>
      <c r="K33" s="7">
        <v>40.603000000000002</v>
      </c>
      <c r="L33" s="7">
        <v>5.1156622249999999E-2</v>
      </c>
      <c r="M33" s="6">
        <v>771</v>
      </c>
      <c r="N33" s="7">
        <v>23.31</v>
      </c>
      <c r="O33" s="1" t="s">
        <v>29</v>
      </c>
      <c r="P33" s="1">
        <v>50</v>
      </c>
      <c r="Q33" s="1">
        <v>40</v>
      </c>
      <c r="R33" s="4">
        <v>41148</v>
      </c>
      <c r="S33" s="4">
        <v>41433.999988425923</v>
      </c>
      <c r="T33" s="1">
        <f t="shared" si="4"/>
        <v>286</v>
      </c>
      <c r="U33">
        <v>0</v>
      </c>
      <c r="V33">
        <v>1</v>
      </c>
      <c r="W33">
        <v>1</v>
      </c>
      <c r="X33">
        <v>1</v>
      </c>
    </row>
    <row r="34" spans="1:24" x14ac:dyDescent="0.2">
      <c r="A34" s="1" t="s">
        <v>59</v>
      </c>
      <c r="B34" s="2">
        <v>48.182701000000002</v>
      </c>
      <c r="C34" s="2">
        <v>-126.064697</v>
      </c>
      <c r="D34" s="1" t="s">
        <v>54</v>
      </c>
      <c r="E34" s="1" t="s">
        <v>9</v>
      </c>
      <c r="F34" s="1" t="s">
        <v>10</v>
      </c>
      <c r="G34" s="1" t="s">
        <v>11</v>
      </c>
      <c r="H34" s="1" t="s">
        <v>115</v>
      </c>
      <c r="I34" s="3">
        <v>1001</v>
      </c>
      <c r="J34" s="1">
        <v>90</v>
      </c>
      <c r="K34" s="7">
        <v>37.637999999999998</v>
      </c>
      <c r="L34" s="7">
        <v>1.523154621E-2</v>
      </c>
      <c r="M34" s="6">
        <v>692</v>
      </c>
      <c r="N34" s="7">
        <v>7.13</v>
      </c>
      <c r="O34" s="1" t="s">
        <v>55</v>
      </c>
      <c r="P34" s="1">
        <v>50</v>
      </c>
      <c r="Q34" s="1">
        <v>40</v>
      </c>
      <c r="R34" s="4">
        <v>40374</v>
      </c>
      <c r="S34" s="4">
        <v>40719.999988425923</v>
      </c>
      <c r="T34" s="1">
        <f t="shared" si="4"/>
        <v>346</v>
      </c>
      <c r="U34">
        <v>1</v>
      </c>
      <c r="V34">
        <v>1</v>
      </c>
      <c r="W34">
        <v>1</v>
      </c>
      <c r="X34">
        <v>1</v>
      </c>
    </row>
    <row r="35" spans="1:24" x14ac:dyDescent="0.2">
      <c r="A35" s="1" t="s">
        <v>60</v>
      </c>
      <c r="B35" s="2">
        <v>48.564498999999998</v>
      </c>
      <c r="C35" s="2">
        <v>-126.4011</v>
      </c>
      <c r="D35" s="1" t="s">
        <v>54</v>
      </c>
      <c r="E35" s="1" t="s">
        <v>9</v>
      </c>
      <c r="F35" s="1" t="s">
        <v>10</v>
      </c>
      <c r="G35" s="1" t="s">
        <v>11</v>
      </c>
      <c r="H35" s="1" t="s">
        <v>115</v>
      </c>
      <c r="I35" s="3">
        <v>1028</v>
      </c>
      <c r="J35" s="1">
        <v>67</v>
      </c>
      <c r="K35" s="7">
        <v>37.567</v>
      </c>
      <c r="L35" s="7">
        <v>4.6389654019999997E-2</v>
      </c>
      <c r="M35" s="6">
        <v>1947</v>
      </c>
      <c r="N35" s="7">
        <v>6.19</v>
      </c>
      <c r="O35" s="1" t="s">
        <v>55</v>
      </c>
      <c r="P35" s="1">
        <v>50</v>
      </c>
      <c r="Q35" s="1">
        <v>40</v>
      </c>
      <c r="R35" s="4">
        <v>40374</v>
      </c>
      <c r="S35" s="4">
        <v>40720.999988425923</v>
      </c>
      <c r="T35" s="1">
        <f t="shared" si="4"/>
        <v>347</v>
      </c>
      <c r="U35">
        <v>1</v>
      </c>
      <c r="V35">
        <v>1</v>
      </c>
      <c r="W35">
        <v>1</v>
      </c>
      <c r="X35">
        <v>1</v>
      </c>
    </row>
    <row r="36" spans="1:24" x14ac:dyDescent="0.2">
      <c r="A36" s="1" t="s">
        <v>61</v>
      </c>
      <c r="B36" s="2">
        <v>48.787899000000003</v>
      </c>
      <c r="C36" s="2">
        <v>-126.702202</v>
      </c>
      <c r="D36" s="1" t="s">
        <v>54</v>
      </c>
      <c r="E36" s="1" t="s">
        <v>9</v>
      </c>
      <c r="F36" s="1" t="s">
        <v>10</v>
      </c>
      <c r="G36" s="1" t="s">
        <v>11</v>
      </c>
      <c r="H36" s="1" t="s">
        <v>115</v>
      </c>
      <c r="I36" s="3">
        <v>1070</v>
      </c>
      <c r="J36" s="1">
        <v>66</v>
      </c>
      <c r="K36" s="7">
        <v>34.097999999999999</v>
      </c>
      <c r="L36" s="7">
        <v>1.7804493809999999E-2</v>
      </c>
      <c r="M36" s="6">
        <v>1959</v>
      </c>
      <c r="N36" s="7">
        <v>6.35</v>
      </c>
      <c r="O36" s="1" t="s">
        <v>55</v>
      </c>
      <c r="P36" s="1">
        <v>50</v>
      </c>
      <c r="Q36" s="1">
        <v>40</v>
      </c>
      <c r="R36" s="4">
        <v>40373</v>
      </c>
      <c r="S36" s="4">
        <v>40722.999988425923</v>
      </c>
      <c r="T36" s="1">
        <f t="shared" si="4"/>
        <v>350</v>
      </c>
      <c r="U36">
        <v>1</v>
      </c>
      <c r="V36">
        <v>1</v>
      </c>
      <c r="W36">
        <v>1</v>
      </c>
      <c r="X36">
        <v>1</v>
      </c>
    </row>
    <row r="37" spans="1:24" x14ac:dyDescent="0.2">
      <c r="A37" s="1" t="s">
        <v>58</v>
      </c>
      <c r="B37" s="2">
        <v>48.667499999999997</v>
      </c>
      <c r="C37" s="2">
        <v>-127.013397</v>
      </c>
      <c r="D37" s="1" t="s">
        <v>54</v>
      </c>
      <c r="E37" s="1" t="s">
        <v>9</v>
      </c>
      <c r="F37" s="1" t="s">
        <v>10</v>
      </c>
      <c r="G37" s="1" t="s">
        <v>11</v>
      </c>
      <c r="H37" s="1" t="s">
        <v>115</v>
      </c>
      <c r="I37" s="3">
        <v>2011</v>
      </c>
      <c r="J37" s="1">
        <v>93</v>
      </c>
      <c r="K37" s="7">
        <v>9.2420000000000009</v>
      </c>
      <c r="L37" s="7">
        <v>7.9981247800000002E-2</v>
      </c>
      <c r="M37" s="6">
        <v>1728</v>
      </c>
      <c r="N37" s="7">
        <v>5.13</v>
      </c>
      <c r="O37" s="1" t="s">
        <v>55</v>
      </c>
      <c r="P37" s="1">
        <v>50</v>
      </c>
      <c r="Q37" s="1">
        <v>40</v>
      </c>
      <c r="R37" s="4">
        <v>40373</v>
      </c>
      <c r="S37" s="4">
        <v>40721.999988425923</v>
      </c>
      <c r="T37" s="1">
        <f t="shared" si="4"/>
        <v>349</v>
      </c>
      <c r="U37">
        <v>1</v>
      </c>
      <c r="V37">
        <v>1</v>
      </c>
      <c r="W37">
        <v>1</v>
      </c>
      <c r="X37">
        <v>1</v>
      </c>
    </row>
    <row r="38" spans="1:24" x14ac:dyDescent="0.2">
      <c r="A38" s="1" t="s">
        <v>57</v>
      </c>
      <c r="B38" s="2">
        <v>48.531700000000001</v>
      </c>
      <c r="C38" s="2">
        <v>-126.8908</v>
      </c>
      <c r="D38" s="1" t="s">
        <v>54</v>
      </c>
      <c r="E38" s="1" t="s">
        <v>9</v>
      </c>
      <c r="F38" s="1" t="s">
        <v>10</v>
      </c>
      <c r="G38" s="1" t="s">
        <v>11</v>
      </c>
      <c r="H38" s="1" t="s">
        <v>115</v>
      </c>
      <c r="I38" s="3">
        <v>2319</v>
      </c>
      <c r="J38" s="1">
        <v>95</v>
      </c>
      <c r="K38" s="7">
        <v>5.64</v>
      </c>
      <c r="L38" s="7">
        <v>2.2022715549999999E-2</v>
      </c>
      <c r="M38" s="6">
        <v>1812</v>
      </c>
      <c r="N38" s="7">
        <v>4.99</v>
      </c>
      <c r="O38" s="1" t="s">
        <v>55</v>
      </c>
      <c r="P38" s="1">
        <v>50</v>
      </c>
      <c r="Q38" s="1">
        <v>40</v>
      </c>
      <c r="R38" s="4">
        <v>40373</v>
      </c>
      <c r="S38" s="4">
        <v>40721.999988425923</v>
      </c>
      <c r="T38" s="1">
        <f t="shared" si="4"/>
        <v>349</v>
      </c>
      <c r="U38">
        <v>1</v>
      </c>
      <c r="V38">
        <v>1</v>
      </c>
      <c r="W38">
        <v>1</v>
      </c>
      <c r="X38">
        <v>1</v>
      </c>
    </row>
    <row r="39" spans="1:24" x14ac:dyDescent="0.2">
      <c r="A39" s="1" t="s">
        <v>56</v>
      </c>
      <c r="B39" s="2">
        <v>48.387501</v>
      </c>
      <c r="C39" s="2">
        <v>-126.72869900000001</v>
      </c>
      <c r="D39" s="1" t="s">
        <v>54</v>
      </c>
      <c r="E39" s="1" t="s">
        <v>9</v>
      </c>
      <c r="F39" s="1" t="s">
        <v>10</v>
      </c>
      <c r="G39" s="1" t="s">
        <v>11</v>
      </c>
      <c r="H39" s="1" t="s">
        <v>115</v>
      </c>
      <c r="I39" s="3">
        <v>2489</v>
      </c>
      <c r="J39" s="1">
        <v>98</v>
      </c>
      <c r="K39" s="7">
        <v>6.3760000000000003</v>
      </c>
      <c r="L39" s="7">
        <v>1.3892443989999999E-2</v>
      </c>
      <c r="M39" s="6">
        <v>1958</v>
      </c>
      <c r="N39" s="7">
        <v>5.36</v>
      </c>
      <c r="O39" s="1" t="s">
        <v>55</v>
      </c>
      <c r="P39" s="1">
        <v>50</v>
      </c>
      <c r="Q39" s="1">
        <v>40</v>
      </c>
      <c r="R39" s="4">
        <v>40373</v>
      </c>
      <c r="S39" s="4">
        <v>40720.999988425923</v>
      </c>
      <c r="T39" s="1">
        <f t="shared" si="4"/>
        <v>348</v>
      </c>
      <c r="U39">
        <v>1</v>
      </c>
      <c r="V39">
        <v>1</v>
      </c>
      <c r="W39">
        <v>1</v>
      </c>
      <c r="X39">
        <v>1</v>
      </c>
    </row>
    <row r="40" spans="1:24" x14ac:dyDescent="0.2">
      <c r="A40" s="1" t="s">
        <v>69</v>
      </c>
      <c r="B40" s="2">
        <v>-20.665800000000001</v>
      </c>
      <c r="C40" s="2">
        <v>-178.155304</v>
      </c>
      <c r="D40" s="1" t="s">
        <v>64</v>
      </c>
      <c r="E40" s="1" t="s">
        <v>108</v>
      </c>
      <c r="F40" s="1" t="s">
        <v>10</v>
      </c>
      <c r="G40" s="1" t="s">
        <v>11</v>
      </c>
      <c r="H40" s="1" t="s">
        <v>114</v>
      </c>
      <c r="I40" s="3">
        <v>884</v>
      </c>
      <c r="J40" s="1">
        <v>446</v>
      </c>
      <c r="K40" s="7">
        <v>196.983</v>
      </c>
      <c r="L40" s="7">
        <v>6.2128898270000003E-2</v>
      </c>
      <c r="M40" s="6">
        <v>160.00004580000001</v>
      </c>
      <c r="N40" s="8"/>
      <c r="O40" s="1" t="s">
        <v>65</v>
      </c>
      <c r="P40" s="1">
        <v>100</v>
      </c>
      <c r="Q40" s="1">
        <v>10</v>
      </c>
      <c r="R40" s="4">
        <v>40140</v>
      </c>
      <c r="S40" s="4">
        <v>40513.999988425923</v>
      </c>
      <c r="T40" s="1">
        <f t="shared" ref="T40:T61" si="5">ROUND(S40-R40,0)</f>
        <v>374</v>
      </c>
      <c r="U40">
        <v>1</v>
      </c>
      <c r="V40">
        <v>1</v>
      </c>
      <c r="W40">
        <v>1</v>
      </c>
      <c r="X40">
        <v>1</v>
      </c>
    </row>
    <row r="41" spans="1:24" x14ac:dyDescent="0.2">
      <c r="A41" s="1" t="s">
        <v>74</v>
      </c>
      <c r="B41" s="2">
        <v>-20.530799999999999</v>
      </c>
      <c r="C41" s="2">
        <v>-175.22039799999999</v>
      </c>
      <c r="D41" s="1" t="s">
        <v>64</v>
      </c>
      <c r="E41" s="1" t="s">
        <v>108</v>
      </c>
      <c r="F41" s="1" t="s">
        <v>10</v>
      </c>
      <c r="G41" s="1" t="s">
        <v>11</v>
      </c>
      <c r="H41" s="1" t="s">
        <v>114</v>
      </c>
      <c r="I41" s="3">
        <v>1655</v>
      </c>
      <c r="J41" s="1">
        <v>703</v>
      </c>
      <c r="K41" s="7">
        <v>91.191000000000003</v>
      </c>
      <c r="L41" s="7">
        <v>1.140175425E-2</v>
      </c>
      <c r="M41" s="6">
        <v>157.9999847</v>
      </c>
      <c r="N41" s="8"/>
      <c r="O41" s="1" t="s">
        <v>65</v>
      </c>
      <c r="P41" s="1">
        <v>100</v>
      </c>
      <c r="Q41" s="1">
        <v>10</v>
      </c>
      <c r="R41" s="4">
        <v>40143</v>
      </c>
      <c r="S41" s="4">
        <v>40510.999988425923</v>
      </c>
      <c r="T41" s="1">
        <f t="shared" si="5"/>
        <v>368</v>
      </c>
      <c r="U41">
        <v>1</v>
      </c>
      <c r="V41">
        <v>1</v>
      </c>
      <c r="W41">
        <v>1</v>
      </c>
      <c r="X41">
        <v>1</v>
      </c>
    </row>
    <row r="42" spans="1:24" x14ac:dyDescent="0.2">
      <c r="A42" s="1" t="s">
        <v>70</v>
      </c>
      <c r="B42" s="2">
        <v>-20.048300000000001</v>
      </c>
      <c r="C42" s="2">
        <v>-175.01800499999999</v>
      </c>
      <c r="D42" s="1" t="s">
        <v>64</v>
      </c>
      <c r="E42" s="1" t="s">
        <v>108</v>
      </c>
      <c r="F42" s="1" t="s">
        <v>10</v>
      </c>
      <c r="G42" s="1" t="s">
        <v>11</v>
      </c>
      <c r="H42" s="1" t="s">
        <v>114</v>
      </c>
      <c r="I42" s="3">
        <v>1723</v>
      </c>
      <c r="J42" s="1">
        <v>705</v>
      </c>
      <c r="K42" s="7">
        <v>42.98</v>
      </c>
      <c r="L42" s="7">
        <v>3.5468295699999999E-2</v>
      </c>
      <c r="M42" s="6">
        <v>182.00003050000001</v>
      </c>
      <c r="N42" s="8"/>
      <c r="O42" s="1" t="s">
        <v>65</v>
      </c>
      <c r="P42" s="1">
        <v>100</v>
      </c>
      <c r="Q42" s="1">
        <v>10</v>
      </c>
      <c r="R42" s="4">
        <v>40144</v>
      </c>
      <c r="S42" s="4">
        <v>40509.999988425923</v>
      </c>
      <c r="T42" s="1">
        <f t="shared" si="5"/>
        <v>366</v>
      </c>
      <c r="U42">
        <v>1</v>
      </c>
      <c r="V42">
        <v>1</v>
      </c>
      <c r="W42">
        <v>1</v>
      </c>
      <c r="X42">
        <v>0</v>
      </c>
    </row>
    <row r="43" spans="1:24" x14ac:dyDescent="0.2">
      <c r="A43" s="1" t="s">
        <v>68</v>
      </c>
      <c r="B43" s="2">
        <v>-21.126801</v>
      </c>
      <c r="C43" s="2">
        <v>-176.806702</v>
      </c>
      <c r="D43" s="1" t="s">
        <v>64</v>
      </c>
      <c r="E43" s="1" t="s">
        <v>108</v>
      </c>
      <c r="F43" s="1" t="s">
        <v>10</v>
      </c>
      <c r="G43" s="1" t="s">
        <v>11</v>
      </c>
      <c r="H43" s="1" t="s">
        <v>114</v>
      </c>
      <c r="I43" s="3">
        <v>1879</v>
      </c>
      <c r="J43" s="1">
        <v>589</v>
      </c>
      <c r="K43" s="7">
        <v>48.451999999999998</v>
      </c>
      <c r="L43" s="7">
        <v>0.1124455424</v>
      </c>
      <c r="M43" s="6">
        <v>120.9999619</v>
      </c>
      <c r="N43" s="7">
        <v>1.85</v>
      </c>
      <c r="O43" s="1" t="s">
        <v>65</v>
      </c>
      <c r="P43" s="1">
        <v>100</v>
      </c>
      <c r="Q43" s="1">
        <v>10</v>
      </c>
      <c r="R43" s="4">
        <v>40139</v>
      </c>
      <c r="S43" s="4">
        <v>40512.999988425923</v>
      </c>
      <c r="T43" s="1">
        <f t="shared" si="5"/>
        <v>374</v>
      </c>
      <c r="U43">
        <v>1</v>
      </c>
      <c r="V43">
        <v>1</v>
      </c>
      <c r="W43">
        <v>1</v>
      </c>
      <c r="X43">
        <v>1</v>
      </c>
    </row>
    <row r="44" spans="1:24" x14ac:dyDescent="0.2">
      <c r="A44" s="1" t="s">
        <v>81</v>
      </c>
      <c r="B44" s="2">
        <v>-21.951799000000001</v>
      </c>
      <c r="C44" s="2">
        <v>-176.03930700000001</v>
      </c>
      <c r="D44" s="1" t="s">
        <v>64</v>
      </c>
      <c r="E44" s="1" t="s">
        <v>108</v>
      </c>
      <c r="F44" s="1" t="s">
        <v>10</v>
      </c>
      <c r="G44" s="1" t="s">
        <v>11</v>
      </c>
      <c r="H44" s="1" t="s">
        <v>114</v>
      </c>
      <c r="I44" s="3">
        <v>1980</v>
      </c>
      <c r="J44" s="1">
        <v>707</v>
      </c>
      <c r="K44" s="7">
        <v>52.030999999999999</v>
      </c>
      <c r="L44" s="7">
        <v>7.4946647690000007E-2</v>
      </c>
      <c r="M44" s="6">
        <v>180.0000153</v>
      </c>
      <c r="N44" s="8"/>
      <c r="O44" s="1" t="s">
        <v>65</v>
      </c>
      <c r="P44" s="1">
        <v>100</v>
      </c>
      <c r="Q44" s="1">
        <v>10</v>
      </c>
      <c r="R44" s="4">
        <v>40139</v>
      </c>
      <c r="S44" s="4">
        <v>40511.999988425923</v>
      </c>
      <c r="T44" s="1">
        <f t="shared" si="5"/>
        <v>373</v>
      </c>
      <c r="U44">
        <v>1</v>
      </c>
      <c r="V44">
        <v>1</v>
      </c>
      <c r="W44">
        <v>1</v>
      </c>
      <c r="X44">
        <v>1</v>
      </c>
    </row>
    <row r="45" spans="1:24" x14ac:dyDescent="0.2">
      <c r="A45" s="1" t="s">
        <v>66</v>
      </c>
      <c r="B45" s="2">
        <v>-21.4895</v>
      </c>
      <c r="C45" s="2">
        <v>-175.78999300000001</v>
      </c>
      <c r="D45" s="1" t="s">
        <v>64</v>
      </c>
      <c r="E45" s="1" t="s">
        <v>108</v>
      </c>
      <c r="F45" s="1" t="s">
        <v>10</v>
      </c>
      <c r="G45" s="1" t="s">
        <v>11</v>
      </c>
      <c r="H45" s="1" t="s">
        <v>114</v>
      </c>
      <c r="I45" s="3">
        <v>2015</v>
      </c>
      <c r="J45" s="1">
        <v>699</v>
      </c>
      <c r="K45" s="7">
        <v>62.917000000000002</v>
      </c>
      <c r="L45" s="7">
        <v>6.4884512790000001E-2</v>
      </c>
      <c r="M45" s="6">
        <v>180.00003050000001</v>
      </c>
      <c r="N45" s="8"/>
      <c r="O45" s="1" t="s">
        <v>65</v>
      </c>
      <c r="P45" s="1">
        <v>100</v>
      </c>
      <c r="Q45" s="1">
        <v>10</v>
      </c>
      <c r="R45" s="4">
        <v>40138</v>
      </c>
      <c r="S45" s="4">
        <v>40511.999988425923</v>
      </c>
      <c r="T45" s="1">
        <f t="shared" si="5"/>
        <v>374</v>
      </c>
      <c r="U45">
        <v>1</v>
      </c>
      <c r="V45">
        <v>1</v>
      </c>
      <c r="W45">
        <v>1</v>
      </c>
      <c r="X45">
        <v>1</v>
      </c>
    </row>
    <row r="46" spans="1:24" x14ac:dyDescent="0.2">
      <c r="A46" s="1" t="s">
        <v>77</v>
      </c>
      <c r="B46" s="2">
        <v>-20.771099</v>
      </c>
      <c r="C46" s="2">
        <v>-176.194794</v>
      </c>
      <c r="D46" s="1" t="s">
        <v>64</v>
      </c>
      <c r="E46" s="1" t="s">
        <v>108</v>
      </c>
      <c r="F46" s="1" t="s">
        <v>10</v>
      </c>
      <c r="G46" s="1" t="s">
        <v>11</v>
      </c>
      <c r="H46" s="1" t="s">
        <v>114</v>
      </c>
      <c r="I46" s="3">
        <v>2162</v>
      </c>
      <c r="J46" s="1">
        <v>622</v>
      </c>
      <c r="K46" s="7">
        <v>3.371</v>
      </c>
      <c r="L46" s="7">
        <v>6.826419266E-2</v>
      </c>
      <c r="M46" s="6">
        <v>168.99996949999999</v>
      </c>
      <c r="N46" s="7">
        <v>0.14000000000000001</v>
      </c>
      <c r="O46" s="1" t="s">
        <v>65</v>
      </c>
      <c r="P46" s="1">
        <v>100</v>
      </c>
      <c r="Q46" s="1">
        <v>10</v>
      </c>
      <c r="R46" s="4">
        <v>40142</v>
      </c>
      <c r="S46" s="4">
        <v>40514.999988425923</v>
      </c>
      <c r="T46" s="1">
        <f t="shared" si="5"/>
        <v>373</v>
      </c>
      <c r="U46">
        <v>1</v>
      </c>
      <c r="V46">
        <v>1</v>
      </c>
      <c r="W46">
        <v>1</v>
      </c>
      <c r="X46">
        <v>0</v>
      </c>
    </row>
    <row r="47" spans="1:24" x14ac:dyDescent="0.2">
      <c r="A47" s="1" t="s">
        <v>71</v>
      </c>
      <c r="B47" s="2">
        <v>-19.8918</v>
      </c>
      <c r="C47" s="2">
        <v>-175.53450000000001</v>
      </c>
      <c r="D47" s="1" t="s">
        <v>64</v>
      </c>
      <c r="E47" s="1" t="s">
        <v>108</v>
      </c>
      <c r="F47" s="1" t="s">
        <v>10</v>
      </c>
      <c r="G47" s="1" t="s">
        <v>11</v>
      </c>
      <c r="H47" s="1" t="s">
        <v>114</v>
      </c>
      <c r="I47" s="3">
        <v>2197</v>
      </c>
      <c r="J47" s="1">
        <v>648</v>
      </c>
      <c r="K47" s="7">
        <v>32.512999999999998</v>
      </c>
      <c r="L47" s="7">
        <v>3.228002478E-2</v>
      </c>
      <c r="M47" s="6">
        <v>115</v>
      </c>
      <c r="N47" s="7">
        <v>1.33</v>
      </c>
      <c r="O47" s="1" t="s">
        <v>65</v>
      </c>
      <c r="P47" s="1">
        <v>100</v>
      </c>
      <c r="Q47" s="1">
        <v>10</v>
      </c>
      <c r="R47" s="4">
        <v>40144</v>
      </c>
      <c r="S47" s="4">
        <v>40509.999988425923</v>
      </c>
      <c r="T47" s="1">
        <f t="shared" si="5"/>
        <v>366</v>
      </c>
      <c r="U47">
        <v>1</v>
      </c>
      <c r="V47">
        <v>1</v>
      </c>
      <c r="W47">
        <v>1</v>
      </c>
      <c r="X47">
        <v>1</v>
      </c>
    </row>
    <row r="48" spans="1:24" x14ac:dyDescent="0.2">
      <c r="A48" s="1" t="s">
        <v>67</v>
      </c>
      <c r="B48" s="2">
        <v>-21.396699999999999</v>
      </c>
      <c r="C48" s="2">
        <v>-176.03329500000001</v>
      </c>
      <c r="D48" s="1" t="s">
        <v>64</v>
      </c>
      <c r="E48" s="1" t="s">
        <v>108</v>
      </c>
      <c r="F48" s="1" t="s">
        <v>10</v>
      </c>
      <c r="G48" s="1" t="s">
        <v>11</v>
      </c>
      <c r="H48" s="1" t="s">
        <v>114</v>
      </c>
      <c r="I48" s="3">
        <v>2230</v>
      </c>
      <c r="J48" s="1">
        <v>672</v>
      </c>
      <c r="K48" s="7">
        <v>36.377000000000002</v>
      </c>
      <c r="L48" s="7">
        <v>9.9488692820000002E-2</v>
      </c>
      <c r="M48" s="6">
        <v>294.99996950000002</v>
      </c>
      <c r="N48" s="7">
        <v>1.74</v>
      </c>
      <c r="O48" s="1" t="s">
        <v>65</v>
      </c>
      <c r="P48" s="1">
        <v>100</v>
      </c>
      <c r="Q48" s="1">
        <v>10</v>
      </c>
      <c r="R48" s="4">
        <v>40131</v>
      </c>
      <c r="S48" s="4">
        <v>40511.999988425923</v>
      </c>
      <c r="T48" s="1">
        <f t="shared" si="5"/>
        <v>381</v>
      </c>
      <c r="U48">
        <v>0</v>
      </c>
      <c r="V48">
        <v>0</v>
      </c>
      <c r="W48">
        <v>0</v>
      </c>
      <c r="X48">
        <v>1</v>
      </c>
    </row>
    <row r="49" spans="1:24" x14ac:dyDescent="0.2">
      <c r="A49" s="1" t="s">
        <v>75</v>
      </c>
      <c r="B49" s="2">
        <v>-20.601199999999999</v>
      </c>
      <c r="C49" s="2">
        <v>-175.95190400000001</v>
      </c>
      <c r="D49" s="1" t="s">
        <v>64</v>
      </c>
      <c r="E49" s="1" t="s">
        <v>108</v>
      </c>
      <c r="F49" s="1" t="s">
        <v>10</v>
      </c>
      <c r="G49" s="1" t="s">
        <v>11</v>
      </c>
      <c r="H49" s="1" t="s">
        <v>114</v>
      </c>
      <c r="I49" s="3">
        <v>2289</v>
      </c>
      <c r="J49" s="1">
        <v>636</v>
      </c>
      <c r="K49" s="7">
        <v>24.248999999999999</v>
      </c>
      <c r="L49" s="7">
        <v>3.220248438E-2</v>
      </c>
      <c r="M49" s="6">
        <v>96.000030519999996</v>
      </c>
      <c r="N49" s="7">
        <v>0.7</v>
      </c>
      <c r="O49" s="1" t="s">
        <v>65</v>
      </c>
      <c r="P49" s="1">
        <v>100</v>
      </c>
      <c r="Q49" s="1">
        <v>10</v>
      </c>
      <c r="R49" s="4">
        <v>40142</v>
      </c>
      <c r="S49" s="4">
        <v>40515.999988425923</v>
      </c>
      <c r="T49" s="1">
        <f t="shared" si="5"/>
        <v>374</v>
      </c>
      <c r="U49">
        <v>1</v>
      </c>
      <c r="V49">
        <v>1</v>
      </c>
      <c r="W49">
        <v>1</v>
      </c>
      <c r="X49">
        <v>1</v>
      </c>
    </row>
    <row r="50" spans="1:24" x14ac:dyDescent="0.2">
      <c r="A50" s="1" t="s">
        <v>79</v>
      </c>
      <c r="B50" s="2">
        <v>-21.349198999999999</v>
      </c>
      <c r="C50" s="2">
        <v>-174.43879699999999</v>
      </c>
      <c r="D50" s="1" t="s">
        <v>64</v>
      </c>
      <c r="E50" s="1" t="s">
        <v>108</v>
      </c>
      <c r="F50" s="1" t="s">
        <v>10</v>
      </c>
      <c r="G50" s="1" t="s">
        <v>11</v>
      </c>
      <c r="H50" s="1" t="s">
        <v>114</v>
      </c>
      <c r="I50" s="3">
        <v>2602</v>
      </c>
      <c r="J50" s="1">
        <v>814</v>
      </c>
      <c r="K50" s="7">
        <v>67.236000000000004</v>
      </c>
      <c r="L50" s="7">
        <v>6.4140470840000005E-2</v>
      </c>
      <c r="M50" s="6">
        <v>112.9999924</v>
      </c>
      <c r="N50" s="8"/>
      <c r="O50" s="1" t="s">
        <v>65</v>
      </c>
      <c r="P50" s="1">
        <v>100</v>
      </c>
      <c r="Q50" s="1">
        <v>10</v>
      </c>
      <c r="R50" s="4">
        <v>40137</v>
      </c>
      <c r="S50" s="4">
        <v>40510.999988425923</v>
      </c>
      <c r="T50" s="1">
        <f t="shared" si="5"/>
        <v>374</v>
      </c>
      <c r="U50">
        <v>1</v>
      </c>
      <c r="V50">
        <v>1</v>
      </c>
      <c r="W50">
        <v>1</v>
      </c>
      <c r="X50">
        <v>1</v>
      </c>
    </row>
    <row r="51" spans="1:24" x14ac:dyDescent="0.2">
      <c r="A51" s="1" t="s">
        <v>72</v>
      </c>
      <c r="B51" s="2">
        <v>-19.744199999999999</v>
      </c>
      <c r="C51" s="2">
        <v>-175.97950700000001</v>
      </c>
      <c r="D51" s="1" t="s">
        <v>64</v>
      </c>
      <c r="E51" s="1" t="s">
        <v>108</v>
      </c>
      <c r="F51" s="1" t="s">
        <v>10</v>
      </c>
      <c r="G51" s="1" t="s">
        <v>11</v>
      </c>
      <c r="H51" s="1" t="s">
        <v>114</v>
      </c>
      <c r="I51" s="3">
        <v>2623</v>
      </c>
      <c r="J51" s="1">
        <v>599</v>
      </c>
      <c r="K51" s="7">
        <v>7.7460000000000004</v>
      </c>
      <c r="L51" s="7">
        <v>1.216552506E-2</v>
      </c>
      <c r="M51" s="6">
        <v>18.000015260000001</v>
      </c>
      <c r="N51" s="7">
        <v>0.24</v>
      </c>
      <c r="O51" s="1" t="s">
        <v>65</v>
      </c>
      <c r="P51" s="1">
        <v>100</v>
      </c>
      <c r="Q51" s="1">
        <v>10</v>
      </c>
      <c r="R51" s="4">
        <v>40144</v>
      </c>
      <c r="S51" s="4">
        <v>40508.999988425923</v>
      </c>
      <c r="T51" s="1">
        <f t="shared" si="5"/>
        <v>365</v>
      </c>
      <c r="U51">
        <v>1</v>
      </c>
      <c r="V51">
        <v>1</v>
      </c>
      <c r="W51">
        <v>1</v>
      </c>
      <c r="X51">
        <v>1</v>
      </c>
    </row>
    <row r="52" spans="1:24" x14ac:dyDescent="0.2">
      <c r="A52" s="1" t="s">
        <v>73</v>
      </c>
      <c r="B52" s="2">
        <v>-19.654399999999999</v>
      </c>
      <c r="C52" s="2">
        <v>-176.19560200000001</v>
      </c>
      <c r="D52" s="1" t="s">
        <v>64</v>
      </c>
      <c r="E52" s="1" t="s">
        <v>108</v>
      </c>
      <c r="F52" s="1" t="s">
        <v>10</v>
      </c>
      <c r="G52" s="1" t="s">
        <v>11</v>
      </c>
      <c r="H52" s="1" t="s">
        <v>114</v>
      </c>
      <c r="I52" s="3">
        <v>2626</v>
      </c>
      <c r="J52" s="1">
        <v>574</v>
      </c>
      <c r="K52" s="7">
        <v>16.803000000000001</v>
      </c>
      <c r="L52" s="7">
        <v>1.252996409E-2</v>
      </c>
      <c r="M52" s="6">
        <v>14.999996189999999</v>
      </c>
      <c r="N52" s="7">
        <v>0.39</v>
      </c>
      <c r="O52" s="1" t="s">
        <v>65</v>
      </c>
      <c r="P52" s="1">
        <v>100</v>
      </c>
      <c r="Q52" s="1">
        <v>10</v>
      </c>
      <c r="R52" s="4">
        <v>40144</v>
      </c>
      <c r="S52" s="4">
        <v>40508.999988425923</v>
      </c>
      <c r="T52" s="1">
        <f t="shared" si="5"/>
        <v>365</v>
      </c>
      <c r="U52">
        <v>1</v>
      </c>
      <c r="V52">
        <v>1</v>
      </c>
      <c r="W52">
        <v>1</v>
      </c>
      <c r="X52">
        <v>1</v>
      </c>
    </row>
    <row r="53" spans="1:24" x14ac:dyDescent="0.2">
      <c r="A53" s="1" t="s">
        <v>80</v>
      </c>
      <c r="B53" s="2">
        <v>-18.749001</v>
      </c>
      <c r="C53" s="2">
        <v>-176.403198</v>
      </c>
      <c r="D53" s="1" t="s">
        <v>64</v>
      </c>
      <c r="E53" s="1" t="s">
        <v>108</v>
      </c>
      <c r="F53" s="1" t="s">
        <v>10</v>
      </c>
      <c r="G53" s="1" t="s">
        <v>11</v>
      </c>
      <c r="H53" s="1" t="s">
        <v>114</v>
      </c>
      <c r="I53" s="3">
        <v>2717</v>
      </c>
      <c r="J53" s="1">
        <v>531</v>
      </c>
      <c r="K53" s="7">
        <v>17.053000000000001</v>
      </c>
      <c r="L53" s="7">
        <v>3.0364452900000002E-2</v>
      </c>
      <c r="M53" s="6">
        <v>90.999969480000004</v>
      </c>
      <c r="N53" s="7">
        <v>0.79</v>
      </c>
      <c r="O53" s="1" t="s">
        <v>65</v>
      </c>
      <c r="P53" s="1">
        <v>100</v>
      </c>
      <c r="Q53" s="1">
        <v>10</v>
      </c>
      <c r="R53" s="4">
        <v>40145</v>
      </c>
      <c r="S53" s="4">
        <v>40507.999988425923</v>
      </c>
      <c r="T53" s="1">
        <f t="shared" si="5"/>
        <v>363</v>
      </c>
      <c r="U53">
        <v>0</v>
      </c>
      <c r="V53">
        <v>1</v>
      </c>
      <c r="W53">
        <v>1</v>
      </c>
      <c r="X53">
        <v>1</v>
      </c>
    </row>
    <row r="54" spans="1:24" x14ac:dyDescent="0.2">
      <c r="A54" s="1" t="s">
        <v>76</v>
      </c>
      <c r="B54" s="2">
        <v>-20.252099999999999</v>
      </c>
      <c r="C54" s="2">
        <v>-176.117096</v>
      </c>
      <c r="D54" s="1" t="s">
        <v>64</v>
      </c>
      <c r="E54" s="1" t="s">
        <v>108</v>
      </c>
      <c r="F54" s="1" t="s">
        <v>10</v>
      </c>
      <c r="G54" s="1" t="s">
        <v>11</v>
      </c>
      <c r="H54" s="1" t="s">
        <v>114</v>
      </c>
      <c r="I54" s="3">
        <v>2785</v>
      </c>
      <c r="J54" s="1">
        <v>605</v>
      </c>
      <c r="K54" s="7">
        <v>3.1970000000000001</v>
      </c>
      <c r="L54" s="7">
        <v>5.1623637999999999E-2</v>
      </c>
      <c r="M54" s="6">
        <v>113.99996950000001</v>
      </c>
      <c r="N54" s="7">
        <v>0.17</v>
      </c>
      <c r="O54" s="1" t="s">
        <v>65</v>
      </c>
      <c r="P54" s="1">
        <v>100</v>
      </c>
      <c r="Q54" s="1">
        <v>10</v>
      </c>
      <c r="R54" s="4">
        <v>40141</v>
      </c>
      <c r="S54" s="4">
        <v>40515.999988425923</v>
      </c>
      <c r="T54" s="1">
        <f t="shared" si="5"/>
        <v>375</v>
      </c>
      <c r="U54">
        <v>1</v>
      </c>
      <c r="V54">
        <v>1</v>
      </c>
      <c r="W54">
        <v>1</v>
      </c>
      <c r="X54">
        <v>1</v>
      </c>
    </row>
    <row r="55" spans="1:24" x14ac:dyDescent="0.2">
      <c r="A55" s="1" t="s">
        <v>78</v>
      </c>
      <c r="B55" s="2">
        <v>-20.130800000000001</v>
      </c>
      <c r="C55" s="2">
        <v>-177.25979599999999</v>
      </c>
      <c r="D55" s="1" t="s">
        <v>64</v>
      </c>
      <c r="E55" s="1" t="s">
        <v>108</v>
      </c>
      <c r="F55" s="1" t="s">
        <v>10</v>
      </c>
      <c r="G55" s="1" t="s">
        <v>11</v>
      </c>
      <c r="H55" s="1" t="s">
        <v>114</v>
      </c>
      <c r="I55" s="3">
        <v>2822</v>
      </c>
      <c r="J55" s="1">
        <v>491</v>
      </c>
      <c r="K55" s="7">
        <v>112.715</v>
      </c>
      <c r="L55" s="7">
        <v>7.4966659259999999E-2</v>
      </c>
      <c r="M55" s="6">
        <v>186.0000153</v>
      </c>
      <c r="N55" s="7">
        <v>4.05</v>
      </c>
      <c r="O55" s="1" t="s">
        <v>65</v>
      </c>
      <c r="P55" s="1">
        <v>100</v>
      </c>
      <c r="Q55" s="1">
        <v>10</v>
      </c>
      <c r="R55" s="4">
        <v>40140</v>
      </c>
      <c r="S55" s="4">
        <v>40513.999988425923</v>
      </c>
      <c r="T55" s="1">
        <f t="shared" si="5"/>
        <v>374</v>
      </c>
      <c r="U55">
        <v>1</v>
      </c>
      <c r="V55">
        <v>1</v>
      </c>
      <c r="W55">
        <v>1</v>
      </c>
      <c r="X55">
        <v>1</v>
      </c>
    </row>
    <row r="56" spans="1:24" x14ac:dyDescent="0.2">
      <c r="A56" s="1" t="s">
        <v>87</v>
      </c>
      <c r="B56" s="2">
        <v>17.5944</v>
      </c>
      <c r="C56" s="2">
        <v>149.65010100000001</v>
      </c>
      <c r="D56" s="1" t="s">
        <v>82</v>
      </c>
      <c r="E56" s="1" t="s">
        <v>106</v>
      </c>
      <c r="F56" s="1" t="s">
        <v>15</v>
      </c>
      <c r="G56" s="1" t="s">
        <v>11</v>
      </c>
      <c r="H56" s="1" t="s">
        <v>115</v>
      </c>
      <c r="I56" s="3">
        <v>5196</v>
      </c>
      <c r="J56" s="1">
        <v>2152</v>
      </c>
      <c r="K56" s="7">
        <v>192.01300000000001</v>
      </c>
      <c r="L56" s="7">
        <v>3.1016124839999999E-2</v>
      </c>
      <c r="M56" s="6">
        <v>315.00003049999998</v>
      </c>
      <c r="N56" s="7">
        <v>151.44</v>
      </c>
      <c r="O56" s="1" t="s">
        <v>83</v>
      </c>
      <c r="P56" s="1">
        <v>100</v>
      </c>
      <c r="Q56" s="1">
        <v>100</v>
      </c>
      <c r="R56" s="4">
        <v>40938</v>
      </c>
      <c r="S56" s="4">
        <v>41310.999988425923</v>
      </c>
      <c r="T56" s="1">
        <f t="shared" si="5"/>
        <v>373</v>
      </c>
      <c r="U56">
        <v>0</v>
      </c>
      <c r="V56">
        <v>0</v>
      </c>
      <c r="W56">
        <v>1</v>
      </c>
      <c r="X56">
        <v>1</v>
      </c>
    </row>
    <row r="57" spans="1:24" x14ac:dyDescent="0.2">
      <c r="A57" s="1" t="s">
        <v>62</v>
      </c>
      <c r="B57" s="2">
        <v>16.040500999999999</v>
      </c>
      <c r="C57" s="2">
        <v>149.28149400000001</v>
      </c>
      <c r="D57" s="1" t="s">
        <v>82</v>
      </c>
      <c r="E57" s="1" t="s">
        <v>106</v>
      </c>
      <c r="F57" s="1" t="s">
        <v>15</v>
      </c>
      <c r="G57" s="1" t="s">
        <v>11</v>
      </c>
      <c r="H57" s="1" t="s">
        <v>115</v>
      </c>
      <c r="I57" s="3">
        <v>5321</v>
      </c>
      <c r="J57" s="1">
        <v>2251</v>
      </c>
      <c r="K57" s="7">
        <v>164.81399999999999</v>
      </c>
      <c r="L57" s="7">
        <v>0.1057591604</v>
      </c>
      <c r="M57" s="6">
        <v>102.0000458</v>
      </c>
      <c r="N57" s="7">
        <v>153.19</v>
      </c>
      <c r="O57" s="1" t="s">
        <v>83</v>
      </c>
      <c r="P57" s="1">
        <v>100</v>
      </c>
      <c r="Q57" s="1">
        <v>100</v>
      </c>
      <c r="R57" s="4">
        <v>40937</v>
      </c>
      <c r="S57" s="4">
        <v>41309.999988425923</v>
      </c>
      <c r="T57" s="1">
        <f t="shared" si="5"/>
        <v>373</v>
      </c>
      <c r="U57">
        <v>1</v>
      </c>
      <c r="V57">
        <v>1</v>
      </c>
      <c r="W57">
        <v>1</v>
      </c>
      <c r="X57">
        <v>1</v>
      </c>
    </row>
    <row r="58" spans="1:24" x14ac:dyDescent="0.2">
      <c r="A58" s="1" t="s">
        <v>86</v>
      </c>
      <c r="B58" s="2">
        <v>16.7971</v>
      </c>
      <c r="C58" s="2">
        <v>149.580994</v>
      </c>
      <c r="D58" s="1" t="s">
        <v>82</v>
      </c>
      <c r="E58" s="1" t="s">
        <v>106</v>
      </c>
      <c r="F58" s="1" t="s">
        <v>15</v>
      </c>
      <c r="G58" s="1" t="s">
        <v>11</v>
      </c>
      <c r="H58" s="1" t="s">
        <v>115</v>
      </c>
      <c r="I58" s="3">
        <v>5393</v>
      </c>
      <c r="J58" s="1">
        <v>2230</v>
      </c>
      <c r="K58" s="7">
        <v>187.71100000000001</v>
      </c>
      <c r="L58" s="7">
        <v>5.5009090160000003E-2</v>
      </c>
      <c r="M58" s="6">
        <v>105.99996950000001</v>
      </c>
      <c r="N58" s="7">
        <v>152.55000000000001</v>
      </c>
      <c r="O58" s="1" t="s">
        <v>83</v>
      </c>
      <c r="P58" s="1">
        <v>100</v>
      </c>
      <c r="Q58" s="1">
        <v>100</v>
      </c>
      <c r="R58" s="4">
        <v>40937</v>
      </c>
      <c r="S58" s="4">
        <v>41309.999988425923</v>
      </c>
      <c r="T58" s="1">
        <f t="shared" si="5"/>
        <v>373</v>
      </c>
      <c r="U58">
        <v>1</v>
      </c>
      <c r="V58">
        <v>1</v>
      </c>
      <c r="W58">
        <v>1</v>
      </c>
      <c r="X58">
        <v>1</v>
      </c>
    </row>
    <row r="59" spans="1:24" x14ac:dyDescent="0.2">
      <c r="A59" s="1" t="s">
        <v>85</v>
      </c>
      <c r="B59" s="2">
        <v>16.9986</v>
      </c>
      <c r="C59" s="2">
        <v>148.512405</v>
      </c>
      <c r="D59" s="1" t="s">
        <v>82</v>
      </c>
      <c r="E59" s="1" t="s">
        <v>106</v>
      </c>
      <c r="F59" s="1" t="s">
        <v>15</v>
      </c>
      <c r="G59" s="1" t="s">
        <v>11</v>
      </c>
      <c r="H59" s="1" t="s">
        <v>115</v>
      </c>
      <c r="I59" s="3">
        <v>5897</v>
      </c>
      <c r="J59" s="1">
        <v>2165</v>
      </c>
      <c r="K59" s="7">
        <v>72.334000000000003</v>
      </c>
      <c r="L59" s="7">
        <v>0.11992080720000001</v>
      </c>
      <c r="M59" s="6">
        <v>112.9999771</v>
      </c>
      <c r="N59" s="7">
        <v>149.88</v>
      </c>
      <c r="O59" s="1" t="s">
        <v>83</v>
      </c>
      <c r="P59" s="1">
        <v>100</v>
      </c>
      <c r="Q59" s="1">
        <v>100</v>
      </c>
      <c r="R59" s="4">
        <v>40936</v>
      </c>
      <c r="S59" s="4">
        <v>41308.999988425923</v>
      </c>
      <c r="T59" s="1">
        <f t="shared" si="5"/>
        <v>373</v>
      </c>
      <c r="U59">
        <v>1</v>
      </c>
      <c r="V59">
        <v>1</v>
      </c>
      <c r="W59">
        <v>1</v>
      </c>
      <c r="X59">
        <v>1</v>
      </c>
    </row>
    <row r="60" spans="1:24" x14ac:dyDescent="0.2">
      <c r="A60" s="1" t="s">
        <v>88</v>
      </c>
      <c r="B60" s="2">
        <v>17.631900999999999</v>
      </c>
      <c r="C60" s="2">
        <v>148.59170499999999</v>
      </c>
      <c r="D60" s="1" t="s">
        <v>82</v>
      </c>
      <c r="E60" s="1" t="s">
        <v>106</v>
      </c>
      <c r="F60" s="1" t="s">
        <v>15</v>
      </c>
      <c r="G60" s="1" t="s">
        <v>11</v>
      </c>
      <c r="H60" s="1" t="s">
        <v>115</v>
      </c>
      <c r="I60" s="3">
        <v>5909</v>
      </c>
      <c r="J60" s="1">
        <v>2103</v>
      </c>
      <c r="K60" s="7">
        <v>80.063999999999993</v>
      </c>
      <c r="L60" s="7">
        <v>2.707397274E-2</v>
      </c>
      <c r="M60" s="6">
        <v>148.0000153</v>
      </c>
      <c r="N60" s="7">
        <v>149.33000000000001</v>
      </c>
      <c r="O60" s="1" t="s">
        <v>83</v>
      </c>
      <c r="P60" s="1">
        <v>100</v>
      </c>
      <c r="Q60" s="1">
        <v>100</v>
      </c>
      <c r="R60" s="4">
        <v>40939</v>
      </c>
      <c r="S60" s="4">
        <v>41311.999988425923</v>
      </c>
      <c r="T60" s="1">
        <f t="shared" si="5"/>
        <v>373</v>
      </c>
      <c r="U60">
        <v>0</v>
      </c>
      <c r="V60">
        <v>1</v>
      </c>
      <c r="W60">
        <v>1</v>
      </c>
      <c r="X60">
        <v>1</v>
      </c>
    </row>
    <row r="61" spans="1:24" x14ac:dyDescent="0.2">
      <c r="A61" s="1" t="s">
        <v>89</v>
      </c>
      <c r="B61" s="2">
        <v>18.102501</v>
      </c>
      <c r="C61" s="2">
        <v>148.52119400000001</v>
      </c>
      <c r="D61" s="1" t="s">
        <v>82</v>
      </c>
      <c r="E61" s="1" t="s">
        <v>106</v>
      </c>
      <c r="F61" s="1" t="s">
        <v>15</v>
      </c>
      <c r="G61" s="1" t="s">
        <v>11</v>
      </c>
      <c r="H61" s="1" t="s">
        <v>115</v>
      </c>
      <c r="I61" s="3">
        <v>5949</v>
      </c>
      <c r="J61" s="1">
        <v>2052</v>
      </c>
      <c r="K61" s="7">
        <v>75.063000000000002</v>
      </c>
      <c r="L61" s="7">
        <v>4.3046486500000002E-2</v>
      </c>
      <c r="M61" s="6">
        <v>163.00004580000001</v>
      </c>
      <c r="N61" s="7">
        <v>148.81</v>
      </c>
      <c r="O61" s="1" t="s">
        <v>83</v>
      </c>
      <c r="P61" s="1">
        <v>100</v>
      </c>
      <c r="Q61" s="1">
        <v>100</v>
      </c>
      <c r="R61" s="4">
        <v>40941</v>
      </c>
      <c r="S61" s="4">
        <v>41311.999988425923</v>
      </c>
      <c r="T61" s="1">
        <f t="shared" si="5"/>
        <v>371</v>
      </c>
      <c r="U61">
        <v>1</v>
      </c>
      <c r="V61">
        <v>1</v>
      </c>
      <c r="W61">
        <v>1</v>
      </c>
      <c r="X61">
        <v>1</v>
      </c>
    </row>
    <row r="62" spans="1:24" x14ac:dyDescent="0.2">
      <c r="A62" s="1" t="s">
        <v>94</v>
      </c>
      <c r="B62" s="2">
        <v>7.5381999999999998</v>
      </c>
      <c r="C62" s="2">
        <v>-144.94580099999999</v>
      </c>
      <c r="D62" s="1" t="s">
        <v>90</v>
      </c>
      <c r="E62" s="1" t="s">
        <v>106</v>
      </c>
      <c r="F62" s="1" t="s">
        <v>15</v>
      </c>
      <c r="G62" s="1" t="s">
        <v>11</v>
      </c>
      <c r="H62" s="1" t="s">
        <v>115</v>
      </c>
      <c r="I62" s="3">
        <v>5042.5</v>
      </c>
      <c r="J62" s="1">
        <v>1705</v>
      </c>
      <c r="K62" s="7">
        <v>3939.7710000000002</v>
      </c>
      <c r="L62" s="7">
        <v>0.3325793138</v>
      </c>
      <c r="M62" s="6">
        <v>278</v>
      </c>
      <c r="N62" s="7">
        <v>69.180000000000007</v>
      </c>
      <c r="O62" s="1" t="s">
        <v>91</v>
      </c>
      <c r="P62" s="1">
        <v>50</v>
      </c>
      <c r="Q62" s="1">
        <v>50</v>
      </c>
      <c r="R62" s="4">
        <v>40882</v>
      </c>
      <c r="S62" s="4">
        <v>41275.999988425923</v>
      </c>
      <c r="T62" s="1">
        <f t="shared" ref="T62:T82" si="6">ROUND(S62-R62,0)</f>
        <v>394</v>
      </c>
      <c r="U62">
        <v>0</v>
      </c>
      <c r="V62">
        <v>1</v>
      </c>
      <c r="W62">
        <v>1</v>
      </c>
      <c r="X62">
        <v>1</v>
      </c>
    </row>
    <row r="63" spans="1:24" x14ac:dyDescent="0.2">
      <c r="A63" s="1" t="s">
        <v>89</v>
      </c>
      <c r="B63" s="2">
        <v>9.6522000000000006</v>
      </c>
      <c r="C63" s="2">
        <v>-143.546707</v>
      </c>
      <c r="D63" s="1" t="s">
        <v>90</v>
      </c>
      <c r="E63" s="1" t="s">
        <v>106</v>
      </c>
      <c r="F63" s="1" t="s">
        <v>15</v>
      </c>
      <c r="G63" s="1" t="s">
        <v>11</v>
      </c>
      <c r="H63" s="1" t="s">
        <v>115</v>
      </c>
      <c r="I63" s="3">
        <v>5058.5</v>
      </c>
      <c r="J63" s="1">
        <v>1634</v>
      </c>
      <c r="K63" s="7">
        <v>3719.9690000000001</v>
      </c>
      <c r="L63" s="7">
        <v>9.3150415989999999E-2</v>
      </c>
      <c r="M63" s="6">
        <v>195.00006099999999</v>
      </c>
      <c r="N63" s="7">
        <v>63.85</v>
      </c>
      <c r="O63" s="1" t="s">
        <v>91</v>
      </c>
      <c r="P63" s="1">
        <v>50</v>
      </c>
      <c r="Q63" s="1">
        <v>50</v>
      </c>
      <c r="R63" s="4">
        <v>40880</v>
      </c>
      <c r="S63" s="4">
        <v>41279.999988425923</v>
      </c>
      <c r="T63" s="1">
        <f t="shared" si="6"/>
        <v>400</v>
      </c>
      <c r="U63">
        <v>1</v>
      </c>
      <c r="V63">
        <v>1</v>
      </c>
      <c r="W63">
        <v>1</v>
      </c>
      <c r="X63">
        <v>1</v>
      </c>
    </row>
    <row r="64" spans="1:24" x14ac:dyDescent="0.2">
      <c r="A64" s="1" t="s">
        <v>93</v>
      </c>
      <c r="B64" s="2">
        <v>8.8785000000000007</v>
      </c>
      <c r="C64" s="2">
        <v>-142.911407</v>
      </c>
      <c r="D64" s="1" t="s">
        <v>90</v>
      </c>
      <c r="E64" s="1" t="s">
        <v>106</v>
      </c>
      <c r="F64" s="1" t="s">
        <v>15</v>
      </c>
      <c r="G64" s="1" t="s">
        <v>11</v>
      </c>
      <c r="H64" s="1" t="s">
        <v>115</v>
      </c>
      <c r="I64" s="3">
        <v>5157.5</v>
      </c>
      <c r="J64" s="1">
        <v>1744</v>
      </c>
      <c r="K64" s="7">
        <v>3748.26</v>
      </c>
      <c r="L64" s="7">
        <v>0.11412712210000001</v>
      </c>
      <c r="M64" s="6">
        <v>218</v>
      </c>
      <c r="N64" s="7">
        <v>61.7</v>
      </c>
      <c r="O64" s="1" t="s">
        <v>91</v>
      </c>
      <c r="P64" s="1">
        <v>50</v>
      </c>
      <c r="Q64" s="1">
        <v>50</v>
      </c>
      <c r="R64" s="4">
        <v>40884</v>
      </c>
      <c r="S64" s="4">
        <v>41273.999988425923</v>
      </c>
      <c r="T64" s="1">
        <f t="shared" si="6"/>
        <v>390</v>
      </c>
      <c r="U64">
        <v>1</v>
      </c>
      <c r="V64">
        <v>1</v>
      </c>
      <c r="W64">
        <v>1</v>
      </c>
      <c r="X64">
        <v>1</v>
      </c>
    </row>
    <row r="65" spans="1:24" x14ac:dyDescent="0.2">
      <c r="A65" s="1" t="s">
        <v>92</v>
      </c>
      <c r="B65" s="2">
        <v>10.638299999999999</v>
      </c>
      <c r="C65" s="2">
        <v>-143.286697</v>
      </c>
      <c r="D65" s="1" t="s">
        <v>90</v>
      </c>
      <c r="E65" s="1" t="s">
        <v>106</v>
      </c>
      <c r="F65" s="1" t="s">
        <v>15</v>
      </c>
      <c r="G65" s="1" t="s">
        <v>11</v>
      </c>
      <c r="H65" s="1" t="s">
        <v>115</v>
      </c>
      <c r="I65" s="3">
        <v>5169.5</v>
      </c>
      <c r="J65" s="1">
        <v>1582</v>
      </c>
      <c r="K65" s="7">
        <v>3616.0039999999999</v>
      </c>
      <c r="L65" s="7">
        <v>0.17953551179999999</v>
      </c>
      <c r="M65" s="6">
        <v>184.0000153</v>
      </c>
      <c r="N65" s="7">
        <v>62.55</v>
      </c>
      <c r="O65" s="1" t="s">
        <v>91</v>
      </c>
      <c r="P65" s="1">
        <v>50</v>
      </c>
      <c r="Q65" s="1">
        <v>50</v>
      </c>
      <c r="R65" s="4">
        <v>40880</v>
      </c>
      <c r="S65" s="4">
        <v>41272.999988425923</v>
      </c>
      <c r="T65" s="1">
        <f t="shared" si="6"/>
        <v>393</v>
      </c>
      <c r="U65">
        <v>0</v>
      </c>
      <c r="V65">
        <v>0</v>
      </c>
      <c r="W65">
        <v>0</v>
      </c>
      <c r="X65">
        <v>1</v>
      </c>
    </row>
    <row r="66" spans="1:24" x14ac:dyDescent="0.2">
      <c r="A66" s="1" t="s">
        <v>63</v>
      </c>
      <c r="B66" s="2">
        <v>9.7073999999999998</v>
      </c>
      <c r="C66" s="2">
        <v>-147.74809300000001</v>
      </c>
      <c r="D66" s="1" t="s">
        <v>90</v>
      </c>
      <c r="E66" s="1" t="s">
        <v>106</v>
      </c>
      <c r="F66" s="1" t="s">
        <v>15</v>
      </c>
      <c r="G66" s="1" t="s">
        <v>11</v>
      </c>
      <c r="H66" s="1" t="s">
        <v>115</v>
      </c>
      <c r="I66" s="3">
        <v>5253.5</v>
      </c>
      <c r="J66" s="1">
        <v>1328</v>
      </c>
      <c r="K66" s="7">
        <v>3870.3139999999999</v>
      </c>
      <c r="L66" s="7">
        <v>9.9569071499999995E-2</v>
      </c>
      <c r="M66" s="6">
        <v>283.00003049999998</v>
      </c>
      <c r="N66" s="7">
        <v>75.3</v>
      </c>
      <c r="O66" s="1" t="s">
        <v>91</v>
      </c>
      <c r="P66" s="1">
        <v>50</v>
      </c>
      <c r="Q66" s="1">
        <v>50</v>
      </c>
      <c r="R66" s="4">
        <v>40878</v>
      </c>
      <c r="S66" s="4">
        <v>41269.999988425923</v>
      </c>
      <c r="T66" s="1">
        <f t="shared" si="6"/>
        <v>392</v>
      </c>
      <c r="U66">
        <v>1</v>
      </c>
      <c r="V66">
        <v>1</v>
      </c>
      <c r="W66">
        <v>1</v>
      </c>
      <c r="X66">
        <v>1</v>
      </c>
    </row>
    <row r="67" spans="1:24" x14ac:dyDescent="0.2">
      <c r="A67" s="1" t="s">
        <v>84</v>
      </c>
      <c r="B67" s="2">
        <v>11.0639</v>
      </c>
      <c r="C67" s="2">
        <v>-145.71400499999999</v>
      </c>
      <c r="D67" s="1" t="s">
        <v>90</v>
      </c>
      <c r="E67" s="1" t="s">
        <v>106</v>
      </c>
      <c r="F67" s="1" t="s">
        <v>15</v>
      </c>
      <c r="G67" s="1" t="s">
        <v>11</v>
      </c>
      <c r="H67" s="1" t="s">
        <v>115</v>
      </c>
      <c r="I67" s="3">
        <v>5276.5</v>
      </c>
      <c r="J67" s="1">
        <v>1355</v>
      </c>
      <c r="K67" s="7">
        <v>3703.8009999999999</v>
      </c>
      <c r="L67" s="7">
        <v>0.19416487839999999</v>
      </c>
      <c r="M67" s="6">
        <v>175.0000153</v>
      </c>
      <c r="N67" s="7">
        <v>70.25</v>
      </c>
      <c r="O67" s="1" t="s">
        <v>91</v>
      </c>
      <c r="P67" s="1">
        <v>50</v>
      </c>
      <c r="Q67" s="1">
        <v>50</v>
      </c>
      <c r="R67" s="4">
        <v>40878</v>
      </c>
      <c r="S67" s="4">
        <v>41271.999988425923</v>
      </c>
      <c r="T67" s="1">
        <f t="shared" si="6"/>
        <v>394</v>
      </c>
      <c r="U67">
        <v>1</v>
      </c>
      <c r="V67">
        <v>1</v>
      </c>
      <c r="W67">
        <v>1</v>
      </c>
      <c r="X67">
        <v>1</v>
      </c>
    </row>
    <row r="68" spans="1:24" x14ac:dyDescent="0.2">
      <c r="A68" s="1" t="s">
        <v>62</v>
      </c>
      <c r="B68" s="2">
        <v>10.6729</v>
      </c>
      <c r="C68" s="2">
        <v>-147.497299</v>
      </c>
      <c r="D68" s="1" t="s">
        <v>90</v>
      </c>
      <c r="E68" s="1" t="s">
        <v>106</v>
      </c>
      <c r="F68" s="1" t="s">
        <v>15</v>
      </c>
      <c r="G68" s="1" t="s">
        <v>11</v>
      </c>
      <c r="H68" s="1" t="s">
        <v>115</v>
      </c>
      <c r="I68" s="3">
        <v>5331.5</v>
      </c>
      <c r="J68" s="1">
        <v>1257</v>
      </c>
      <c r="K68" s="7">
        <v>3829.3969999999999</v>
      </c>
      <c r="L68" s="7">
        <v>0.20984756369999999</v>
      </c>
      <c r="M68" s="6">
        <v>209.0000153</v>
      </c>
      <c r="N68" s="7">
        <v>74.48</v>
      </c>
      <c r="O68" s="1" t="s">
        <v>91</v>
      </c>
      <c r="P68" s="1">
        <v>50</v>
      </c>
      <c r="Q68" s="1">
        <v>50</v>
      </c>
      <c r="R68" s="4">
        <v>40879</v>
      </c>
      <c r="S68" s="4">
        <v>41270.999988425923</v>
      </c>
      <c r="T68" s="1">
        <f t="shared" si="6"/>
        <v>392</v>
      </c>
      <c r="U68">
        <v>1</v>
      </c>
      <c r="V68">
        <v>1</v>
      </c>
      <c r="W68">
        <v>1</v>
      </c>
      <c r="X68">
        <v>1</v>
      </c>
    </row>
    <row r="69" spans="1:24" x14ac:dyDescent="0.2">
      <c r="A69" s="1">
        <v>16</v>
      </c>
      <c r="B69" s="2">
        <v>27.7988</v>
      </c>
      <c r="C69" s="2">
        <v>155.10850500000001</v>
      </c>
      <c r="D69" s="1" t="s">
        <v>104</v>
      </c>
      <c r="E69" s="1" t="s">
        <v>106</v>
      </c>
      <c r="F69" s="1" t="s">
        <v>15</v>
      </c>
      <c r="G69" s="1" t="s">
        <v>11</v>
      </c>
      <c r="H69" s="1" t="s">
        <v>115</v>
      </c>
      <c r="I69" s="3">
        <v>5665</v>
      </c>
      <c r="J69" s="1">
        <v>1605</v>
      </c>
      <c r="K69" s="7">
        <v>1094.5219999999999</v>
      </c>
      <c r="L69" s="7">
        <v>4.1400483090000002E-2</v>
      </c>
      <c r="M69" s="6">
        <v>94.999946589999993</v>
      </c>
      <c r="N69" s="7">
        <v>157.09</v>
      </c>
      <c r="O69" s="1" t="s">
        <v>105</v>
      </c>
      <c r="P69" s="1">
        <v>50</v>
      </c>
      <c r="Q69" s="1">
        <v>50</v>
      </c>
      <c r="R69" s="4">
        <v>40113</v>
      </c>
      <c r="S69" s="4">
        <v>40478.999988425923</v>
      </c>
      <c r="T69" s="1">
        <f t="shared" si="6"/>
        <v>366</v>
      </c>
      <c r="U69">
        <v>1</v>
      </c>
      <c r="V69">
        <v>1</v>
      </c>
      <c r="W69">
        <v>1</v>
      </c>
      <c r="X69">
        <v>1</v>
      </c>
    </row>
    <row r="70" spans="1:24" x14ac:dyDescent="0.2">
      <c r="A70" s="1">
        <v>13</v>
      </c>
      <c r="B70" s="2">
        <v>29.351299000000001</v>
      </c>
      <c r="C70" s="2">
        <v>155.24400299999999</v>
      </c>
      <c r="D70" s="1" t="s">
        <v>104</v>
      </c>
      <c r="E70" s="1" t="s">
        <v>106</v>
      </c>
      <c r="F70" s="1" t="s">
        <v>15</v>
      </c>
      <c r="G70" s="1" t="s">
        <v>11</v>
      </c>
      <c r="H70" s="1" t="s">
        <v>115</v>
      </c>
      <c r="I70" s="3">
        <v>5750</v>
      </c>
      <c r="J70" s="1">
        <v>1519</v>
      </c>
      <c r="K70" s="7">
        <v>1190.749</v>
      </c>
      <c r="L70" s="7">
        <v>5.5226805089999997E-2</v>
      </c>
      <c r="M70" s="6">
        <v>99.000068659999997</v>
      </c>
      <c r="N70" s="7">
        <v>152.47</v>
      </c>
      <c r="O70" s="1" t="s">
        <v>105</v>
      </c>
      <c r="P70" s="1">
        <v>50</v>
      </c>
      <c r="Q70" s="1">
        <v>50</v>
      </c>
      <c r="R70" s="4">
        <v>40112</v>
      </c>
      <c r="S70" s="4">
        <v>40479.999988425923</v>
      </c>
      <c r="T70" s="1">
        <f t="shared" si="6"/>
        <v>368</v>
      </c>
      <c r="U70">
        <v>0</v>
      </c>
      <c r="V70">
        <v>0</v>
      </c>
      <c r="W70">
        <v>0</v>
      </c>
      <c r="X70">
        <v>1</v>
      </c>
    </row>
    <row r="71" spans="1:24" x14ac:dyDescent="0.2">
      <c r="A71" s="1">
        <v>11</v>
      </c>
      <c r="B71" s="2">
        <v>29.752099999999999</v>
      </c>
      <c r="C71" s="2">
        <v>154.23719800000001</v>
      </c>
      <c r="D71" s="1" t="s">
        <v>104</v>
      </c>
      <c r="E71" s="1" t="s">
        <v>106</v>
      </c>
      <c r="F71" s="1" t="s">
        <v>15</v>
      </c>
      <c r="G71" s="1" t="s">
        <v>11</v>
      </c>
      <c r="H71" s="1" t="s">
        <v>115</v>
      </c>
      <c r="I71" s="3">
        <v>5836</v>
      </c>
      <c r="J71" s="1">
        <v>1413</v>
      </c>
      <c r="K71" s="7">
        <v>1098.441</v>
      </c>
      <c r="L71" s="7">
        <v>4.0261644280000002E-2</v>
      </c>
      <c r="M71" s="6">
        <v>125.0000381</v>
      </c>
      <c r="N71" s="7">
        <v>153.01</v>
      </c>
      <c r="O71" s="1" t="s">
        <v>105</v>
      </c>
      <c r="P71" s="1">
        <v>50</v>
      </c>
      <c r="Q71" s="1">
        <v>50</v>
      </c>
      <c r="R71" s="4">
        <v>40110</v>
      </c>
      <c r="S71" s="4">
        <v>40480.999988425923</v>
      </c>
      <c r="T71" s="1">
        <f t="shared" si="6"/>
        <v>371</v>
      </c>
      <c r="U71">
        <v>1</v>
      </c>
      <c r="V71">
        <v>1</v>
      </c>
      <c r="W71">
        <v>1</v>
      </c>
      <c r="X71">
        <v>1</v>
      </c>
    </row>
    <row r="72" spans="1:24" x14ac:dyDescent="0.2">
      <c r="A72" s="1">
        <v>7</v>
      </c>
      <c r="B72" s="2">
        <v>28.723801000000002</v>
      </c>
      <c r="C72" s="2">
        <v>150.995407</v>
      </c>
      <c r="D72" s="1" t="s">
        <v>104</v>
      </c>
      <c r="E72" s="1" t="s">
        <v>106</v>
      </c>
      <c r="F72" s="1" t="s">
        <v>15</v>
      </c>
      <c r="G72" s="1" t="s">
        <v>11</v>
      </c>
      <c r="H72" s="1" t="s">
        <v>115</v>
      </c>
      <c r="I72" s="3">
        <v>5898</v>
      </c>
      <c r="J72" s="1">
        <v>1228</v>
      </c>
      <c r="K72" s="7">
        <v>772.35199999999998</v>
      </c>
      <c r="L72" s="7">
        <v>2.5632011239999999E-2</v>
      </c>
      <c r="M72" s="6">
        <v>97.999969480000004</v>
      </c>
      <c r="N72" s="7">
        <v>154.99</v>
      </c>
      <c r="O72" s="1" t="s">
        <v>105</v>
      </c>
      <c r="P72" s="1">
        <v>50</v>
      </c>
      <c r="Q72" s="1">
        <v>50</v>
      </c>
      <c r="R72" s="4">
        <v>40108</v>
      </c>
      <c r="S72" s="4">
        <v>40482.999988425923</v>
      </c>
      <c r="T72" s="1">
        <f t="shared" si="6"/>
        <v>375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s="1">
        <v>6</v>
      </c>
      <c r="B73" s="2">
        <v>28.273800000000001</v>
      </c>
      <c r="C73" s="2">
        <v>150.55419900000001</v>
      </c>
      <c r="D73" s="1" t="s">
        <v>104</v>
      </c>
      <c r="E73" s="1" t="s">
        <v>106</v>
      </c>
      <c r="F73" s="1" t="s">
        <v>15</v>
      </c>
      <c r="G73" s="1" t="s">
        <v>11</v>
      </c>
      <c r="H73" s="1" t="s">
        <v>115</v>
      </c>
      <c r="I73" s="3">
        <v>5964</v>
      </c>
      <c r="J73" s="1">
        <v>1231</v>
      </c>
      <c r="K73" s="7">
        <v>725.69200000000001</v>
      </c>
      <c r="L73" s="7">
        <v>3.3955853690000003E-2</v>
      </c>
      <c r="M73" s="6">
        <v>96.999938959999994</v>
      </c>
      <c r="N73" s="7">
        <v>155.05000000000001</v>
      </c>
      <c r="O73" s="1" t="s">
        <v>105</v>
      </c>
      <c r="P73" s="1">
        <v>50</v>
      </c>
      <c r="Q73" s="1">
        <v>50</v>
      </c>
      <c r="R73" s="4">
        <v>40108</v>
      </c>
      <c r="S73" s="4">
        <v>40482.999988425923</v>
      </c>
      <c r="T73" s="1">
        <f t="shared" si="6"/>
        <v>375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s="1">
        <v>1</v>
      </c>
      <c r="B74" s="2">
        <v>27.766000999999999</v>
      </c>
      <c r="C74" s="2">
        <v>149.092804</v>
      </c>
      <c r="D74" s="1" t="s">
        <v>104</v>
      </c>
      <c r="E74" s="1" t="s">
        <v>106</v>
      </c>
      <c r="F74" s="1" t="s">
        <v>15</v>
      </c>
      <c r="G74" s="1" t="s">
        <v>11</v>
      </c>
      <c r="H74" s="1" t="s">
        <v>115</v>
      </c>
      <c r="I74" s="3">
        <v>5982</v>
      </c>
      <c r="J74" s="1">
        <v>1172</v>
      </c>
      <c r="K74" s="7">
        <v>578.66</v>
      </c>
      <c r="L74" s="7">
        <v>2.0615528130000001E-2</v>
      </c>
      <c r="M74" s="6">
        <v>97.999961850000005</v>
      </c>
      <c r="N74" s="7">
        <v>154.07</v>
      </c>
      <c r="O74" s="1" t="s">
        <v>105</v>
      </c>
      <c r="P74" s="1">
        <v>50</v>
      </c>
      <c r="Q74" s="1">
        <v>50</v>
      </c>
      <c r="R74" s="4">
        <v>40105</v>
      </c>
      <c r="S74" s="4">
        <v>40483.999988425923</v>
      </c>
      <c r="T74" s="1">
        <f t="shared" si="6"/>
        <v>379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s="1">
        <v>10</v>
      </c>
      <c r="B75" s="2">
        <v>28.929701000000001</v>
      </c>
      <c r="C75" s="2">
        <v>154.490906</v>
      </c>
      <c r="D75" s="1" t="s">
        <v>104</v>
      </c>
      <c r="E75" s="1" t="s">
        <v>106</v>
      </c>
      <c r="F75" s="1" t="s">
        <v>15</v>
      </c>
      <c r="G75" s="1" t="s">
        <v>11</v>
      </c>
      <c r="H75" s="1" t="s">
        <v>115</v>
      </c>
      <c r="I75" s="3">
        <v>6002</v>
      </c>
      <c r="J75" s="1">
        <v>1483</v>
      </c>
      <c r="K75" s="7">
        <v>1114.4949999999999</v>
      </c>
      <c r="L75" s="7">
        <v>5.554277631E-2</v>
      </c>
      <c r="M75" s="6">
        <v>96.999946589999993</v>
      </c>
      <c r="N75" s="7">
        <v>154.63</v>
      </c>
      <c r="O75" s="1" t="s">
        <v>105</v>
      </c>
      <c r="P75" s="1">
        <v>50</v>
      </c>
      <c r="Q75" s="1">
        <v>50</v>
      </c>
      <c r="R75" s="4">
        <v>40109</v>
      </c>
      <c r="S75" s="4">
        <v>40480.999988425923</v>
      </c>
      <c r="T75" s="1">
        <f t="shared" si="6"/>
        <v>372</v>
      </c>
      <c r="U75">
        <v>0</v>
      </c>
      <c r="V75">
        <v>0</v>
      </c>
      <c r="W75">
        <v>0</v>
      </c>
      <c r="X75">
        <v>1</v>
      </c>
    </row>
    <row r="76" spans="1:24" x14ac:dyDescent="0.2">
      <c r="A76" s="1" t="s">
        <v>103</v>
      </c>
      <c r="B76" s="2">
        <v>-8.8702000000000005</v>
      </c>
      <c r="C76" s="2">
        <v>149.933502</v>
      </c>
      <c r="D76" s="1" t="s">
        <v>95</v>
      </c>
      <c r="E76" s="1" t="s">
        <v>106</v>
      </c>
      <c r="F76" s="1" t="s">
        <v>15</v>
      </c>
      <c r="G76" s="1" t="s">
        <v>11</v>
      </c>
      <c r="H76" s="1" t="s">
        <v>113</v>
      </c>
      <c r="I76" s="3">
        <v>508</v>
      </c>
      <c r="J76" s="1">
        <v>71</v>
      </c>
      <c r="K76" s="7">
        <v>96.935000000000002</v>
      </c>
      <c r="L76" s="7"/>
      <c r="M76" s="6">
        <v>284</v>
      </c>
      <c r="N76" s="8"/>
      <c r="O76" s="1" t="s">
        <v>96</v>
      </c>
      <c r="P76" s="1">
        <v>50</v>
      </c>
      <c r="Q76" s="1">
        <v>50</v>
      </c>
      <c r="R76" s="4">
        <v>40240</v>
      </c>
      <c r="S76" s="4">
        <v>40571.999988425923</v>
      </c>
      <c r="T76" s="1">
        <f t="shared" si="6"/>
        <v>332</v>
      </c>
      <c r="U76">
        <v>1</v>
      </c>
      <c r="V76">
        <v>1</v>
      </c>
      <c r="W76">
        <v>1</v>
      </c>
      <c r="X76">
        <v>1</v>
      </c>
    </row>
    <row r="77" spans="1:24" x14ac:dyDescent="0.2">
      <c r="A77" s="1" t="s">
        <v>101</v>
      </c>
      <c r="B77" s="2">
        <v>-9.3331999999999997</v>
      </c>
      <c r="C77" s="2">
        <v>149.66679400000001</v>
      </c>
      <c r="D77" s="1" t="s">
        <v>95</v>
      </c>
      <c r="E77" s="1" t="s">
        <v>106</v>
      </c>
      <c r="F77" s="1" t="s">
        <v>15</v>
      </c>
      <c r="G77" s="1" t="s">
        <v>11</v>
      </c>
      <c r="H77" s="1" t="s">
        <v>113</v>
      </c>
      <c r="I77" s="3">
        <v>555</v>
      </c>
      <c r="J77" s="1">
        <v>27</v>
      </c>
      <c r="K77" s="7">
        <v>39.01</v>
      </c>
      <c r="L77" s="7"/>
      <c r="M77" s="6">
        <v>295.00003049999998</v>
      </c>
      <c r="N77" s="8"/>
      <c r="O77" s="1" t="s">
        <v>96</v>
      </c>
      <c r="P77" s="1">
        <v>50</v>
      </c>
      <c r="Q77" s="1">
        <v>50</v>
      </c>
      <c r="R77" s="4">
        <v>40240</v>
      </c>
      <c r="S77" s="4">
        <v>40570.999988425923</v>
      </c>
      <c r="T77" s="1">
        <f t="shared" si="6"/>
        <v>331</v>
      </c>
      <c r="U77">
        <v>1</v>
      </c>
      <c r="V77">
        <v>1</v>
      </c>
      <c r="W77">
        <v>1</v>
      </c>
      <c r="X77">
        <v>1</v>
      </c>
    </row>
    <row r="78" spans="1:24" x14ac:dyDescent="0.2">
      <c r="A78" s="1" t="s">
        <v>102</v>
      </c>
      <c r="B78" s="2">
        <v>-8.9998000000000005</v>
      </c>
      <c r="C78" s="2">
        <v>149.66769400000001</v>
      </c>
      <c r="D78" s="1" t="s">
        <v>95</v>
      </c>
      <c r="E78" s="1" t="s">
        <v>106</v>
      </c>
      <c r="F78" s="1" t="s">
        <v>15</v>
      </c>
      <c r="G78" s="1" t="s">
        <v>11</v>
      </c>
      <c r="H78" s="1" t="s">
        <v>113</v>
      </c>
      <c r="I78" s="3">
        <v>557</v>
      </c>
      <c r="J78" s="1">
        <v>41</v>
      </c>
      <c r="K78" s="7">
        <v>67.34</v>
      </c>
      <c r="L78" s="7"/>
      <c r="M78" s="6">
        <v>298</v>
      </c>
      <c r="N78" s="8"/>
      <c r="O78" s="1" t="s">
        <v>96</v>
      </c>
      <c r="P78" s="1">
        <v>50</v>
      </c>
      <c r="Q78" s="1">
        <v>50</v>
      </c>
      <c r="R78" s="4">
        <v>40240</v>
      </c>
      <c r="S78" s="4">
        <v>40570.999988425923</v>
      </c>
      <c r="T78" s="1">
        <f t="shared" si="6"/>
        <v>331</v>
      </c>
      <c r="U78">
        <v>1</v>
      </c>
      <c r="V78">
        <v>1</v>
      </c>
      <c r="W78">
        <v>1</v>
      </c>
      <c r="X78">
        <v>1</v>
      </c>
    </row>
    <row r="79" spans="1:24" x14ac:dyDescent="0.2">
      <c r="A79" s="1" t="s">
        <v>98</v>
      </c>
      <c r="B79" s="2">
        <v>-9.9434000000000005</v>
      </c>
      <c r="C79" s="2">
        <v>150.70700099999999</v>
      </c>
      <c r="D79" s="1" t="s">
        <v>95</v>
      </c>
      <c r="E79" s="1" t="s">
        <v>106</v>
      </c>
      <c r="F79" s="1" t="s">
        <v>15</v>
      </c>
      <c r="G79" s="1" t="s">
        <v>11</v>
      </c>
      <c r="H79" s="1" t="s">
        <v>113</v>
      </c>
      <c r="I79" s="3">
        <v>1040</v>
      </c>
      <c r="J79" s="1">
        <v>29</v>
      </c>
      <c r="K79" s="7">
        <v>28.483000000000001</v>
      </c>
      <c r="L79" s="7">
        <v>0.2723251733</v>
      </c>
      <c r="M79" s="6">
        <v>179.00003050000001</v>
      </c>
      <c r="N79" s="7">
        <v>39.479999999999997</v>
      </c>
      <c r="O79" s="1" t="s">
        <v>96</v>
      </c>
      <c r="P79" s="1">
        <v>50</v>
      </c>
      <c r="Q79" s="1">
        <v>50</v>
      </c>
      <c r="R79" s="4">
        <v>40239</v>
      </c>
      <c r="S79" s="4">
        <v>40569.999988425923</v>
      </c>
      <c r="T79" s="1">
        <f t="shared" si="6"/>
        <v>331</v>
      </c>
      <c r="U79">
        <v>1</v>
      </c>
      <c r="V79">
        <v>1</v>
      </c>
      <c r="W79">
        <v>1</v>
      </c>
      <c r="X79">
        <v>1</v>
      </c>
    </row>
    <row r="80" spans="1:24" x14ac:dyDescent="0.2">
      <c r="A80" s="1" t="s">
        <v>97</v>
      </c>
      <c r="B80" s="2">
        <v>-9.7493999999999996</v>
      </c>
      <c r="C80" s="2">
        <v>150.350494</v>
      </c>
      <c r="D80" s="1" t="s">
        <v>95</v>
      </c>
      <c r="E80" s="1" t="s">
        <v>106</v>
      </c>
      <c r="F80" s="1" t="s">
        <v>15</v>
      </c>
      <c r="G80" s="1" t="s">
        <v>11</v>
      </c>
      <c r="H80" s="1" t="s">
        <v>113</v>
      </c>
      <c r="I80" s="3">
        <v>1205</v>
      </c>
      <c r="J80" s="1">
        <v>36</v>
      </c>
      <c r="K80" s="7">
        <v>5.18</v>
      </c>
      <c r="L80" s="7"/>
      <c r="M80" s="6">
        <v>226</v>
      </c>
      <c r="N80" s="7">
        <v>41.24</v>
      </c>
      <c r="O80" s="1" t="s">
        <v>96</v>
      </c>
      <c r="P80" s="1">
        <v>50</v>
      </c>
      <c r="Q80" s="1">
        <v>50</v>
      </c>
      <c r="R80" s="4">
        <v>40239</v>
      </c>
      <c r="S80" s="4">
        <v>40570.999988425923</v>
      </c>
      <c r="T80" s="1">
        <f t="shared" si="6"/>
        <v>332</v>
      </c>
      <c r="U80">
        <v>1</v>
      </c>
      <c r="V80">
        <v>1</v>
      </c>
      <c r="W80">
        <v>1</v>
      </c>
      <c r="X80">
        <v>1</v>
      </c>
    </row>
    <row r="81" spans="1:24" x14ac:dyDescent="0.2">
      <c r="A81" s="1" t="s">
        <v>100</v>
      </c>
      <c r="B81" s="2">
        <v>-9.9504999999999999</v>
      </c>
      <c r="C81" s="2">
        <v>150.20039399999999</v>
      </c>
      <c r="D81" s="1" t="s">
        <v>95</v>
      </c>
      <c r="E81" s="1" t="s">
        <v>106</v>
      </c>
      <c r="F81" s="1" t="s">
        <v>15</v>
      </c>
      <c r="G81" s="1" t="s">
        <v>11</v>
      </c>
      <c r="H81" s="1" t="s">
        <v>113</v>
      </c>
      <c r="I81" s="3">
        <v>1358</v>
      </c>
      <c r="J81" s="1">
        <v>19</v>
      </c>
      <c r="K81" s="7">
        <v>1.7569999999999999</v>
      </c>
      <c r="L81" s="7"/>
      <c r="M81" s="6">
        <v>243.00003050000001</v>
      </c>
      <c r="N81" s="7">
        <v>45.05</v>
      </c>
      <c r="O81" s="1" t="s">
        <v>96</v>
      </c>
      <c r="P81" s="1">
        <v>50</v>
      </c>
      <c r="Q81" s="1">
        <v>50</v>
      </c>
      <c r="R81" s="4">
        <v>40239</v>
      </c>
      <c r="S81" s="4">
        <v>40569.999988425923</v>
      </c>
      <c r="T81" s="1">
        <f t="shared" si="6"/>
        <v>331</v>
      </c>
      <c r="U81">
        <v>1</v>
      </c>
      <c r="V81">
        <v>1</v>
      </c>
      <c r="W81">
        <v>1</v>
      </c>
      <c r="X81">
        <v>1</v>
      </c>
    </row>
    <row r="82" spans="1:24" x14ac:dyDescent="0.2">
      <c r="A82" s="1" t="s">
        <v>99</v>
      </c>
      <c r="B82" s="2">
        <v>-10.080500000000001</v>
      </c>
      <c r="C82" s="2">
        <v>150.621307</v>
      </c>
      <c r="D82" s="1" t="s">
        <v>95</v>
      </c>
      <c r="E82" s="1" t="s">
        <v>106</v>
      </c>
      <c r="F82" s="1" t="s">
        <v>15</v>
      </c>
      <c r="G82" s="1" t="s">
        <v>11</v>
      </c>
      <c r="H82" s="1" t="s">
        <v>113</v>
      </c>
      <c r="I82" s="3">
        <v>1400</v>
      </c>
      <c r="J82" s="1">
        <v>14</v>
      </c>
      <c r="K82" s="7">
        <v>41.027999999999999</v>
      </c>
      <c r="L82" s="7">
        <v>0.1134416149</v>
      </c>
      <c r="M82" s="6">
        <v>185.99996949999999</v>
      </c>
      <c r="N82" s="7">
        <v>39.81</v>
      </c>
      <c r="O82" s="1" t="s">
        <v>96</v>
      </c>
      <c r="P82" s="1">
        <v>50</v>
      </c>
      <c r="Q82" s="1">
        <v>50</v>
      </c>
      <c r="R82" s="4">
        <v>40239</v>
      </c>
      <c r="S82" s="4">
        <v>40569.999988425923</v>
      </c>
      <c r="T82" s="1">
        <f t="shared" si="6"/>
        <v>331</v>
      </c>
      <c r="U82">
        <v>1</v>
      </c>
      <c r="V82">
        <v>1</v>
      </c>
      <c r="W82">
        <v>1</v>
      </c>
      <c r="X82">
        <v>0</v>
      </c>
    </row>
    <row r="83" spans="1:24" x14ac:dyDescent="0.2">
      <c r="L83" s="5"/>
      <c r="M83" s="5"/>
    </row>
    <row r="84" spans="1:24" x14ac:dyDescent="0.2">
      <c r="L84" s="5"/>
      <c r="M84" s="5"/>
    </row>
    <row r="85" spans="1:24" x14ac:dyDescent="0.2">
      <c r="L85" s="5"/>
      <c r="M85" s="5"/>
    </row>
    <row r="86" spans="1:24" x14ac:dyDescent="0.2">
      <c r="L86" s="5"/>
      <c r="M86" s="5"/>
    </row>
    <row r="87" spans="1:24" x14ac:dyDescent="0.2">
      <c r="L87" s="5"/>
      <c r="M87" s="5"/>
    </row>
    <row r="88" spans="1:24" x14ac:dyDescent="0.2">
      <c r="L88" s="5"/>
      <c r="M88" s="5"/>
    </row>
    <row r="89" spans="1:24" x14ac:dyDescent="0.2">
      <c r="L89" s="5"/>
      <c r="M89" s="5"/>
    </row>
    <row r="90" spans="1:24" x14ac:dyDescent="0.2">
      <c r="L90" s="5"/>
      <c r="M90" s="5"/>
    </row>
    <row r="91" spans="1:24" x14ac:dyDescent="0.2">
      <c r="L91" s="5"/>
      <c r="M91" s="5"/>
    </row>
    <row r="92" spans="1:24" x14ac:dyDescent="0.2">
      <c r="L92" s="5"/>
      <c r="M92" s="5"/>
    </row>
    <row r="93" spans="1:24" x14ac:dyDescent="0.2">
      <c r="L93" s="5"/>
      <c r="M93" s="5"/>
    </row>
    <row r="94" spans="1:24" x14ac:dyDescent="0.2">
      <c r="L94" s="5"/>
      <c r="M94" s="5"/>
    </row>
    <row r="95" spans="1:24" x14ac:dyDescent="0.2">
      <c r="L95" s="5"/>
      <c r="M95" s="5"/>
    </row>
    <row r="96" spans="1:24" x14ac:dyDescent="0.2">
      <c r="L96" s="5"/>
      <c r="M96" s="5"/>
    </row>
    <row r="97" spans="12:13" x14ac:dyDescent="0.2">
      <c r="L97" s="5"/>
      <c r="M97" s="5"/>
    </row>
    <row r="98" spans="12:13" x14ac:dyDescent="0.2">
      <c r="L98" s="5"/>
      <c r="M98" s="5"/>
    </row>
    <row r="99" spans="12:13" x14ac:dyDescent="0.2">
      <c r="L99" s="5"/>
      <c r="M99" s="5"/>
    </row>
    <row r="100" spans="12:13" x14ac:dyDescent="0.2">
      <c r="L100" s="5"/>
      <c r="M100" s="5"/>
    </row>
    <row r="101" spans="12:13" x14ac:dyDescent="0.2">
      <c r="L101" s="5"/>
      <c r="M101" s="5"/>
    </row>
    <row r="102" spans="12:13" x14ac:dyDescent="0.2">
      <c r="L102" s="5"/>
      <c r="M102" s="5"/>
    </row>
    <row r="103" spans="12:13" x14ac:dyDescent="0.2">
      <c r="L103" s="5"/>
      <c r="M103" s="5"/>
    </row>
    <row r="104" spans="12:13" x14ac:dyDescent="0.2">
      <c r="L104" s="5"/>
      <c r="M104" s="5"/>
    </row>
    <row r="105" spans="12:13" x14ac:dyDescent="0.2">
      <c r="L105" s="5"/>
      <c r="M105" s="5"/>
    </row>
    <row r="106" spans="12:13" x14ac:dyDescent="0.2">
      <c r="L106" s="5"/>
      <c r="M106" s="5"/>
    </row>
    <row r="107" spans="12:13" x14ac:dyDescent="0.2">
      <c r="L107" s="5"/>
      <c r="M107" s="5"/>
    </row>
    <row r="108" spans="12:13" x14ac:dyDescent="0.2">
      <c r="L108" s="5"/>
      <c r="M108" s="5"/>
    </row>
    <row r="109" spans="12:13" x14ac:dyDescent="0.2">
      <c r="L109" s="5"/>
      <c r="M109" s="5"/>
    </row>
    <row r="110" spans="12:13" x14ac:dyDescent="0.2">
      <c r="L110" s="5"/>
      <c r="M110" s="5"/>
    </row>
    <row r="111" spans="12:13" x14ac:dyDescent="0.2">
      <c r="L111" s="5"/>
      <c r="M111" s="5"/>
    </row>
    <row r="112" spans="12:13" x14ac:dyDescent="0.2">
      <c r="L112" s="5"/>
      <c r="M112" s="5"/>
    </row>
    <row r="113" spans="12:13" x14ac:dyDescent="0.2">
      <c r="L113" s="5"/>
      <c r="M113" s="5"/>
    </row>
    <row r="114" spans="12:13" x14ac:dyDescent="0.2">
      <c r="L114" s="5"/>
      <c r="M114" s="5"/>
    </row>
    <row r="115" spans="12:13" x14ac:dyDescent="0.2">
      <c r="L115" s="5"/>
      <c r="M115" s="5"/>
    </row>
    <row r="116" spans="12:13" x14ac:dyDescent="0.2">
      <c r="L116" s="5"/>
      <c r="M116" s="5"/>
    </row>
    <row r="117" spans="12:13" x14ac:dyDescent="0.2">
      <c r="L117" s="5"/>
      <c r="M117" s="5"/>
    </row>
    <row r="118" spans="12:13" x14ac:dyDescent="0.2">
      <c r="L118" s="5"/>
      <c r="M118" s="5"/>
    </row>
    <row r="119" spans="12:13" x14ac:dyDescent="0.2">
      <c r="L119" s="5"/>
      <c r="M119" s="5"/>
    </row>
    <row r="120" spans="12:13" x14ac:dyDescent="0.2">
      <c r="L120" s="5"/>
      <c r="M120" s="5"/>
    </row>
    <row r="121" spans="12:13" x14ac:dyDescent="0.2">
      <c r="L121" s="5"/>
      <c r="M121" s="5"/>
    </row>
    <row r="122" spans="12:13" x14ac:dyDescent="0.2">
      <c r="L122" s="5"/>
      <c r="M122" s="5"/>
    </row>
    <row r="123" spans="12:13" x14ac:dyDescent="0.2">
      <c r="L123" s="5"/>
      <c r="M123" s="5"/>
    </row>
    <row r="124" spans="12:13" x14ac:dyDescent="0.2">
      <c r="L124" s="5"/>
      <c r="M124" s="5"/>
    </row>
    <row r="125" spans="12:13" x14ac:dyDescent="0.2">
      <c r="L125" s="5"/>
      <c r="M125" s="5"/>
    </row>
    <row r="126" spans="12:13" x14ac:dyDescent="0.2">
      <c r="L126" s="5"/>
      <c r="M126" s="5"/>
    </row>
    <row r="127" spans="12:13" x14ac:dyDescent="0.2">
      <c r="L127" s="5"/>
      <c r="M127" s="5"/>
    </row>
    <row r="128" spans="12:13" x14ac:dyDescent="0.2">
      <c r="L128" s="5"/>
      <c r="M128" s="5"/>
    </row>
    <row r="129" spans="12:13" x14ac:dyDescent="0.2">
      <c r="L129" s="5"/>
      <c r="M129" s="5"/>
    </row>
    <row r="130" spans="12:13" x14ac:dyDescent="0.2">
      <c r="L130" s="5"/>
      <c r="M130" s="5"/>
    </row>
    <row r="131" spans="12:13" x14ac:dyDescent="0.2">
      <c r="L131" s="5"/>
      <c r="M131" s="5"/>
    </row>
    <row r="132" spans="12:13" x14ac:dyDescent="0.2">
      <c r="L132" s="5"/>
      <c r="M132" s="5"/>
    </row>
    <row r="133" spans="12:13" x14ac:dyDescent="0.2">
      <c r="L133" s="5"/>
      <c r="M133" s="5"/>
    </row>
    <row r="134" spans="12:13" x14ac:dyDescent="0.2">
      <c r="L134" s="5"/>
      <c r="M134" s="5"/>
    </row>
    <row r="135" spans="12:13" x14ac:dyDescent="0.2">
      <c r="L135" s="5"/>
      <c r="M135" s="5"/>
    </row>
    <row r="136" spans="12:13" x14ac:dyDescent="0.2">
      <c r="L136" s="5"/>
      <c r="M136" s="5"/>
    </row>
    <row r="137" spans="12:13" x14ac:dyDescent="0.2">
      <c r="L137" s="5"/>
      <c r="M137" s="5"/>
    </row>
    <row r="138" spans="12:13" x14ac:dyDescent="0.2">
      <c r="L138" s="5"/>
      <c r="M138" s="5"/>
    </row>
    <row r="139" spans="12:13" x14ac:dyDescent="0.2">
      <c r="L139" s="5"/>
      <c r="M139" s="5"/>
    </row>
    <row r="140" spans="12:13" x14ac:dyDescent="0.2">
      <c r="L140" s="5"/>
      <c r="M140" s="5"/>
    </row>
    <row r="141" spans="12:13" x14ac:dyDescent="0.2">
      <c r="L141" s="5"/>
      <c r="M141" s="5"/>
    </row>
    <row r="142" spans="12:13" x14ac:dyDescent="0.2">
      <c r="L142" s="5"/>
      <c r="M142" s="5"/>
    </row>
    <row r="143" spans="12:13" x14ac:dyDescent="0.2">
      <c r="L143" s="5"/>
      <c r="M143" s="5"/>
    </row>
    <row r="144" spans="12:13" x14ac:dyDescent="0.2">
      <c r="L144" s="5"/>
      <c r="M144" s="5"/>
    </row>
    <row r="145" spans="12:13" x14ac:dyDescent="0.2">
      <c r="L145" s="5"/>
      <c r="M145" s="5"/>
    </row>
    <row r="146" spans="12:13" x14ac:dyDescent="0.2">
      <c r="L146" s="5"/>
      <c r="M146" s="5"/>
    </row>
    <row r="147" spans="12:13" x14ac:dyDescent="0.2">
      <c r="L147" s="5"/>
      <c r="M147" s="5"/>
    </row>
    <row r="148" spans="12:13" x14ac:dyDescent="0.2">
      <c r="L148" s="5"/>
      <c r="M148" s="5"/>
    </row>
    <row r="149" spans="12:13" x14ac:dyDescent="0.2">
      <c r="L149" s="5"/>
      <c r="M149" s="5"/>
    </row>
    <row r="150" spans="12:13" x14ac:dyDescent="0.2">
      <c r="L150" s="5"/>
      <c r="M150" s="5"/>
    </row>
    <row r="151" spans="12:13" x14ac:dyDescent="0.2">
      <c r="L151" s="5"/>
      <c r="M151" s="5"/>
    </row>
    <row r="152" spans="12:13" x14ac:dyDescent="0.2">
      <c r="L152" s="5"/>
      <c r="M152" s="5"/>
    </row>
    <row r="153" spans="12:13" x14ac:dyDescent="0.2">
      <c r="L153" s="5"/>
      <c r="M153" s="5"/>
    </row>
    <row r="154" spans="12:13" x14ac:dyDescent="0.2">
      <c r="L154" s="5"/>
      <c r="M154" s="5"/>
    </row>
    <row r="155" spans="12:13" x14ac:dyDescent="0.2">
      <c r="L155" s="5"/>
      <c r="M155" s="5"/>
    </row>
    <row r="156" spans="12:13" x14ac:dyDescent="0.2">
      <c r="L156" s="5"/>
      <c r="M156" s="5"/>
    </row>
    <row r="157" spans="12:13" x14ac:dyDescent="0.2">
      <c r="L157" s="5"/>
      <c r="M157" s="5"/>
    </row>
    <row r="158" spans="12:13" x14ac:dyDescent="0.2">
      <c r="L158" s="5"/>
      <c r="M158" s="5"/>
    </row>
    <row r="159" spans="12:13" x14ac:dyDescent="0.2">
      <c r="L159" s="5"/>
      <c r="M159" s="5"/>
    </row>
    <row r="160" spans="12:13" x14ac:dyDescent="0.2">
      <c r="L160" s="5"/>
      <c r="M160" s="5"/>
    </row>
    <row r="161" spans="12:13" x14ac:dyDescent="0.2">
      <c r="L161" s="5"/>
      <c r="M161" s="5"/>
    </row>
    <row r="162" spans="12:13" x14ac:dyDescent="0.2">
      <c r="L162" s="5"/>
      <c r="M162" s="5"/>
    </row>
    <row r="163" spans="12:13" x14ac:dyDescent="0.2">
      <c r="L163" s="5"/>
      <c r="M163" s="5"/>
    </row>
    <row r="164" spans="12:13" x14ac:dyDescent="0.2">
      <c r="L164" s="5"/>
      <c r="M164" s="5"/>
    </row>
    <row r="165" spans="12:13" x14ac:dyDescent="0.2">
      <c r="L165" s="5"/>
      <c r="M165" s="5"/>
    </row>
    <row r="166" spans="12:13" x14ac:dyDescent="0.2">
      <c r="L166" s="5"/>
      <c r="M166" s="5"/>
    </row>
    <row r="167" spans="12:13" x14ac:dyDescent="0.2">
      <c r="L167" s="5"/>
      <c r="M167" s="5"/>
    </row>
    <row r="168" spans="12:13" x14ac:dyDescent="0.2">
      <c r="L168" s="5"/>
      <c r="M168" s="5"/>
    </row>
    <row r="169" spans="12:13" x14ac:dyDescent="0.2">
      <c r="L169" s="5"/>
      <c r="M169" s="5"/>
    </row>
    <row r="170" spans="12:13" x14ac:dyDescent="0.2">
      <c r="L170" s="5"/>
      <c r="M170" s="5"/>
    </row>
    <row r="171" spans="12:13" x14ac:dyDescent="0.2">
      <c r="L171" s="5"/>
      <c r="M171" s="5"/>
    </row>
    <row r="172" spans="12:13" x14ac:dyDescent="0.2">
      <c r="L172" s="5"/>
      <c r="M172" s="5"/>
    </row>
    <row r="173" spans="12:13" x14ac:dyDescent="0.2">
      <c r="L173" s="5"/>
      <c r="M173" s="5"/>
    </row>
    <row r="174" spans="12:13" x14ac:dyDescent="0.2">
      <c r="L174" s="5"/>
      <c r="M174" s="5"/>
    </row>
    <row r="175" spans="12:13" x14ac:dyDescent="0.2">
      <c r="L175" s="5"/>
      <c r="M175" s="5"/>
    </row>
    <row r="176" spans="12:13" x14ac:dyDescent="0.2">
      <c r="L176" s="5"/>
      <c r="M176" s="5"/>
    </row>
    <row r="177" spans="12:13" x14ac:dyDescent="0.2">
      <c r="L177" s="5"/>
      <c r="M177" s="5"/>
    </row>
    <row r="178" spans="12:13" x14ac:dyDescent="0.2">
      <c r="L178" s="5"/>
      <c r="M178" s="5"/>
    </row>
    <row r="179" spans="12:13" x14ac:dyDescent="0.2">
      <c r="L179" s="5"/>
      <c r="M179" s="5"/>
    </row>
    <row r="180" spans="12:13" x14ac:dyDescent="0.2">
      <c r="L180" s="5"/>
      <c r="M180" s="5"/>
    </row>
    <row r="181" spans="12:13" x14ac:dyDescent="0.2">
      <c r="L181" s="5"/>
      <c r="M181" s="5"/>
    </row>
    <row r="182" spans="12:13" x14ac:dyDescent="0.2">
      <c r="L182" s="5"/>
      <c r="M182" s="5"/>
    </row>
    <row r="183" spans="12:13" x14ac:dyDescent="0.2">
      <c r="L183" s="5"/>
      <c r="M183" s="5"/>
    </row>
    <row r="184" spans="12:13" x14ac:dyDescent="0.2">
      <c r="L184" s="5"/>
      <c r="M184" s="5"/>
    </row>
    <row r="185" spans="12:13" x14ac:dyDescent="0.2">
      <c r="L185" s="5"/>
      <c r="M185" s="5"/>
    </row>
    <row r="186" spans="12:13" x14ac:dyDescent="0.2">
      <c r="L186" s="5"/>
      <c r="M186" s="5"/>
    </row>
    <row r="187" spans="12:13" x14ac:dyDescent="0.2">
      <c r="L187" s="5"/>
      <c r="M187" s="5"/>
    </row>
    <row r="188" spans="12:13" x14ac:dyDescent="0.2">
      <c r="L188" s="5"/>
      <c r="M188" s="5"/>
    </row>
    <row r="189" spans="12:13" x14ac:dyDescent="0.2">
      <c r="L189" s="5"/>
      <c r="M189" s="5"/>
    </row>
    <row r="190" spans="12:13" x14ac:dyDescent="0.2">
      <c r="L190" s="5"/>
      <c r="M190" s="5"/>
    </row>
    <row r="191" spans="12:13" x14ac:dyDescent="0.2">
      <c r="L191" s="5"/>
      <c r="M191" s="5"/>
    </row>
    <row r="192" spans="12:13" x14ac:dyDescent="0.2">
      <c r="L192" s="5"/>
      <c r="M192" s="5"/>
    </row>
    <row r="193" spans="12:13" x14ac:dyDescent="0.2">
      <c r="L193" s="5"/>
      <c r="M193" s="5"/>
    </row>
    <row r="194" spans="12:13" x14ac:dyDescent="0.2">
      <c r="L194" s="5"/>
      <c r="M194" s="5"/>
    </row>
    <row r="195" spans="12:13" x14ac:dyDescent="0.2">
      <c r="L195" s="5"/>
      <c r="M195" s="5"/>
    </row>
    <row r="196" spans="12:13" x14ac:dyDescent="0.2">
      <c r="L196" s="5"/>
      <c r="M196" s="5"/>
    </row>
    <row r="197" spans="12:13" x14ac:dyDescent="0.2">
      <c r="L197" s="5"/>
      <c r="M197" s="5"/>
    </row>
    <row r="198" spans="12:13" x14ac:dyDescent="0.2">
      <c r="L198" s="5"/>
      <c r="M198" s="5"/>
    </row>
    <row r="199" spans="12:13" x14ac:dyDescent="0.2">
      <c r="L199" s="5"/>
      <c r="M199" s="5"/>
    </row>
    <row r="200" spans="12:13" x14ac:dyDescent="0.2">
      <c r="L200" s="5"/>
      <c r="M200" s="5"/>
    </row>
    <row r="201" spans="12:13" x14ac:dyDescent="0.2">
      <c r="L201" s="5"/>
      <c r="M201" s="5"/>
    </row>
    <row r="202" spans="12:13" x14ac:dyDescent="0.2">
      <c r="L202" s="5"/>
      <c r="M202" s="5"/>
    </row>
    <row r="203" spans="12:13" x14ac:dyDescent="0.2">
      <c r="L203" s="5"/>
      <c r="M203" s="5"/>
    </row>
    <row r="204" spans="12:13" x14ac:dyDescent="0.2">
      <c r="L204" s="5"/>
      <c r="M204" s="5"/>
    </row>
    <row r="205" spans="12:13" x14ac:dyDescent="0.2">
      <c r="L205" s="5"/>
      <c r="M205" s="5"/>
    </row>
    <row r="206" spans="12:13" x14ac:dyDescent="0.2">
      <c r="L206" s="5"/>
      <c r="M206" s="5"/>
    </row>
    <row r="207" spans="12:13" x14ac:dyDescent="0.2">
      <c r="L207" s="5"/>
      <c r="M207" s="5"/>
    </row>
    <row r="208" spans="12:13" x14ac:dyDescent="0.2">
      <c r="L208" s="5"/>
      <c r="M208" s="5"/>
    </row>
    <row r="209" spans="12:13" x14ac:dyDescent="0.2">
      <c r="L209" s="5"/>
      <c r="M209" s="5"/>
    </row>
    <row r="210" spans="12:13" x14ac:dyDescent="0.2">
      <c r="L210" s="5"/>
      <c r="M210" s="5"/>
    </row>
    <row r="211" spans="12:13" x14ac:dyDescent="0.2">
      <c r="L211" s="5"/>
      <c r="M211" s="5"/>
    </row>
    <row r="212" spans="12:13" x14ac:dyDescent="0.2">
      <c r="L212" s="5"/>
      <c r="M212" s="5"/>
    </row>
    <row r="213" spans="12:13" x14ac:dyDescent="0.2">
      <c r="L213" s="5"/>
      <c r="M213" s="5"/>
    </row>
    <row r="214" spans="12:13" x14ac:dyDescent="0.2">
      <c r="L214" s="5"/>
      <c r="M214" s="5"/>
    </row>
    <row r="215" spans="12:13" x14ac:dyDescent="0.2">
      <c r="L215" s="5"/>
      <c r="M215" s="5"/>
    </row>
    <row r="216" spans="12:13" x14ac:dyDescent="0.2">
      <c r="L216" s="5"/>
      <c r="M216" s="5"/>
    </row>
    <row r="217" spans="12:13" x14ac:dyDescent="0.2">
      <c r="L217" s="5"/>
      <c r="M217" s="5"/>
    </row>
    <row r="218" spans="12:13" x14ac:dyDescent="0.2">
      <c r="L218" s="5"/>
      <c r="M218" s="5"/>
    </row>
    <row r="219" spans="12:13" x14ac:dyDescent="0.2">
      <c r="L219" s="5"/>
      <c r="M219" s="5"/>
    </row>
    <row r="220" spans="12:13" x14ac:dyDescent="0.2">
      <c r="L220" s="5"/>
      <c r="M220" s="5"/>
    </row>
    <row r="221" spans="12:13" x14ac:dyDescent="0.2">
      <c r="L221" s="5"/>
      <c r="M221" s="5"/>
    </row>
    <row r="222" spans="12:13" x14ac:dyDescent="0.2">
      <c r="L222" s="5"/>
      <c r="M222" s="5"/>
    </row>
    <row r="223" spans="12:13" x14ac:dyDescent="0.2">
      <c r="L223" s="5"/>
      <c r="M223" s="5"/>
    </row>
    <row r="224" spans="12:13" x14ac:dyDescent="0.2">
      <c r="L224" s="5"/>
      <c r="M224" s="5"/>
    </row>
    <row r="225" spans="12:13" x14ac:dyDescent="0.2">
      <c r="L225" s="5"/>
      <c r="M225" s="5"/>
    </row>
    <row r="226" spans="12:13" x14ac:dyDescent="0.2">
      <c r="L226" s="5"/>
      <c r="M226" s="5"/>
    </row>
    <row r="227" spans="12:13" x14ac:dyDescent="0.2">
      <c r="L227" s="5"/>
      <c r="M227" s="5"/>
    </row>
    <row r="228" spans="12:13" x14ac:dyDescent="0.2">
      <c r="L228" s="5"/>
      <c r="M228" s="5"/>
    </row>
    <row r="229" spans="12:13" x14ac:dyDescent="0.2">
      <c r="L229" s="5"/>
      <c r="M229" s="5"/>
    </row>
    <row r="230" spans="12:13" x14ac:dyDescent="0.2">
      <c r="L230" s="5"/>
      <c r="M230" s="5"/>
    </row>
    <row r="231" spans="12:13" x14ac:dyDescent="0.2">
      <c r="L231" s="5"/>
      <c r="M231" s="5"/>
    </row>
    <row r="232" spans="12:13" x14ac:dyDescent="0.2">
      <c r="L232" s="5"/>
      <c r="M232" s="5"/>
    </row>
    <row r="233" spans="12:13" x14ac:dyDescent="0.2">
      <c r="L233" s="5"/>
      <c r="M233" s="5"/>
    </row>
    <row r="234" spans="12:13" x14ac:dyDescent="0.2">
      <c r="L234" s="5"/>
      <c r="M234" s="5"/>
    </row>
    <row r="235" spans="12:13" x14ac:dyDescent="0.2">
      <c r="L235" s="5"/>
      <c r="M235" s="5"/>
    </row>
    <row r="236" spans="12:13" x14ac:dyDescent="0.2">
      <c r="L236" s="5"/>
      <c r="M236" s="5"/>
    </row>
    <row r="237" spans="12:13" x14ac:dyDescent="0.2">
      <c r="L237" s="5"/>
      <c r="M237" s="5"/>
    </row>
    <row r="238" spans="12:13" x14ac:dyDescent="0.2">
      <c r="L238" s="5"/>
      <c r="M238" s="5"/>
    </row>
    <row r="239" spans="12:13" x14ac:dyDescent="0.2">
      <c r="L239" s="5"/>
      <c r="M239" s="5"/>
    </row>
    <row r="240" spans="12:13" x14ac:dyDescent="0.2">
      <c r="L240" s="5"/>
      <c r="M240" s="5"/>
    </row>
    <row r="241" spans="12:13" x14ac:dyDescent="0.2">
      <c r="L241" s="5"/>
      <c r="M241" s="5"/>
    </row>
    <row r="242" spans="12:13" x14ac:dyDescent="0.2">
      <c r="L242" s="5"/>
      <c r="M242" s="5"/>
    </row>
    <row r="243" spans="12:13" x14ac:dyDescent="0.2">
      <c r="L243" s="5"/>
      <c r="M243" s="5"/>
    </row>
    <row r="244" spans="12:13" x14ac:dyDescent="0.2">
      <c r="L244" s="5"/>
      <c r="M244" s="5"/>
    </row>
    <row r="245" spans="12:13" x14ac:dyDescent="0.2">
      <c r="L245" s="5"/>
      <c r="M245" s="5"/>
    </row>
    <row r="246" spans="12:13" x14ac:dyDescent="0.2">
      <c r="L246" s="5"/>
      <c r="M246" s="5"/>
    </row>
    <row r="247" spans="12:13" x14ac:dyDescent="0.2">
      <c r="L247" s="5"/>
      <c r="M247" s="5"/>
    </row>
    <row r="248" spans="12:13" x14ac:dyDescent="0.2">
      <c r="L248" s="5"/>
      <c r="M248" s="5"/>
    </row>
    <row r="249" spans="12:13" x14ac:dyDescent="0.2">
      <c r="L249" s="5"/>
      <c r="M249" s="5"/>
    </row>
    <row r="250" spans="12:13" x14ac:dyDescent="0.2">
      <c r="L250" s="5"/>
      <c r="M250" s="5"/>
    </row>
    <row r="251" spans="12:13" x14ac:dyDescent="0.2">
      <c r="L251" s="5"/>
      <c r="M251" s="5"/>
    </row>
    <row r="252" spans="12:13" x14ac:dyDescent="0.2">
      <c r="L252" s="5"/>
      <c r="M252" s="5"/>
    </row>
    <row r="253" spans="12:13" x14ac:dyDescent="0.2">
      <c r="L253" s="5"/>
      <c r="M253" s="5"/>
    </row>
    <row r="254" spans="12:13" x14ac:dyDescent="0.2">
      <c r="L254" s="5"/>
      <c r="M254" s="5"/>
    </row>
    <row r="255" spans="12:13" x14ac:dyDescent="0.2">
      <c r="L255" s="5"/>
      <c r="M255" s="5"/>
    </row>
    <row r="256" spans="12:13" x14ac:dyDescent="0.2">
      <c r="L256" s="5"/>
      <c r="M256" s="5"/>
    </row>
    <row r="257" spans="12:13" x14ac:dyDescent="0.2">
      <c r="L257" s="5"/>
      <c r="M257" s="5"/>
    </row>
    <row r="258" spans="12:13" x14ac:dyDescent="0.2">
      <c r="L258" s="5"/>
      <c r="M258" s="5"/>
    </row>
    <row r="259" spans="12:13" x14ac:dyDescent="0.2">
      <c r="L259" s="5"/>
      <c r="M259" s="5"/>
    </row>
    <row r="260" spans="12:13" x14ac:dyDescent="0.2">
      <c r="L260" s="5"/>
      <c r="M260" s="5"/>
    </row>
    <row r="261" spans="12:13" x14ac:dyDescent="0.2">
      <c r="L261" s="5"/>
      <c r="M261" s="5"/>
    </row>
    <row r="262" spans="12:13" x14ac:dyDescent="0.2">
      <c r="L262" s="5"/>
      <c r="M262" s="5"/>
    </row>
    <row r="263" spans="12:13" x14ac:dyDescent="0.2">
      <c r="L263" s="5"/>
      <c r="M263" s="5"/>
    </row>
    <row r="264" spans="12:13" x14ac:dyDescent="0.2">
      <c r="L264" s="5"/>
      <c r="M264" s="5"/>
    </row>
    <row r="265" spans="12:13" x14ac:dyDescent="0.2">
      <c r="L265" s="5"/>
      <c r="M265" s="5"/>
    </row>
    <row r="266" spans="12:13" x14ac:dyDescent="0.2">
      <c r="L266" s="5"/>
      <c r="M266" s="5"/>
    </row>
    <row r="267" spans="12:13" x14ac:dyDescent="0.2">
      <c r="L267" s="5"/>
      <c r="M267" s="5"/>
    </row>
    <row r="268" spans="12:13" x14ac:dyDescent="0.2">
      <c r="L268" s="5"/>
      <c r="M268" s="5"/>
    </row>
    <row r="269" spans="12:13" x14ac:dyDescent="0.2">
      <c r="L269" s="5"/>
      <c r="M269" s="5"/>
    </row>
    <row r="270" spans="12:13" x14ac:dyDescent="0.2">
      <c r="L270" s="5"/>
      <c r="M270" s="5"/>
    </row>
    <row r="271" spans="12:13" x14ac:dyDescent="0.2">
      <c r="L271" s="5"/>
      <c r="M271" s="5"/>
    </row>
    <row r="272" spans="12:13" x14ac:dyDescent="0.2">
      <c r="L272" s="5"/>
      <c r="M272" s="5"/>
    </row>
    <row r="273" spans="12:13" x14ac:dyDescent="0.2">
      <c r="L273" s="5"/>
      <c r="M273" s="5"/>
    </row>
    <row r="274" spans="12:13" x14ac:dyDescent="0.2">
      <c r="L274" s="5"/>
      <c r="M274" s="5"/>
    </row>
    <row r="275" spans="12:13" x14ac:dyDescent="0.2">
      <c r="L275" s="5"/>
      <c r="M275" s="5"/>
    </row>
    <row r="276" spans="12:13" x14ac:dyDescent="0.2">
      <c r="L276" s="5"/>
      <c r="M276" s="5"/>
    </row>
    <row r="277" spans="12:13" x14ac:dyDescent="0.2">
      <c r="L277" s="5"/>
      <c r="M277" s="5"/>
    </row>
    <row r="278" spans="12:13" x14ac:dyDescent="0.2">
      <c r="L278" s="5"/>
      <c r="M278" s="5"/>
    </row>
    <row r="279" spans="12:13" x14ac:dyDescent="0.2">
      <c r="L279" s="5"/>
      <c r="M279" s="5"/>
    </row>
    <row r="280" spans="12:13" x14ac:dyDescent="0.2">
      <c r="L280" s="5"/>
      <c r="M280" s="5"/>
    </row>
    <row r="281" spans="12:13" x14ac:dyDescent="0.2">
      <c r="L281" s="5"/>
      <c r="M281" s="5"/>
    </row>
    <row r="282" spans="12:13" x14ac:dyDescent="0.2">
      <c r="L282" s="5"/>
      <c r="M282" s="5"/>
    </row>
    <row r="283" spans="12:13" x14ac:dyDescent="0.2">
      <c r="L283" s="5"/>
      <c r="M283" s="5"/>
    </row>
    <row r="284" spans="12:13" x14ac:dyDescent="0.2">
      <c r="L284" s="5"/>
      <c r="M284" s="5"/>
    </row>
    <row r="285" spans="12:13" x14ac:dyDescent="0.2">
      <c r="L285" s="5"/>
      <c r="M285" s="5"/>
    </row>
    <row r="286" spans="12:13" x14ac:dyDescent="0.2">
      <c r="L286" s="5"/>
      <c r="M286" s="5"/>
    </row>
    <row r="287" spans="12:13" x14ac:dyDescent="0.2">
      <c r="L287" s="5"/>
      <c r="M287" s="5"/>
    </row>
    <row r="288" spans="12:13" x14ac:dyDescent="0.2">
      <c r="L288" s="5"/>
      <c r="M288" s="5"/>
    </row>
    <row r="289" spans="12:13" x14ac:dyDescent="0.2">
      <c r="L289" s="5"/>
      <c r="M289" s="5"/>
    </row>
    <row r="290" spans="12:13" x14ac:dyDescent="0.2">
      <c r="L290" s="5"/>
      <c r="M290" s="5"/>
    </row>
    <row r="291" spans="12:13" x14ac:dyDescent="0.2">
      <c r="L291" s="5"/>
      <c r="M291" s="5"/>
    </row>
    <row r="292" spans="12:13" x14ac:dyDescent="0.2">
      <c r="L292" s="5"/>
      <c r="M292" s="5"/>
    </row>
    <row r="293" spans="12:13" x14ac:dyDescent="0.2">
      <c r="L293" s="5"/>
      <c r="M293" s="5"/>
    </row>
    <row r="294" spans="12:13" x14ac:dyDescent="0.2">
      <c r="L294" s="5"/>
      <c r="M294" s="5"/>
    </row>
    <row r="295" spans="12:13" x14ac:dyDescent="0.2">
      <c r="L295" s="5"/>
      <c r="M295" s="5"/>
    </row>
    <row r="296" spans="12:13" x14ac:dyDescent="0.2">
      <c r="L296" s="5"/>
      <c r="M296" s="5"/>
    </row>
    <row r="297" spans="12:13" x14ac:dyDescent="0.2">
      <c r="L297" s="5"/>
      <c r="M297" s="5"/>
    </row>
    <row r="298" spans="12:13" x14ac:dyDescent="0.2">
      <c r="L298" s="5"/>
      <c r="M298" s="5"/>
    </row>
    <row r="299" spans="12:13" x14ac:dyDescent="0.2">
      <c r="L299" s="5"/>
      <c r="M299" s="5"/>
    </row>
    <row r="300" spans="12:13" x14ac:dyDescent="0.2">
      <c r="L300" s="5"/>
      <c r="M300" s="5"/>
    </row>
    <row r="301" spans="12:13" x14ac:dyDescent="0.2">
      <c r="L301" s="5"/>
      <c r="M301" s="5"/>
    </row>
    <row r="302" spans="12:13" x14ac:dyDescent="0.2">
      <c r="L302" s="5"/>
      <c r="M302" s="5"/>
    </row>
    <row r="303" spans="12:13" x14ac:dyDescent="0.2">
      <c r="L303" s="5"/>
      <c r="M303" s="5"/>
    </row>
    <row r="304" spans="12:13" x14ac:dyDescent="0.2">
      <c r="L304" s="5"/>
      <c r="M304" s="5"/>
    </row>
    <row r="305" spans="12:13" x14ac:dyDescent="0.2">
      <c r="L305" s="5"/>
      <c r="M305" s="5"/>
    </row>
    <row r="306" spans="12:13" x14ac:dyDescent="0.2">
      <c r="L306" s="5"/>
      <c r="M306" s="5"/>
    </row>
    <row r="307" spans="12:13" x14ac:dyDescent="0.2">
      <c r="L307" s="5"/>
      <c r="M307" s="5"/>
    </row>
    <row r="308" spans="12:13" x14ac:dyDescent="0.2">
      <c r="L308" s="5"/>
      <c r="M308" s="5"/>
    </row>
    <row r="309" spans="12:13" x14ac:dyDescent="0.2">
      <c r="L309" s="5"/>
      <c r="M309" s="5"/>
    </row>
    <row r="310" spans="12:13" x14ac:dyDescent="0.2">
      <c r="L310" s="5"/>
      <c r="M310" s="5"/>
    </row>
    <row r="311" spans="12:13" x14ac:dyDescent="0.2">
      <c r="L311" s="5"/>
      <c r="M311" s="5"/>
    </row>
    <row r="312" spans="12:13" x14ac:dyDescent="0.2">
      <c r="L312" s="5"/>
      <c r="M312" s="5"/>
    </row>
    <row r="313" spans="12:13" x14ac:dyDescent="0.2">
      <c r="L313" s="5"/>
      <c r="M313" s="5"/>
    </row>
    <row r="314" spans="12:13" x14ac:dyDescent="0.2">
      <c r="L314" s="5"/>
      <c r="M314" s="5"/>
    </row>
    <row r="315" spans="12:13" x14ac:dyDescent="0.2">
      <c r="L315" s="5"/>
      <c r="M315" s="5"/>
    </row>
    <row r="316" spans="12:13" x14ac:dyDescent="0.2">
      <c r="L316" s="5"/>
      <c r="M316" s="5"/>
    </row>
    <row r="317" spans="12:13" x14ac:dyDescent="0.2">
      <c r="L317" s="5"/>
      <c r="M317" s="5"/>
    </row>
    <row r="318" spans="12:13" x14ac:dyDescent="0.2">
      <c r="L318" s="5"/>
      <c r="M318" s="5"/>
    </row>
    <row r="319" spans="12:13" x14ac:dyDescent="0.2">
      <c r="L319" s="5"/>
      <c r="M319" s="5"/>
    </row>
    <row r="320" spans="12:13" x14ac:dyDescent="0.2">
      <c r="L320" s="5"/>
      <c r="M320" s="5"/>
    </row>
    <row r="321" spans="12:13" x14ac:dyDescent="0.2">
      <c r="L321" s="5"/>
      <c r="M321" s="5"/>
    </row>
    <row r="322" spans="12:13" x14ac:dyDescent="0.2">
      <c r="L322" s="5"/>
      <c r="M322" s="5"/>
    </row>
    <row r="323" spans="12:13" x14ac:dyDescent="0.2">
      <c r="L323" s="5"/>
      <c r="M323" s="5"/>
    </row>
    <row r="324" spans="12:13" x14ac:dyDescent="0.2">
      <c r="L324" s="5"/>
      <c r="M324" s="5"/>
    </row>
    <row r="325" spans="12:13" x14ac:dyDescent="0.2">
      <c r="L325" s="5"/>
      <c r="M325" s="5"/>
    </row>
    <row r="326" spans="12:13" x14ac:dyDescent="0.2">
      <c r="L326" s="5"/>
      <c r="M326" s="5"/>
    </row>
    <row r="327" spans="12:13" x14ac:dyDescent="0.2">
      <c r="L327" s="5"/>
      <c r="M327" s="5"/>
    </row>
    <row r="328" spans="12:13" x14ac:dyDescent="0.2">
      <c r="L328" s="5"/>
      <c r="M328" s="5"/>
    </row>
    <row r="329" spans="12:13" x14ac:dyDescent="0.2">
      <c r="L329" s="5"/>
      <c r="M329" s="5"/>
    </row>
    <row r="330" spans="12:13" x14ac:dyDescent="0.2">
      <c r="L330" s="5"/>
      <c r="M330" s="5"/>
    </row>
    <row r="331" spans="12:13" x14ac:dyDescent="0.2">
      <c r="L331" s="5"/>
      <c r="M331" s="5"/>
    </row>
    <row r="332" spans="12:13" x14ac:dyDescent="0.2">
      <c r="L332" s="5"/>
      <c r="M332" s="5"/>
    </row>
    <row r="333" spans="12:13" x14ac:dyDescent="0.2">
      <c r="L333" s="5"/>
      <c r="M333" s="5"/>
    </row>
    <row r="334" spans="12:13" x14ac:dyDescent="0.2">
      <c r="L334" s="5"/>
      <c r="M334" s="5"/>
    </row>
    <row r="335" spans="12:13" x14ac:dyDescent="0.2">
      <c r="L335" s="5"/>
      <c r="M335" s="5"/>
    </row>
    <row r="336" spans="12:13" x14ac:dyDescent="0.2">
      <c r="L336" s="5"/>
      <c r="M336" s="5"/>
    </row>
    <row r="337" spans="12:13" x14ac:dyDescent="0.2">
      <c r="L337" s="5"/>
      <c r="M337" s="5"/>
    </row>
    <row r="338" spans="12:13" x14ac:dyDescent="0.2">
      <c r="L338" s="5"/>
      <c r="M338" s="5"/>
    </row>
    <row r="339" spans="12:13" x14ac:dyDescent="0.2">
      <c r="L339" s="5"/>
      <c r="M339" s="5"/>
    </row>
    <row r="340" spans="12:13" x14ac:dyDescent="0.2">
      <c r="L340" s="5"/>
      <c r="M340" s="5"/>
    </row>
    <row r="341" spans="12:13" x14ac:dyDescent="0.2">
      <c r="L341" s="5"/>
      <c r="M341" s="5"/>
    </row>
    <row r="342" spans="12:13" x14ac:dyDescent="0.2">
      <c r="L342" s="5"/>
      <c r="M342" s="5"/>
    </row>
    <row r="343" spans="12:13" x14ac:dyDescent="0.2">
      <c r="L343" s="5"/>
      <c r="M343" s="5"/>
    </row>
    <row r="344" spans="12:13" x14ac:dyDescent="0.2">
      <c r="L344" s="5"/>
      <c r="M344" s="5"/>
    </row>
    <row r="345" spans="12:13" x14ac:dyDescent="0.2">
      <c r="L345" s="5"/>
      <c r="M345" s="5"/>
    </row>
    <row r="346" spans="12:13" x14ac:dyDescent="0.2">
      <c r="L346" s="5"/>
      <c r="M346" s="5"/>
    </row>
    <row r="347" spans="12:13" x14ac:dyDescent="0.2">
      <c r="L347" s="5"/>
      <c r="M347" s="5"/>
    </row>
    <row r="348" spans="12:13" x14ac:dyDescent="0.2">
      <c r="L348" s="5"/>
      <c r="M348" s="5"/>
    </row>
    <row r="349" spans="12:13" x14ac:dyDescent="0.2">
      <c r="L349" s="5"/>
      <c r="M349" s="5"/>
    </row>
    <row r="350" spans="12:13" x14ac:dyDescent="0.2">
      <c r="L350" s="5"/>
      <c r="M350" s="5"/>
    </row>
    <row r="351" spans="12:13" x14ac:dyDescent="0.2">
      <c r="L351" s="5"/>
      <c r="M351" s="5"/>
    </row>
    <row r="352" spans="12:13" x14ac:dyDescent="0.2">
      <c r="L352" s="5"/>
      <c r="M352" s="5"/>
    </row>
    <row r="353" spans="12:13" x14ac:dyDescent="0.2">
      <c r="L353" s="5"/>
      <c r="M353" s="5"/>
    </row>
    <row r="354" spans="12:13" x14ac:dyDescent="0.2">
      <c r="L354" s="5"/>
      <c r="M354" s="5"/>
    </row>
    <row r="355" spans="12:13" x14ac:dyDescent="0.2">
      <c r="L355" s="5"/>
      <c r="M355" s="5"/>
    </row>
    <row r="356" spans="12:13" x14ac:dyDescent="0.2">
      <c r="L356" s="5"/>
      <c r="M356" s="5"/>
    </row>
    <row r="357" spans="12:13" x14ac:dyDescent="0.2">
      <c r="L357" s="5"/>
      <c r="M357" s="5"/>
    </row>
    <row r="358" spans="12:13" x14ac:dyDescent="0.2">
      <c r="L358" s="5"/>
      <c r="M358" s="5"/>
    </row>
    <row r="359" spans="12:13" x14ac:dyDescent="0.2">
      <c r="L359" s="5"/>
      <c r="M359" s="5"/>
    </row>
    <row r="360" spans="12:13" x14ac:dyDescent="0.2">
      <c r="L360" s="5"/>
      <c r="M360" s="5"/>
    </row>
    <row r="361" spans="12:13" x14ac:dyDescent="0.2">
      <c r="L361" s="5"/>
      <c r="M361" s="5"/>
    </row>
    <row r="362" spans="12:13" x14ac:dyDescent="0.2">
      <c r="L362" s="5"/>
      <c r="M362" s="5"/>
    </row>
    <row r="363" spans="12:13" x14ac:dyDescent="0.2">
      <c r="L363" s="5"/>
      <c r="M363" s="5"/>
    </row>
    <row r="364" spans="12:13" x14ac:dyDescent="0.2">
      <c r="L364" s="5"/>
      <c r="M364" s="5"/>
    </row>
    <row r="365" spans="12:13" x14ac:dyDescent="0.2">
      <c r="L365" s="5"/>
      <c r="M365" s="5"/>
    </row>
    <row r="366" spans="12:13" x14ac:dyDescent="0.2">
      <c r="L366" s="5"/>
      <c r="M366" s="5"/>
    </row>
    <row r="367" spans="12:13" x14ac:dyDescent="0.2">
      <c r="L367" s="5"/>
      <c r="M367" s="5"/>
    </row>
    <row r="368" spans="12:13" x14ac:dyDescent="0.2">
      <c r="L368" s="5"/>
      <c r="M368" s="5"/>
    </row>
    <row r="369" spans="12:13" x14ac:dyDescent="0.2">
      <c r="L369" s="5"/>
      <c r="M369" s="5"/>
    </row>
    <row r="370" spans="12:13" x14ac:dyDescent="0.2">
      <c r="L370" s="5"/>
      <c r="M370" s="5"/>
    </row>
    <row r="371" spans="12:13" x14ac:dyDescent="0.2">
      <c r="L371" s="5"/>
      <c r="M371" s="5"/>
    </row>
    <row r="372" spans="12:13" x14ac:dyDescent="0.2">
      <c r="L372" s="5"/>
      <c r="M372" s="5"/>
    </row>
    <row r="373" spans="12:13" x14ac:dyDescent="0.2">
      <c r="L373" s="5"/>
      <c r="M373" s="5"/>
    </row>
    <row r="374" spans="12:13" x14ac:dyDescent="0.2">
      <c r="L374" s="5"/>
      <c r="M374" s="5"/>
    </row>
    <row r="375" spans="12:13" x14ac:dyDescent="0.2">
      <c r="L375" s="5"/>
      <c r="M375" s="5"/>
    </row>
    <row r="376" spans="12:13" x14ac:dyDescent="0.2">
      <c r="L376" s="5"/>
      <c r="M376" s="5"/>
    </row>
    <row r="377" spans="12:13" x14ac:dyDescent="0.2">
      <c r="L377" s="5"/>
      <c r="M377" s="5"/>
    </row>
    <row r="378" spans="12:13" x14ac:dyDescent="0.2">
      <c r="L378" s="5"/>
      <c r="M378" s="5"/>
    </row>
    <row r="379" spans="12:13" x14ac:dyDescent="0.2">
      <c r="L379" s="5"/>
      <c r="M379" s="5"/>
    </row>
    <row r="380" spans="12:13" x14ac:dyDescent="0.2">
      <c r="L380" s="5"/>
      <c r="M380" s="5"/>
    </row>
    <row r="381" spans="12:13" x14ac:dyDescent="0.2">
      <c r="L381" s="5"/>
      <c r="M381" s="5"/>
    </row>
    <row r="382" spans="12:13" x14ac:dyDescent="0.2">
      <c r="L382" s="5"/>
      <c r="M382" s="5"/>
    </row>
    <row r="383" spans="12:13" x14ac:dyDescent="0.2">
      <c r="L383" s="5"/>
      <c r="M383" s="5"/>
    </row>
    <row r="384" spans="12:13" x14ac:dyDescent="0.2">
      <c r="L384" s="5"/>
      <c r="M384" s="5"/>
    </row>
    <row r="385" spans="12:13" x14ac:dyDescent="0.2">
      <c r="L385" s="5"/>
      <c r="M385" s="5"/>
    </row>
    <row r="386" spans="12:13" x14ac:dyDescent="0.2">
      <c r="L386" s="5"/>
      <c r="M386" s="5"/>
    </row>
    <row r="387" spans="12:13" x14ac:dyDescent="0.2">
      <c r="L387" s="5"/>
      <c r="M387" s="5"/>
    </row>
    <row r="388" spans="12:13" x14ac:dyDescent="0.2">
      <c r="L388" s="5"/>
      <c r="M388" s="5"/>
    </row>
    <row r="389" spans="12:13" x14ac:dyDescent="0.2">
      <c r="L389" s="5"/>
      <c r="M389" s="5"/>
    </row>
    <row r="390" spans="12:13" x14ac:dyDescent="0.2">
      <c r="L390" s="5"/>
      <c r="M390" s="5"/>
    </row>
    <row r="391" spans="12:13" x14ac:dyDescent="0.2">
      <c r="L391" s="5"/>
      <c r="M391" s="5"/>
    </row>
    <row r="392" spans="12:13" x14ac:dyDescent="0.2">
      <c r="L392" s="5"/>
      <c r="M392" s="5"/>
    </row>
    <row r="393" spans="12:13" x14ac:dyDescent="0.2">
      <c r="L393" s="5"/>
      <c r="M393" s="5"/>
    </row>
    <row r="394" spans="12:13" x14ac:dyDescent="0.2">
      <c r="L394" s="5"/>
      <c r="M394" s="5"/>
    </row>
    <row r="395" spans="12:13" x14ac:dyDescent="0.2">
      <c r="L395" s="5"/>
      <c r="M395" s="5"/>
    </row>
    <row r="396" spans="12:13" x14ac:dyDescent="0.2">
      <c r="L396" s="5"/>
      <c r="M396" s="5"/>
    </row>
    <row r="397" spans="12:13" x14ac:dyDescent="0.2">
      <c r="L397" s="5"/>
      <c r="M397" s="5"/>
    </row>
    <row r="398" spans="12:13" x14ac:dyDescent="0.2">
      <c r="L398" s="5"/>
      <c r="M398" s="5"/>
    </row>
    <row r="399" spans="12:13" x14ac:dyDescent="0.2">
      <c r="L399" s="5"/>
      <c r="M399" s="5"/>
    </row>
    <row r="400" spans="12:13" x14ac:dyDescent="0.2">
      <c r="L400" s="5"/>
      <c r="M400" s="5"/>
    </row>
    <row r="401" spans="12:13" x14ac:dyDescent="0.2">
      <c r="L401" s="5"/>
      <c r="M401" s="5"/>
    </row>
    <row r="402" spans="12:13" x14ac:dyDescent="0.2">
      <c r="L402" s="5"/>
      <c r="M402" s="5"/>
    </row>
    <row r="403" spans="12:13" x14ac:dyDescent="0.2">
      <c r="L403" s="5"/>
      <c r="M403" s="5"/>
    </row>
    <row r="404" spans="12:13" x14ac:dyDescent="0.2">
      <c r="L404" s="5"/>
      <c r="M404" s="5"/>
    </row>
    <row r="405" spans="12:13" x14ac:dyDescent="0.2">
      <c r="L405" s="5"/>
      <c r="M405" s="5"/>
    </row>
    <row r="406" spans="12:13" x14ac:dyDescent="0.2">
      <c r="L406" s="5"/>
      <c r="M406" s="5"/>
    </row>
    <row r="407" spans="12:13" x14ac:dyDescent="0.2">
      <c r="L407" s="5"/>
      <c r="M407" s="5"/>
    </row>
    <row r="408" spans="12:13" x14ac:dyDescent="0.2">
      <c r="L408" s="5"/>
      <c r="M408" s="5"/>
    </row>
    <row r="409" spans="12:13" x14ac:dyDescent="0.2">
      <c r="L409" s="5"/>
      <c r="M409" s="5"/>
    </row>
    <row r="410" spans="12:13" x14ac:dyDescent="0.2">
      <c r="L410" s="5"/>
      <c r="M410" s="5"/>
    </row>
    <row r="411" spans="12:13" x14ac:dyDescent="0.2">
      <c r="L411" s="5"/>
      <c r="M411" s="5"/>
    </row>
    <row r="412" spans="12:13" x14ac:dyDescent="0.2">
      <c r="L412" s="5"/>
      <c r="M412" s="5"/>
    </row>
    <row r="413" spans="12:13" x14ac:dyDescent="0.2">
      <c r="L413" s="5"/>
      <c r="M413" s="5"/>
    </row>
    <row r="414" spans="12:13" x14ac:dyDescent="0.2">
      <c r="L414" s="5"/>
      <c r="M414" s="5"/>
    </row>
    <row r="415" spans="12:13" x14ac:dyDescent="0.2">
      <c r="L415" s="5"/>
      <c r="M415" s="5"/>
    </row>
    <row r="416" spans="12:13" x14ac:dyDescent="0.2">
      <c r="L416" s="5"/>
      <c r="M416" s="5"/>
    </row>
    <row r="417" spans="12:13" x14ac:dyDescent="0.2">
      <c r="L417" s="5"/>
      <c r="M417" s="5"/>
    </row>
    <row r="418" spans="12:13" x14ac:dyDescent="0.2">
      <c r="L418" s="5"/>
      <c r="M418" s="5"/>
    </row>
    <row r="419" spans="12:13" x14ac:dyDescent="0.2">
      <c r="L419" s="5"/>
      <c r="M419" s="5"/>
    </row>
    <row r="420" spans="12:13" x14ac:dyDescent="0.2">
      <c r="L420" s="5"/>
      <c r="M420" s="5"/>
    </row>
    <row r="421" spans="12:13" x14ac:dyDescent="0.2">
      <c r="L421" s="5"/>
      <c r="M421" s="5"/>
    </row>
    <row r="422" spans="12:13" x14ac:dyDescent="0.2">
      <c r="L422" s="5"/>
      <c r="M422" s="5"/>
    </row>
    <row r="423" spans="12:13" x14ac:dyDescent="0.2">
      <c r="L423" s="5"/>
      <c r="M423" s="5"/>
    </row>
    <row r="424" spans="12:13" x14ac:dyDescent="0.2">
      <c r="L424" s="5"/>
      <c r="M424" s="5"/>
    </row>
    <row r="425" spans="12:13" x14ac:dyDescent="0.2">
      <c r="L425" s="5"/>
      <c r="M425" s="5"/>
    </row>
    <row r="426" spans="12:13" x14ac:dyDescent="0.2">
      <c r="L426" s="5"/>
      <c r="M426" s="5"/>
    </row>
    <row r="427" spans="12:13" x14ac:dyDescent="0.2">
      <c r="L427" s="5"/>
      <c r="M427" s="5"/>
    </row>
    <row r="428" spans="12:13" x14ac:dyDescent="0.2">
      <c r="L428" s="5"/>
      <c r="M428" s="5"/>
    </row>
    <row r="429" spans="12:13" x14ac:dyDescent="0.2">
      <c r="L429" s="5"/>
      <c r="M429" s="5"/>
    </row>
    <row r="430" spans="12:13" x14ac:dyDescent="0.2">
      <c r="L430" s="5"/>
      <c r="M430" s="5"/>
    </row>
    <row r="431" spans="12:13" x14ac:dyDescent="0.2">
      <c r="L431" s="5"/>
      <c r="M431" s="5"/>
    </row>
    <row r="432" spans="12:13" x14ac:dyDescent="0.2">
      <c r="L432" s="5"/>
      <c r="M432" s="5"/>
    </row>
    <row r="433" spans="12:13" x14ac:dyDescent="0.2">
      <c r="L433" s="5"/>
      <c r="M433" s="5"/>
    </row>
    <row r="434" spans="12:13" x14ac:dyDescent="0.2">
      <c r="L434" s="5"/>
      <c r="M434" s="5"/>
    </row>
    <row r="435" spans="12:13" x14ac:dyDescent="0.2">
      <c r="L435" s="5"/>
      <c r="M435" s="5"/>
    </row>
    <row r="436" spans="12:13" x14ac:dyDescent="0.2">
      <c r="L436" s="5"/>
      <c r="M436" s="5"/>
    </row>
    <row r="437" spans="12:13" x14ac:dyDescent="0.2">
      <c r="L437" s="5"/>
      <c r="M437" s="5"/>
    </row>
    <row r="438" spans="12:13" x14ac:dyDescent="0.2">
      <c r="L438" s="5"/>
      <c r="M438" s="5"/>
    </row>
    <row r="439" spans="12:13" x14ac:dyDescent="0.2">
      <c r="L439" s="5"/>
      <c r="M439" s="5"/>
    </row>
    <row r="440" spans="12:13" x14ac:dyDescent="0.2">
      <c r="L440" s="5"/>
      <c r="M440" s="5"/>
    </row>
    <row r="441" spans="12:13" x14ac:dyDescent="0.2">
      <c r="L441" s="5"/>
      <c r="M441" s="5"/>
    </row>
    <row r="442" spans="12:13" x14ac:dyDescent="0.2">
      <c r="L442" s="5"/>
      <c r="M442" s="5"/>
    </row>
    <row r="443" spans="12:13" x14ac:dyDescent="0.2">
      <c r="L443" s="5"/>
      <c r="M443" s="5"/>
    </row>
    <row r="444" spans="12:13" x14ac:dyDescent="0.2">
      <c r="L444" s="5"/>
      <c r="M444" s="5"/>
    </row>
    <row r="445" spans="12:13" x14ac:dyDescent="0.2">
      <c r="L445" s="5"/>
      <c r="M445" s="5"/>
    </row>
    <row r="446" spans="12:13" x14ac:dyDescent="0.2">
      <c r="L446" s="5"/>
      <c r="M446" s="5"/>
    </row>
    <row r="447" spans="12:13" x14ac:dyDescent="0.2">
      <c r="L447" s="5"/>
      <c r="M447" s="5"/>
    </row>
    <row r="448" spans="12:13" x14ac:dyDescent="0.2">
      <c r="L448" s="5"/>
      <c r="M448" s="5"/>
    </row>
    <row r="449" spans="12:13" x14ac:dyDescent="0.2">
      <c r="L449" s="5"/>
      <c r="M449" s="5"/>
    </row>
    <row r="450" spans="12:13" x14ac:dyDescent="0.2">
      <c r="L450" s="5"/>
      <c r="M450" s="5"/>
    </row>
    <row r="451" spans="12:13" x14ac:dyDescent="0.2">
      <c r="L451" s="5"/>
      <c r="M451" s="5"/>
    </row>
    <row r="452" spans="12:13" x14ac:dyDescent="0.2">
      <c r="L452" s="5"/>
      <c r="M452" s="5"/>
    </row>
    <row r="453" spans="12:13" x14ac:dyDescent="0.2">
      <c r="L453" s="5"/>
      <c r="M453" s="5"/>
    </row>
    <row r="454" spans="12:13" x14ac:dyDescent="0.2">
      <c r="L454" s="5"/>
      <c r="M454" s="5"/>
    </row>
    <row r="455" spans="12:13" x14ac:dyDescent="0.2">
      <c r="L455" s="5"/>
      <c r="M455" s="5"/>
    </row>
    <row r="456" spans="12:13" x14ac:dyDescent="0.2">
      <c r="L456" s="5"/>
      <c r="M456" s="5"/>
    </row>
    <row r="457" spans="12:13" x14ac:dyDescent="0.2">
      <c r="L457" s="5"/>
      <c r="M457" s="5"/>
    </row>
    <row r="458" spans="12:13" x14ac:dyDescent="0.2">
      <c r="L458" s="5"/>
      <c r="M458" s="5"/>
    </row>
    <row r="459" spans="12:13" x14ac:dyDescent="0.2">
      <c r="L459" s="5"/>
      <c r="M459" s="5"/>
    </row>
    <row r="460" spans="12:13" x14ac:dyDescent="0.2">
      <c r="L460" s="5"/>
      <c r="M460" s="5"/>
    </row>
    <row r="461" spans="12:13" x14ac:dyDescent="0.2">
      <c r="L461" s="5"/>
      <c r="M461" s="5"/>
    </row>
    <row r="462" spans="12:13" x14ac:dyDescent="0.2">
      <c r="L462" s="5"/>
      <c r="M462" s="5"/>
    </row>
    <row r="463" spans="12:13" x14ac:dyDescent="0.2">
      <c r="L463" s="5"/>
      <c r="M463" s="5"/>
    </row>
    <row r="464" spans="12:13" x14ac:dyDescent="0.2">
      <c r="L464" s="5"/>
      <c r="M464" s="5"/>
    </row>
    <row r="465" spans="12:13" x14ac:dyDescent="0.2">
      <c r="L465" s="5"/>
      <c r="M465" s="5"/>
    </row>
    <row r="466" spans="12:13" x14ac:dyDescent="0.2">
      <c r="L466" s="5"/>
      <c r="M466" s="5"/>
    </row>
    <row r="467" spans="12:13" x14ac:dyDescent="0.2">
      <c r="L467" s="5"/>
      <c r="M467" s="5"/>
    </row>
    <row r="468" spans="12:13" x14ac:dyDescent="0.2">
      <c r="L468" s="5"/>
      <c r="M468" s="5"/>
    </row>
    <row r="469" spans="12:13" x14ac:dyDescent="0.2">
      <c r="L469" s="5"/>
      <c r="M469" s="5"/>
    </row>
    <row r="470" spans="12:13" x14ac:dyDescent="0.2">
      <c r="L470" s="5"/>
      <c r="M470" s="5"/>
    </row>
    <row r="471" spans="12:13" x14ac:dyDescent="0.2">
      <c r="L471" s="5"/>
      <c r="M471" s="5"/>
    </row>
    <row r="472" spans="12:13" x14ac:dyDescent="0.2">
      <c r="L472" s="5"/>
      <c r="M472" s="5"/>
    </row>
    <row r="473" spans="12:13" x14ac:dyDescent="0.2">
      <c r="L473" s="5"/>
      <c r="M473" s="5"/>
    </row>
    <row r="474" spans="12:13" x14ac:dyDescent="0.2">
      <c r="L474" s="5"/>
      <c r="M474" s="5"/>
    </row>
    <row r="475" spans="12:13" x14ac:dyDescent="0.2">
      <c r="L475" s="5"/>
      <c r="M475" s="5"/>
    </row>
    <row r="476" spans="12:13" x14ac:dyDescent="0.2">
      <c r="L476" s="5"/>
      <c r="M476" s="5"/>
    </row>
    <row r="477" spans="12:13" x14ac:dyDescent="0.2">
      <c r="L477" s="5"/>
      <c r="M477" s="5"/>
    </row>
    <row r="478" spans="12:13" x14ac:dyDescent="0.2">
      <c r="L478" s="5"/>
      <c r="M478" s="5"/>
    </row>
    <row r="479" spans="12:13" x14ac:dyDescent="0.2">
      <c r="L479" s="5"/>
      <c r="M479" s="5"/>
    </row>
    <row r="480" spans="12:13" x14ac:dyDescent="0.2">
      <c r="L480" s="5"/>
      <c r="M480" s="5"/>
    </row>
  </sheetData>
  <sortState xmlns:xlrd2="http://schemas.microsoft.com/office/spreadsheetml/2017/richdata2" ref="B2:AA480">
    <sortCondition ref="B2:B48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CHHO1119</cp:lastModifiedBy>
  <dcterms:created xsi:type="dcterms:W3CDTF">2021-02-18T01:33:28Z</dcterms:created>
  <dcterms:modified xsi:type="dcterms:W3CDTF">2024-02-25T21:05:36Z</dcterms:modified>
</cp:coreProperties>
</file>