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MIT\Fall 2018\FLAPS\KiCad Design\SMA_Driver_V1\"/>
    </mc:Choice>
  </mc:AlternateContent>
  <xr:revisionPtr revIDLastSave="0" documentId="13_ncr:1_{18A3AAEB-F717-4641-BA19-384273BBA202}" xr6:coauthVersionLast="38" xr6:coauthVersionMax="38" xr10:uidLastSave="{00000000-0000-0000-0000-000000000000}"/>
  <bookViews>
    <workbookView xWindow="0" yWindow="0" windowWidth="20490" windowHeight="7485" xr2:uid="{F9C64F1D-71CA-4EC5-8E02-A1DED59EA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<sst xmlns="http://schemas.openxmlformats.org/spreadsheetml/2006/main" count="193" uniqueCount="148">
  <si>
    <t>R4</t>
  </si>
  <si>
    <t>500u</t>
  </si>
  <si>
    <t>Resistor_SMD:R_2512_6332Metric_Pad1.52x3.35mm_HandSolder</t>
  </si>
  <si>
    <t>Resistor</t>
  </si>
  <si>
    <t>Q_NMOS_GDS</t>
  </si>
  <si>
    <t>custom:SO-8FL</t>
  </si>
  <si>
    <t>N-MOSFET transistor, gate/drain/source</t>
  </si>
  <si>
    <t>125</t>
  </si>
  <si>
    <t>Resistor_SMD:R_0805_2012Metric</t>
  </si>
  <si>
    <t>U2</t>
  </si>
  <si>
    <t>INA332</t>
  </si>
  <si>
    <t>Package_SO:VSSOP-8_3.0x3.0mm_P0.65mm</t>
  </si>
  <si>
    <t>U1</t>
  </si>
  <si>
    <t>UDT020A0X3-SRZ</t>
  </si>
  <si>
    <t>custom:UDT020A0X3-SRZ</t>
  </si>
  <si>
    <t>R11</t>
  </si>
  <si>
    <t>R10</t>
  </si>
  <si>
    <t>Capacitor_SMD:C_0805_2012Metric_Pad1.15x1.40mm_HandSolder</t>
  </si>
  <si>
    <t>Unpolarized capacitor</t>
  </si>
  <si>
    <t>U3</t>
  </si>
  <si>
    <t>MCP3208</t>
  </si>
  <si>
    <t>digikey-footprints:SOIC-16_W3.90mm</t>
  </si>
  <si>
    <t>A/D Converter, 12-Bit, 8-Channel, SPI Interface , 2.7V-5.5V</t>
  </si>
  <si>
    <t>R17</t>
  </si>
  <si>
    <t>0</t>
  </si>
  <si>
    <t>330u</t>
  </si>
  <si>
    <t>Capacitor_Tantalum_SMD:CP_EIA-7343-43_Kemet-X_Pad2.25x2.55mm_HandSolder</t>
  </si>
  <si>
    <t>https://www.digikey.com/product-detail/en/vishay-sprague/T55D337M6R3C0012/718-2181-1-ND/6230411</t>
  </si>
  <si>
    <t>47uF</t>
  </si>
  <si>
    <t>https://www.digikey.com/product-detail/en/samsung-electro-mechanics/CL21A476MQYNNNE/1276-1852-1-ND/3889938</t>
  </si>
  <si>
    <t>R6</t>
  </si>
  <si>
    <t>C5</t>
  </si>
  <si>
    <t>R7</t>
  </si>
  <si>
    <t>22uF</t>
  </si>
  <si>
    <t>100n</t>
  </si>
  <si>
    <t>4.7u</t>
  </si>
  <si>
    <t>https://www.digikey.com/product-detail/en/johanson-dielectrics-inc/160R15W104KV4T/709-1183-1-ND/1859515</t>
  </si>
  <si>
    <t>https://www.digikey.com/product-detail/en/samsung-electro-mechanics/CL21B475KOFNNNE/1276-2873-1-ND/3890959</t>
  </si>
  <si>
    <t>A2</t>
  </si>
  <si>
    <t>ADXL34_Accelerometer</t>
  </si>
  <si>
    <t>Connector_PinHeader_2.54mm:PinHeader_1x09_P2.54mm_Vertical</t>
  </si>
  <si>
    <t>U4</t>
  </si>
  <si>
    <t>MicroSD_Breakout_ADF</t>
  </si>
  <si>
    <t>Connector_PinHeader_2.54mm:PinHeader_1x08_P2.54mm_Vertical</t>
  </si>
  <si>
    <t>R18</t>
  </si>
  <si>
    <t>10k</t>
  </si>
  <si>
    <t>A1</t>
  </si>
  <si>
    <t>Arduino_UNO_R3</t>
  </si>
  <si>
    <t>Module:Arduino_UNO_R3</t>
  </si>
  <si>
    <t>https://www.arduino.cc/en/Main/arduinoBoardUno</t>
  </si>
  <si>
    <t>Arduino UNO Microcontroller Module, release 3</t>
  </si>
  <si>
    <t>Dual jumper, normally closed</t>
  </si>
  <si>
    <t>J1</t>
  </si>
  <si>
    <t>Human_Interface_Tether</t>
  </si>
  <si>
    <t>Connector_Molex:Molex_PicoBlade_53047-2410_1x12_P1.25mm_Vertical</t>
  </si>
  <si>
    <t>https://www.digikey.com/products/en?keywords=53047-1210</t>
  </si>
  <si>
    <t>Generic connector, single row, 01x12, script generated (kicad-library-utils/schlib/autogen/connector/)</t>
  </si>
  <si>
    <t>test point</t>
  </si>
  <si>
    <t>TestPoint:TestPoint_Loop_D2.60mm_Drill1.6mm_Beaded</t>
  </si>
  <si>
    <t>Gate_2</t>
  </si>
  <si>
    <t>10uF</t>
  </si>
  <si>
    <t>Capacitor_SMD:CP_Elec_5x5.3</t>
  </si>
  <si>
    <t>10n</t>
  </si>
  <si>
    <t>Value</t>
  </si>
  <si>
    <t>Footprint</t>
  </si>
  <si>
    <t>Ref</t>
  </si>
  <si>
    <t>Order Link</t>
  </si>
  <si>
    <t>Component</t>
  </si>
  <si>
    <t>https://www.digikey.com/product-detail/en/texas-instruments/INA332AIDGKR/296-41265-1-ND/5222729</t>
  </si>
  <si>
    <t>https://www.digikey.com/product-detail/en/on-semiconductor/NVMFS5C404NLAFT1G/NVMFS5C404NLAFT1GOSCT-ND/7066790</t>
  </si>
  <si>
    <t>Q1,Q2</t>
  </si>
  <si>
    <t>Quantity</t>
  </si>
  <si>
    <t>https://www.digikey.com/product-detail/en/adafruit-industries-llc/1231/1528-1015-ND/4990764</t>
  </si>
  <si>
    <t>https://www.digikey.com/products/en?mpart=254&amp;v=1528</t>
  </si>
  <si>
    <t>https://www.digikey.com/product-detail/en/molex-llc/0151341206/WM17233-ND/7929158</t>
  </si>
  <si>
    <t>NA</t>
  </si>
  <si>
    <t>12 pin Molex Cable with Connectors</t>
  </si>
  <si>
    <t>https://www.digikey.com/product-detail/en/microchip-technology/MCP3208T-BI-SL/MCP3208T-BI-SLCT-ND/8628836</t>
  </si>
  <si>
    <t>https://www.digikey.com/product-detail/en/omron-electronics-inc-emc-div/XG8V-0331/Z5375-ND/4947407</t>
  </si>
  <si>
    <t>Jumper Short</t>
  </si>
  <si>
    <t>https://www.digikey.com/product-detail/en/sullins-connector-solutions/QPC02SXGN-RC/S9337-ND/2618262</t>
  </si>
  <si>
    <t>JP1/J2</t>
  </si>
  <si>
    <t>Jumper_NC_Dual/RM08V_Conn</t>
  </si>
  <si>
    <t>PinHeader_1x03_P2.54mm_Vertical</t>
  </si>
  <si>
    <t>TP6,TP4,TP14,TP5,TP13,TP19</t>
  </si>
  <si>
    <t>https://www.digikey.com/product-detail/en/keystone-electronics/5006/36-5006-ND/255330</t>
  </si>
  <si>
    <t>https://www.digikey.com/product-detail/en/yageo/RC0805FR-07124RL/311-124CRCT-ND/730526</t>
  </si>
  <si>
    <t>R3,R8</t>
  </si>
  <si>
    <t>https://www.digikey.com/product-detail/en/vishay-dale/CRCW08050000Z0EAHP/541-0.0TBCT-ND/2222831</t>
  </si>
  <si>
    <t>C13-23</t>
  </si>
  <si>
    <t>C6,C7</t>
  </si>
  <si>
    <t>C1-3</t>
  </si>
  <si>
    <t>https://www.digikey.com/product-detail/en/samsung-electro-mechanics/CL21A226MAQNNNE/1276-2908-1-ND/3890994</t>
  </si>
  <si>
    <t>C10,C24,C27</t>
  </si>
  <si>
    <t>C12,C25,C26</t>
  </si>
  <si>
    <t>https://www.digikey.com/product-detail/en/stackpole-electronics-inc/RNCF0805DTE10K0/RNCF0805DTE10K0CT-ND/2687083</t>
  </si>
  <si>
    <t>https://www.digikey.com/product-detail/en/panasonic-electronic-components/EEE-1VA100SR/PCE3947CT-ND/766323</t>
  </si>
  <si>
    <t>C8,C9</t>
  </si>
  <si>
    <t>Price per comp</t>
  </si>
  <si>
    <t>Total Price</t>
  </si>
  <si>
    <t>1m</t>
  </si>
  <si>
    <t>1.5m</t>
  </si>
  <si>
    <t>2m</t>
  </si>
  <si>
    <t>3m</t>
  </si>
  <si>
    <t>4m</t>
  </si>
  <si>
    <t>4.5m</t>
  </si>
  <si>
    <t>5m</t>
  </si>
  <si>
    <t>https://www.digikey.com/product-detail/en/stackpole-electronics-inc/CSNL2512FTL500/CSNL2512FTL500CT-ND/1788135</t>
  </si>
  <si>
    <t>https://www.digikey.com/product-detail/en/stackpole-electronics-inc/CSNL2512FT1L00/CSNL2512FT1L00CT-ND/1646259</t>
  </si>
  <si>
    <t>https://www.digikey.com/product-detail/en/panasonic-electronic-components/ERJ-M1WTF1M5U/P1.5NDCT-ND/671822</t>
  </si>
  <si>
    <t>https://www.digikey.com/product-detail/en/stackpole-electronics-inc/CSNL2512FT2L00/CSNL2512FT2L00CT-ND/1646260</t>
  </si>
  <si>
    <t>https://www.digikey.com/product-detail/en/stackpole-electronics-inc/CSNL2512FT3L00/CSNL2512FT3L00CT-ND/1646261</t>
  </si>
  <si>
    <t>https://www.digikey.com/product-detail/en/panasonic-electronic-components/ERJ-M1WSF4M0U/P4.0MCT-ND/300470</t>
  </si>
  <si>
    <t>https://www.digikey.com/product-detail/en/te-connectivity-passive-product/TLR3A25DR0045FTDG/A131791CT-ND/8603921</t>
  </si>
  <si>
    <t>https://www.digikey.com/product-detail/en/rohm-semiconductor/PMR100HZPFU5L00/RHM.005AUCT-ND/2094557</t>
  </si>
  <si>
    <t>1k</t>
  </si>
  <si>
    <t>75k</t>
  </si>
  <si>
    <t>91k</t>
  </si>
  <si>
    <t>110k</t>
  </si>
  <si>
    <t>51k</t>
  </si>
  <si>
    <t>20k</t>
  </si>
  <si>
    <t>39k</t>
  </si>
  <si>
    <t>https://www.digikey.com/product-detail/en/rohm-semiconductor/ESR10EZPF1001/RHM1.00KAECT-ND/1983804</t>
  </si>
  <si>
    <t>https://www.digikey.com/product-detail/en/panasonic-electronic-components/ERA-6ARW753V/P75KBSCT-ND/3073434</t>
  </si>
  <si>
    <t>https://www.digikey.com/product-detail/en/panasonic-electronic-components/ERA-6AEB913V/P91KDACT-ND/1465994</t>
  </si>
  <si>
    <t>https://www.digikey.com/product-detail/en/panasonic-electronic-components/ERA-6AEB114V/P110KDACT-ND/1465996</t>
  </si>
  <si>
    <t>https://www.digikey.com/product-detail/en/stackpole-electronics-inc/RMCF0805JT51K0/RMCF0805JT51K0CT-ND/1942589</t>
  </si>
  <si>
    <t>https://www.digikey.com/product-detail/en/panasonic-electronic-components/ERA-6AEB203V/P20KDACT-ND/1465978</t>
  </si>
  <si>
    <t>https://www.digikey.com/product-detail/en/panasonic-electronic-components/ERA-6AEB393V/P39KDACT-ND/1465985</t>
  </si>
  <si>
    <t>1uF</t>
  </si>
  <si>
    <t>R5,R12</t>
  </si>
  <si>
    <t>C4,C16</t>
  </si>
  <si>
    <t>https://www.digikey.com/product-detail/en/panasonic-electronic-components/ERA-6AEB1582V/P15.8KDACT-ND/3074972</t>
  </si>
  <si>
    <t>https://www.digikey.com/product-detail/en/kemet/C0805C105J4RACTU/399-8001-1-ND/3471724</t>
  </si>
  <si>
    <t>180</t>
  </si>
  <si>
    <t>https://www.digikey.com/product-detail/en/stackpole-electronics-inc/RTAN0805BKE180R/RTAN0805BKE180RCT-ND/6602252</t>
  </si>
  <si>
    <t>47nF</t>
  </si>
  <si>
    <t>https://www.digikey.com/product-detail/en/vishay-vitramon/VJ0805Y473JXJCW1BC/720-1772-1-ND/8324192</t>
  </si>
  <si>
    <t>C28,C11,C5</t>
  </si>
  <si>
    <t>R10,R7</t>
  </si>
  <si>
    <t>30k</t>
  </si>
  <si>
    <t>https://www.digikey.com/product-detail/en/panasonic-electronic-components/ERA-6AEB303V/P30KDACT-ND/1465982</t>
  </si>
  <si>
    <t>https://www.digikey.com/product-detail/en/ge-critical-power/UDT020A0X3-SRZ/555-1256-1-ND/2665527</t>
  </si>
  <si>
    <t>15.8k</t>
  </si>
  <si>
    <t>https://www.digikey.com/product-detail/en/kemet/C0805C103K4RACTU/399-7995-1-ND/3471718</t>
  </si>
  <si>
    <t>8 pin header</t>
  </si>
  <si>
    <t>10 pin header</t>
  </si>
  <si>
    <t>6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</si>
</sst>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horizontal="center"/>
    </xf>
    <xf numFmtId="49" fontId="0" fillId="2" borderId="0" xfId="0" applyNumberFormat="1" applyFont="1" applyFill="1" applyBorder="1"/>
    <xf numFmtId="49" fontId="0" fillId="0" borderId="0" xfId="0" applyNumberFormat="1" applyFont="1" applyFill="1" applyBorder="1"/>
    <xf numFmtId="49" fontId="2" fillId="2" borderId="1" xfId="1" applyNumberFormat="1" applyFill="1" applyBorder="1" applyAlignment="1"/>
    <xf numFmtId="49" fontId="2" fillId="0" borderId="1" xfId="1" applyNumberFormat="1" applyBorder="1" applyAlignme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21A476MQYNNNE/1276-1852-1-ND/3889938" TargetMode="External"/><Relationship Id="rId2" Type="http://schemas.openxmlformats.org/officeDocument/2006/relationships/hyperlink" Target="https://www.digikey.com/product-detail/en/vishay-sprague/T55D337M6R3C0012/718-2181-1-ND/6230411" TargetMode="External"/><Relationship Id="rId1" Type="http://schemas.openxmlformats.org/officeDocument/2006/relationships/hyperlink" Target="https://www.digikey.com/product-detail/en/vishay-dale/CRCW08050000Z0EAHP/541-0.0TBCT-ND/22228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7C0-E93B-42CD-86D8-90D3AAEAF549}">
  <dimension ref="A2:M70"/>
  <sheetViews>
    <sheetView tabSelected="1" zoomScale="70" zoomScaleNormal="70" workbookViewId="0">
      <selection activeCell="F11" sqref="F11"/>
    </sheetView>
  </sheetViews>
  <sheetFormatPr defaultRowHeight="15" x14ac:dyDescent="0.25"/>
  <cols>
    <col min="3" max="3" width="30.7109375" bestFit="1" customWidth="1"/>
    <col min="4" max="4" width="25.85546875" customWidth="1"/>
    <col min="5" max="5" width="75.85546875" bestFit="1" customWidth="1"/>
    <col min="6" max="6" width="56" customWidth="1"/>
    <col min="7" max="7" width="24.7109375" customWidth="1"/>
    <col min="8" max="8" width="15.7109375" customWidth="1"/>
    <col min="9" max="9" width="13.42578125" customWidth="1"/>
  </cols>
  <sheetData>
    <row r="2" spans="2:13" x14ac:dyDescent="0.25">
      <c r="B2" s="5" t="s">
        <v>71</v>
      </c>
      <c r="C2" s="5" t="s">
        <v>65</v>
      </c>
      <c r="D2" s="5" t="s">
        <v>63</v>
      </c>
      <c r="E2" s="5" t="s">
        <v>66</v>
      </c>
      <c r="F2" s="5" t="s">
        <v>64</v>
      </c>
      <c r="G2" s="5" t="s">
        <v>67</v>
      </c>
      <c r="H2" s="5" t="s">
        <v>98</v>
      </c>
      <c r="I2" s="5" t="s">
        <v>99</v>
      </c>
      <c r="K2" s="4"/>
      <c r="L2" s="4"/>
      <c r="M2" s="4"/>
    </row>
    <row r="3" spans="2:13" x14ac:dyDescent="0.25">
      <c r="B3" s="8">
        <v>8</v>
      </c>
      <c r="C3" s="2" t="s">
        <v>70</v>
      </c>
      <c r="D3" s="2" t="s">
        <v>4</v>
      </c>
      <c r="E3" s="7" t="s">
        <v>69</v>
      </c>
      <c r="F3" s="2" t="s">
        <v>5</v>
      </c>
      <c r="G3" s="2" t="s">
        <v>6</v>
      </c>
      <c r="H3" s="16">
        <v>4.13</v>
      </c>
      <c r="I3" s="16">
        <f t="shared" ref="I3" si="0">H3*B3</f>
        <v>33.04</v>
      </c>
      <c r="K3" s="3"/>
      <c r="L3" s="3"/>
      <c r="M3" s="4"/>
    </row>
    <row r="4" spans="2:13" x14ac:dyDescent="0.25">
      <c r="B4" s="8">
        <v>10</v>
      </c>
      <c r="C4" s="2" t="s">
        <v>87</v>
      </c>
      <c r="D4" s="2" t="s">
        <v>7</v>
      </c>
      <c r="E4" s="7" t="s">
        <v>86</v>
      </c>
      <c r="F4" s="2" t="s">
        <v>8</v>
      </c>
      <c r="G4" s="2" t="s">
        <v>3</v>
      </c>
      <c r="H4" s="16">
        <v>4.7E-2</v>
      </c>
      <c r="I4" s="16">
        <f t="shared" ref="I4:I38" si="1">H4*B4</f>
        <v>0.47</v>
      </c>
      <c r="K4" s="3"/>
      <c r="L4" s="3"/>
      <c r="M4" s="4"/>
    </row>
    <row r="5" spans="2:13" x14ac:dyDescent="0.25">
      <c r="B5" s="8">
        <v>5</v>
      </c>
      <c r="C5" s="2" t="s">
        <v>9</v>
      </c>
      <c r="D5" s="2" t="s">
        <v>10</v>
      </c>
      <c r="E5" s="7" t="s">
        <v>68</v>
      </c>
      <c r="F5" s="2" t="s">
        <v>11</v>
      </c>
      <c r="G5" s="2"/>
      <c r="H5" s="16">
        <v>1.61</v>
      </c>
      <c r="I5" s="16">
        <f t="shared" si="1"/>
        <v>8.0500000000000007</v>
      </c>
      <c r="K5" s="3"/>
      <c r="L5" s="3"/>
      <c r="M5" s="4"/>
    </row>
    <row r="6" spans="2:13" x14ac:dyDescent="0.25">
      <c r="B6" s="8">
        <v>2</v>
      </c>
      <c r="C6" s="1" t="s">
        <v>12</v>
      </c>
      <c r="D6" s="1" t="s">
        <v>13</v>
      </c>
      <c r="E6" s="6" t="s">
        <v>142</v>
      </c>
      <c r="F6" s="1" t="s">
        <v>14</v>
      </c>
      <c r="G6" s="1"/>
      <c r="H6" s="16">
        <v>17.329999999999998</v>
      </c>
      <c r="I6" s="16">
        <f t="shared" si="1"/>
        <v>34.659999999999997</v>
      </c>
      <c r="K6" s="3"/>
      <c r="L6" s="3"/>
    </row>
    <row r="7" spans="2:13" x14ac:dyDescent="0.25">
      <c r="B7" s="8">
        <v>10</v>
      </c>
      <c r="C7" s="2" t="s">
        <v>15</v>
      </c>
      <c r="D7" s="2" t="s">
        <v>115</v>
      </c>
      <c r="E7" s="7" t="s">
        <v>122</v>
      </c>
      <c r="F7" s="2" t="s">
        <v>8</v>
      </c>
      <c r="G7" s="2" t="s">
        <v>3</v>
      </c>
      <c r="H7" s="16">
        <v>0.17</v>
      </c>
      <c r="I7" s="16">
        <f t="shared" si="1"/>
        <v>1.7000000000000002</v>
      </c>
      <c r="K7" s="3"/>
      <c r="L7" s="3"/>
    </row>
    <row r="8" spans="2:13" x14ac:dyDescent="0.25">
      <c r="B8" s="8">
        <v>20</v>
      </c>
      <c r="C8" s="2" t="s">
        <v>130</v>
      </c>
      <c r="D8" s="2" t="s">
        <v>143</v>
      </c>
      <c r="E8" s="7" t="s">
        <v>132</v>
      </c>
      <c r="F8" s="2" t="s">
        <v>8</v>
      </c>
      <c r="G8" s="2" t="s">
        <v>3</v>
      </c>
      <c r="H8" s="16">
        <v>0.36</v>
      </c>
      <c r="I8" s="16">
        <f t="shared" si="1"/>
        <v>7.1999999999999993</v>
      </c>
      <c r="K8" s="3"/>
      <c r="L8" s="3"/>
    </row>
    <row r="9" spans="2:13" x14ac:dyDescent="0.25">
      <c r="B9" s="8">
        <v>20</v>
      </c>
      <c r="C9" s="1" t="s">
        <v>131</v>
      </c>
      <c r="D9" s="1" t="s">
        <v>129</v>
      </c>
      <c r="E9" s="6" t="s">
        <v>133</v>
      </c>
      <c r="F9" s="1" t="s">
        <v>17</v>
      </c>
      <c r="G9" s="1" t="s">
        <v>18</v>
      </c>
      <c r="H9" s="16">
        <v>0.41</v>
      </c>
      <c r="I9" s="16">
        <f t="shared" si="1"/>
        <v>8.1999999999999993</v>
      </c>
      <c r="K9" s="3"/>
      <c r="L9" s="3"/>
    </row>
    <row r="10" spans="2:13" x14ac:dyDescent="0.25">
      <c r="B10" s="8">
        <v>4</v>
      </c>
      <c r="C10" s="2" t="s">
        <v>19</v>
      </c>
      <c r="D10" s="2" t="s">
        <v>20</v>
      </c>
      <c r="E10" s="7" t="s">
        <v>77</v>
      </c>
      <c r="F10" s="2" t="s">
        <v>21</v>
      </c>
      <c r="G10" s="2" t="s">
        <v>22</v>
      </c>
      <c r="H10" s="16">
        <v>4.4800000000000004</v>
      </c>
      <c r="I10" s="16">
        <f t="shared" si="1"/>
        <v>17.920000000000002</v>
      </c>
      <c r="K10" s="3"/>
      <c r="L10" s="3"/>
    </row>
    <row r="11" spans="2:13" x14ac:dyDescent="0.25">
      <c r="B11" s="8">
        <v>5</v>
      </c>
      <c r="C11" s="1" t="s">
        <v>23</v>
      </c>
      <c r="D11" s="1" t="s">
        <v>24</v>
      </c>
      <c r="E11" s="11" t="s">
        <v>88</v>
      </c>
      <c r="F11" s="1" t="s">
        <v>8</v>
      </c>
      <c r="G11" s="1" t="s">
        <v>3</v>
      </c>
      <c r="H11" s="16">
        <v>0.25</v>
      </c>
      <c r="I11" s="16">
        <f t="shared" si="1"/>
        <v>1.25</v>
      </c>
      <c r="K11" s="3"/>
      <c r="L11" s="3"/>
    </row>
    <row r="12" spans="2:13" x14ac:dyDescent="0.25">
      <c r="B12" s="8">
        <v>20</v>
      </c>
      <c r="C12" s="2" t="s">
        <v>89</v>
      </c>
      <c r="D12" s="2" t="s">
        <v>25</v>
      </c>
      <c r="E12" s="12" t="s">
        <v>27</v>
      </c>
      <c r="F12" s="2" t="s">
        <v>26</v>
      </c>
      <c r="G12" s="2" t="s">
        <v>18</v>
      </c>
      <c r="H12" s="16">
        <v>2.13</v>
      </c>
      <c r="I12" s="16">
        <f t="shared" si="1"/>
        <v>42.599999999999994</v>
      </c>
      <c r="K12" s="3"/>
      <c r="L12" s="3"/>
    </row>
    <row r="13" spans="2:13" x14ac:dyDescent="0.25">
      <c r="B13" s="8">
        <v>10</v>
      </c>
      <c r="C13" s="1" t="s">
        <v>90</v>
      </c>
      <c r="D13" s="1" t="s">
        <v>28</v>
      </c>
      <c r="E13" s="11" t="s">
        <v>29</v>
      </c>
      <c r="F13" s="1" t="s">
        <v>17</v>
      </c>
      <c r="G13" s="1" t="s">
        <v>18</v>
      </c>
      <c r="H13" s="16">
        <v>0.41399999999999998</v>
      </c>
      <c r="I13" s="16">
        <f t="shared" si="1"/>
        <v>4.1399999999999997</v>
      </c>
      <c r="K13" s="3"/>
      <c r="L13" s="3"/>
    </row>
    <row r="14" spans="2:13" x14ac:dyDescent="0.25">
      <c r="B14" s="8">
        <v>5</v>
      </c>
      <c r="C14" s="2" t="s">
        <v>30</v>
      </c>
      <c r="D14" s="2" t="s">
        <v>134</v>
      </c>
      <c r="E14" s="7" t="s">
        <v>135</v>
      </c>
      <c r="F14" s="2" t="s">
        <v>8</v>
      </c>
      <c r="G14" s="2" t="s">
        <v>3</v>
      </c>
      <c r="H14" s="16">
        <v>0.57999999999999996</v>
      </c>
      <c r="I14" s="16">
        <f t="shared" si="1"/>
        <v>2.9</v>
      </c>
      <c r="K14" s="3"/>
      <c r="L14" s="3"/>
    </row>
    <row r="15" spans="2:13" x14ac:dyDescent="0.25">
      <c r="B15" s="8">
        <v>5</v>
      </c>
      <c r="C15" s="1" t="s">
        <v>31</v>
      </c>
      <c r="D15" s="1" t="s">
        <v>136</v>
      </c>
      <c r="E15" s="6" t="s">
        <v>137</v>
      </c>
      <c r="F15" s="1" t="s">
        <v>17</v>
      </c>
      <c r="G15" s="1" t="s">
        <v>18</v>
      </c>
      <c r="H15" s="16">
        <v>0.34</v>
      </c>
      <c r="I15" s="16">
        <f t="shared" si="1"/>
        <v>1.7000000000000002</v>
      </c>
      <c r="K15" s="3"/>
      <c r="L15" s="3"/>
    </row>
    <row r="16" spans="2:13" x14ac:dyDescent="0.25">
      <c r="B16" s="8">
        <v>5</v>
      </c>
      <c r="C16" s="2" t="s">
        <v>32</v>
      </c>
      <c r="D16" s="2" t="s">
        <v>140</v>
      </c>
      <c r="E16" s="7" t="s">
        <v>141</v>
      </c>
      <c r="F16" s="2" t="s">
        <v>8</v>
      </c>
      <c r="G16" s="2" t="s">
        <v>3</v>
      </c>
      <c r="H16" s="16">
        <v>0.36</v>
      </c>
      <c r="I16" s="16">
        <f t="shared" si="1"/>
        <v>1.7999999999999998</v>
      </c>
      <c r="K16" s="3"/>
      <c r="L16" s="3"/>
    </row>
    <row r="17" spans="2:12" x14ac:dyDescent="0.25">
      <c r="B17" s="8">
        <v>10</v>
      </c>
      <c r="C17" s="1" t="s">
        <v>91</v>
      </c>
      <c r="D17" s="1" t="s">
        <v>33</v>
      </c>
      <c r="E17" s="6" t="s">
        <v>92</v>
      </c>
      <c r="F17" s="1" t="s">
        <v>17</v>
      </c>
      <c r="G17" s="1" t="s">
        <v>18</v>
      </c>
      <c r="H17" s="16">
        <v>1.05</v>
      </c>
      <c r="I17" s="16">
        <f t="shared" si="1"/>
        <v>10.5</v>
      </c>
      <c r="K17" s="3"/>
      <c r="L17" s="3"/>
    </row>
    <row r="18" spans="2:12" x14ac:dyDescent="0.25">
      <c r="B18" s="8">
        <v>10</v>
      </c>
      <c r="C18" s="1" t="s">
        <v>94</v>
      </c>
      <c r="D18" s="1" t="s">
        <v>35</v>
      </c>
      <c r="E18" s="6" t="s">
        <v>37</v>
      </c>
      <c r="F18" s="1" t="s">
        <v>17</v>
      </c>
      <c r="G18" s="1" t="s">
        <v>18</v>
      </c>
      <c r="H18" s="16">
        <v>0.35</v>
      </c>
      <c r="I18" s="16">
        <f t="shared" si="1"/>
        <v>3.5</v>
      </c>
      <c r="K18" s="3"/>
      <c r="L18" s="3"/>
    </row>
    <row r="19" spans="2:12" x14ac:dyDescent="0.25">
      <c r="B19" s="8">
        <v>10</v>
      </c>
      <c r="C19" s="2" t="s">
        <v>93</v>
      </c>
      <c r="D19" s="2" t="s">
        <v>34</v>
      </c>
      <c r="E19" s="7" t="s">
        <v>36</v>
      </c>
      <c r="F19" s="2" t="s">
        <v>17</v>
      </c>
      <c r="G19" s="2" t="s">
        <v>18</v>
      </c>
      <c r="H19" s="16">
        <v>0.23</v>
      </c>
      <c r="I19" s="16">
        <f t="shared" si="1"/>
        <v>2.3000000000000003</v>
      </c>
      <c r="K19" s="3"/>
      <c r="L19" s="3"/>
    </row>
    <row r="20" spans="2:12" x14ac:dyDescent="0.25">
      <c r="B20" s="8">
        <v>1</v>
      </c>
      <c r="C20" s="2" t="s">
        <v>38</v>
      </c>
      <c r="D20" s="2" t="s">
        <v>39</v>
      </c>
      <c r="E20" s="7" t="s">
        <v>72</v>
      </c>
      <c r="F20" s="2" t="s">
        <v>40</v>
      </c>
      <c r="G20" s="2"/>
      <c r="H20" s="16">
        <v>17.5</v>
      </c>
      <c r="I20" s="16">
        <f t="shared" si="1"/>
        <v>17.5</v>
      </c>
      <c r="K20" s="3"/>
      <c r="L20" s="3"/>
    </row>
    <row r="21" spans="2:12" x14ac:dyDescent="0.25">
      <c r="B21" s="8">
        <v>1</v>
      </c>
      <c r="C21" s="1" t="s">
        <v>41</v>
      </c>
      <c r="D21" s="1" t="s">
        <v>42</v>
      </c>
      <c r="E21" s="6" t="s">
        <v>73</v>
      </c>
      <c r="F21" s="1" t="s">
        <v>43</v>
      </c>
      <c r="G21" s="1"/>
      <c r="H21" s="16">
        <v>7.5</v>
      </c>
      <c r="I21" s="16">
        <f t="shared" si="1"/>
        <v>7.5</v>
      </c>
      <c r="K21" s="3"/>
      <c r="L21" s="3"/>
    </row>
    <row r="22" spans="2:12" x14ac:dyDescent="0.25">
      <c r="B22" s="8">
        <v>5</v>
      </c>
      <c r="C22" s="2" t="s">
        <v>44</v>
      </c>
      <c r="D22" s="2" t="s">
        <v>45</v>
      </c>
      <c r="E22" s="7" t="s">
        <v>95</v>
      </c>
      <c r="F22" s="2" t="s">
        <v>8</v>
      </c>
      <c r="G22" s="2" t="s">
        <v>3</v>
      </c>
      <c r="H22" s="16">
        <v>0.17</v>
      </c>
      <c r="I22" s="16">
        <f t="shared" si="1"/>
        <v>0.85000000000000009</v>
      </c>
      <c r="K22" s="3"/>
      <c r="L22" s="3"/>
    </row>
    <row r="23" spans="2:12" x14ac:dyDescent="0.25">
      <c r="B23" s="8">
        <v>0</v>
      </c>
      <c r="C23" s="1" t="s">
        <v>46</v>
      </c>
      <c r="D23" s="1" t="s">
        <v>47</v>
      </c>
      <c r="E23" s="6" t="s">
        <v>49</v>
      </c>
      <c r="F23" s="1" t="s">
        <v>48</v>
      </c>
      <c r="G23" s="1" t="s">
        <v>50</v>
      </c>
      <c r="H23" s="16">
        <v>0</v>
      </c>
      <c r="I23" s="16">
        <f t="shared" si="1"/>
        <v>0</v>
      </c>
      <c r="K23" s="3"/>
      <c r="L23" s="3"/>
    </row>
    <row r="24" spans="2:12" x14ac:dyDescent="0.25">
      <c r="B24" s="8">
        <v>6</v>
      </c>
      <c r="C24" s="2" t="s">
        <v>81</v>
      </c>
      <c r="D24" s="2" t="s">
        <v>82</v>
      </c>
      <c r="E24" s="7" t="s">
        <v>78</v>
      </c>
      <c r="F24" s="2" t="s">
        <v>83</v>
      </c>
      <c r="G24" s="2" t="s">
        <v>51</v>
      </c>
      <c r="H24" s="16">
        <v>0.23</v>
      </c>
      <c r="I24" s="16">
        <f t="shared" si="1"/>
        <v>1.3800000000000001</v>
      </c>
      <c r="K24" s="3"/>
      <c r="L24" s="3"/>
    </row>
    <row r="25" spans="2:12" x14ac:dyDescent="0.25">
      <c r="B25" s="8">
        <v>3</v>
      </c>
      <c r="C25" s="1" t="s">
        <v>52</v>
      </c>
      <c r="D25" s="1" t="s">
        <v>53</v>
      </c>
      <c r="E25" s="6" t="s">
        <v>55</v>
      </c>
      <c r="F25" s="1" t="s">
        <v>54</v>
      </c>
      <c r="G25" s="1" t="s">
        <v>56</v>
      </c>
      <c r="H25" s="16">
        <v>0.96</v>
      </c>
      <c r="I25" s="16">
        <f t="shared" si="1"/>
        <v>2.88</v>
      </c>
      <c r="K25" s="3"/>
      <c r="L25" s="3"/>
    </row>
    <row r="26" spans="2:12" x14ac:dyDescent="0.25">
      <c r="B26" s="8">
        <v>12</v>
      </c>
      <c r="C26" s="1" t="s">
        <v>84</v>
      </c>
      <c r="D26" s="1" t="s">
        <v>59</v>
      </c>
      <c r="E26" s="6" t="s">
        <v>85</v>
      </c>
      <c r="F26" s="1" t="s">
        <v>58</v>
      </c>
      <c r="G26" s="1" t="s">
        <v>57</v>
      </c>
      <c r="H26" s="16">
        <v>0.37</v>
      </c>
      <c r="I26" s="16">
        <f t="shared" si="1"/>
        <v>4.4399999999999995</v>
      </c>
      <c r="K26" s="3"/>
      <c r="L26" s="3"/>
    </row>
    <row r="27" spans="2:12" x14ac:dyDescent="0.25">
      <c r="B27" s="8">
        <v>10</v>
      </c>
      <c r="C27" s="1" t="s">
        <v>97</v>
      </c>
      <c r="D27" s="1" t="s">
        <v>60</v>
      </c>
      <c r="E27" s="6" t="s">
        <v>96</v>
      </c>
      <c r="F27" s="1" t="s">
        <v>61</v>
      </c>
      <c r="G27" s="1" t="s">
        <v>18</v>
      </c>
      <c r="H27" s="16">
        <v>0.31</v>
      </c>
      <c r="I27" s="16">
        <f t="shared" si="1"/>
        <v>3.1</v>
      </c>
      <c r="K27" s="3"/>
      <c r="L27" s="3"/>
    </row>
    <row r="28" spans="2:12" x14ac:dyDescent="0.25">
      <c r="B28" s="8">
        <v>10</v>
      </c>
      <c r="C28" s="2" t="s">
        <v>138</v>
      </c>
      <c r="D28" s="2" t="s">
        <v>62</v>
      </c>
      <c r="E28" s="7" t="s">
        <v>144</v>
      </c>
      <c r="F28" s="2" t="s">
        <v>17</v>
      </c>
      <c r="G28" s="2" t="s">
        <v>18</v>
      </c>
      <c r="H28" s="16">
        <v>0.23</v>
      </c>
      <c r="I28" s="16">
        <f t="shared" si="1"/>
        <v>2.3000000000000003</v>
      </c>
      <c r="K28" s="3"/>
      <c r="L28" s="3"/>
    </row>
    <row r="29" spans="2:12" x14ac:dyDescent="0.25">
      <c r="B29" s="8">
        <v>2</v>
      </c>
      <c r="C29" s="9" t="s">
        <v>75</v>
      </c>
      <c r="D29" s="9" t="s">
        <v>75</v>
      </c>
      <c r="E29" t="s">
        <v>74</v>
      </c>
      <c r="F29" s="9" t="s">
        <v>75</v>
      </c>
      <c r="G29" s="9" t="s">
        <v>76</v>
      </c>
      <c r="H29" s="16">
        <v>6.4</v>
      </c>
      <c r="I29" s="16">
        <f t="shared" si="1"/>
        <v>12.8</v>
      </c>
      <c r="K29" s="3"/>
      <c r="L29" s="3"/>
    </row>
    <row r="30" spans="2:12" x14ac:dyDescent="0.25">
      <c r="B30" s="8">
        <v>5</v>
      </c>
      <c r="C30" s="10" t="s">
        <v>75</v>
      </c>
      <c r="D30" s="10" t="s">
        <v>75</v>
      </c>
      <c r="E30" t="s">
        <v>80</v>
      </c>
      <c r="F30" s="10" t="s">
        <v>75</v>
      </c>
      <c r="G30" s="10" t="s">
        <v>79</v>
      </c>
      <c r="H30" s="16">
        <v>0.1</v>
      </c>
      <c r="I30" s="16">
        <f t="shared" si="1"/>
        <v>0.5</v>
      </c>
      <c r="K30" s="3"/>
      <c r="L30" s="3"/>
    </row>
    <row r="31" spans="2:12" x14ac:dyDescent="0.25">
      <c r="B31" s="8">
        <v>5</v>
      </c>
      <c r="C31" s="1" t="s">
        <v>0</v>
      </c>
      <c r="D31" s="1" t="s">
        <v>1</v>
      </c>
      <c r="E31" s="6" t="s">
        <v>107</v>
      </c>
      <c r="F31" s="1" t="s">
        <v>2</v>
      </c>
      <c r="G31" s="1" t="s">
        <v>3</v>
      </c>
      <c r="H31" s="16">
        <v>0.82</v>
      </c>
      <c r="I31" s="16">
        <f t="shared" si="1"/>
        <v>4.0999999999999996</v>
      </c>
      <c r="K31" s="3"/>
      <c r="L31" s="3"/>
    </row>
    <row r="32" spans="2:12" x14ac:dyDescent="0.25">
      <c r="B32" s="8">
        <v>5</v>
      </c>
      <c r="C32" s="1" t="s">
        <v>0</v>
      </c>
      <c r="D32" s="9" t="s">
        <v>100</v>
      </c>
      <c r="E32" t="s">
        <v>108</v>
      </c>
      <c r="H32" s="16">
        <v>0.68</v>
      </c>
      <c r="I32" s="16">
        <f t="shared" si="1"/>
        <v>3.4000000000000004</v>
      </c>
      <c r="K32" s="3"/>
      <c r="L32" s="3"/>
    </row>
    <row r="33" spans="1:12" x14ac:dyDescent="0.25">
      <c r="B33" s="8">
        <v>5</v>
      </c>
      <c r="C33" s="1" t="s">
        <v>0</v>
      </c>
      <c r="D33" s="9" t="s">
        <v>101</v>
      </c>
      <c r="E33" t="s">
        <v>109</v>
      </c>
      <c r="H33" s="16">
        <v>0.56999999999999995</v>
      </c>
      <c r="I33" s="16">
        <f t="shared" si="1"/>
        <v>2.8499999999999996</v>
      </c>
      <c r="K33" s="3"/>
      <c r="L33" s="3"/>
    </row>
    <row r="34" spans="1:12" x14ac:dyDescent="0.25">
      <c r="B34" s="8">
        <v>5</v>
      </c>
      <c r="C34" s="1" t="s">
        <v>0</v>
      </c>
      <c r="D34" s="9" t="s">
        <v>102</v>
      </c>
      <c r="E34" t="s">
        <v>110</v>
      </c>
      <c r="H34" s="16">
        <v>0.68</v>
      </c>
      <c r="I34" s="16">
        <f t="shared" si="1"/>
        <v>3.4000000000000004</v>
      </c>
      <c r="K34" s="3"/>
      <c r="L34" s="3"/>
    </row>
    <row r="35" spans="1:12" x14ac:dyDescent="0.25">
      <c r="B35" s="8">
        <v>5</v>
      </c>
      <c r="C35" s="1" t="s">
        <v>0</v>
      </c>
      <c r="D35" s="9" t="s">
        <v>103</v>
      </c>
      <c r="E35" t="s">
        <v>111</v>
      </c>
      <c r="H35" s="16">
        <v>0.68</v>
      </c>
      <c r="I35" s="16">
        <f t="shared" si="1"/>
        <v>3.4000000000000004</v>
      </c>
      <c r="K35" s="3"/>
      <c r="L35" s="3"/>
    </row>
    <row r="36" spans="1:12" x14ac:dyDescent="0.25">
      <c r="B36" s="8">
        <v>5</v>
      </c>
      <c r="C36" s="1" t="s">
        <v>0</v>
      </c>
      <c r="D36" s="9" t="s">
        <v>104</v>
      </c>
      <c r="E36" t="s">
        <v>112</v>
      </c>
      <c r="H36" s="16">
        <v>0.7</v>
      </c>
      <c r="I36" s="16">
        <f t="shared" si="1"/>
        <v>3.5</v>
      </c>
      <c r="K36" s="3"/>
      <c r="L36" s="3"/>
    </row>
    <row r="37" spans="1:12" x14ac:dyDescent="0.25">
      <c r="B37" s="8">
        <v>5</v>
      </c>
      <c r="C37" s="1" t="s">
        <v>0</v>
      </c>
      <c r="D37" s="9" t="s">
        <v>105</v>
      </c>
      <c r="E37" t="s">
        <v>113</v>
      </c>
      <c r="H37" s="16">
        <v>0.97</v>
      </c>
      <c r="I37" s="16">
        <f t="shared" si="1"/>
        <v>4.8499999999999996</v>
      </c>
      <c r="K37" s="3"/>
      <c r="L37" s="3"/>
    </row>
    <row r="38" spans="1:12" x14ac:dyDescent="0.25">
      <c r="B38" s="8">
        <v>5</v>
      </c>
      <c r="C38" s="1" t="s">
        <v>0</v>
      </c>
      <c r="D38" s="9" t="s">
        <v>106</v>
      </c>
      <c r="E38" t="s">
        <v>114</v>
      </c>
      <c r="H38" s="16">
        <v>0.59</v>
      </c>
      <c r="I38" s="16">
        <f t="shared" si="1"/>
        <v>2.9499999999999997</v>
      </c>
      <c r="K38" s="3"/>
      <c r="L38" s="3"/>
    </row>
    <row r="39" spans="1:12" s="4" customFormat="1" x14ac:dyDescent="0.25">
      <c r="A39"/>
      <c r="B39" s="13">
        <v>5</v>
      </c>
      <c r="C39" s="1" t="s">
        <v>16</v>
      </c>
      <c r="D39" s="1" t="s">
        <v>116</v>
      </c>
      <c r="E39" s="6" t="s">
        <v>123</v>
      </c>
      <c r="F39" s="1" t="s">
        <v>8</v>
      </c>
      <c r="G39" s="1" t="s">
        <v>3</v>
      </c>
      <c r="H39" s="16">
        <v>0.79</v>
      </c>
      <c r="I39" s="16">
        <f t="shared" ref="I39:I44" si="2">H39*B39</f>
        <v>3.95</v>
      </c>
      <c r="K39" s="3"/>
      <c r="L39" s="3"/>
    </row>
    <row r="40" spans="1:12" s="4" customFormat="1" x14ac:dyDescent="0.25">
      <c r="A40"/>
      <c r="B40" s="13">
        <v>5</v>
      </c>
      <c r="C40" s="9" t="s">
        <v>16</v>
      </c>
      <c r="D40" s="9" t="s">
        <v>117</v>
      </c>
      <c r="E40" s="4" t="s">
        <v>124</v>
      </c>
      <c r="H40" s="17">
        <v>0.36</v>
      </c>
      <c r="I40" s="16">
        <f t="shared" si="2"/>
        <v>1.7999999999999998</v>
      </c>
      <c r="J40"/>
      <c r="K40" s="3"/>
      <c r="L40" s="3"/>
    </row>
    <row r="41" spans="1:12" s="4" customFormat="1" x14ac:dyDescent="0.25">
      <c r="A41"/>
      <c r="B41" s="13">
        <v>5</v>
      </c>
      <c r="C41" s="9" t="s">
        <v>16</v>
      </c>
      <c r="D41" s="9" t="s">
        <v>118</v>
      </c>
      <c r="E41" s="4" t="s">
        <v>125</v>
      </c>
      <c r="H41" s="17">
        <v>0.36</v>
      </c>
      <c r="I41" s="16">
        <f t="shared" si="2"/>
        <v>1.7999999999999998</v>
      </c>
      <c r="J41"/>
      <c r="K41" s="3"/>
      <c r="L41" s="3"/>
    </row>
    <row r="42" spans="1:12" s="4" customFormat="1" x14ac:dyDescent="0.25">
      <c r="A42"/>
      <c r="B42" s="13">
        <v>10</v>
      </c>
      <c r="C42" s="9" t="s">
        <v>139</v>
      </c>
      <c r="D42" s="9" t="s">
        <v>119</v>
      </c>
      <c r="E42" s="4" t="s">
        <v>126</v>
      </c>
      <c r="H42" s="17">
        <v>0.1</v>
      </c>
      <c r="I42" s="16">
        <f t="shared" si="2"/>
        <v>1</v>
      </c>
      <c r="J42"/>
      <c r="K42" s="3"/>
      <c r="L42" s="3"/>
    </row>
    <row r="43" spans="1:12" s="4" customFormat="1" x14ac:dyDescent="0.25">
      <c r="A43"/>
      <c r="B43" s="13">
        <v>5</v>
      </c>
      <c r="C43" s="9" t="s">
        <v>139</v>
      </c>
      <c r="D43" s="9" t="s">
        <v>120</v>
      </c>
      <c r="E43" t="s">
        <v>127</v>
      </c>
      <c r="G43"/>
      <c r="H43" s="17">
        <v>0.36</v>
      </c>
      <c r="I43" s="16">
        <f t="shared" si="2"/>
        <v>1.7999999999999998</v>
      </c>
      <c r="J43"/>
      <c r="K43" s="3"/>
      <c r="L43" s="3"/>
    </row>
    <row r="44" spans="1:12" s="4" customFormat="1" x14ac:dyDescent="0.25">
      <c r="A44"/>
      <c r="B44" s="13">
        <v>5</v>
      </c>
      <c r="C44" s="9" t="s">
        <v>139</v>
      </c>
      <c r="D44" s="9" t="s">
        <v>121</v>
      </c>
      <c r="E44" t="s">
        <v>128</v>
      </c>
      <c r="G44"/>
      <c r="H44" s="17">
        <v>0.36</v>
      </c>
      <c r="I44" s="16">
        <f t="shared" si="2"/>
        <v>1.7999999999999998</v>
      </c>
      <c r="J44"/>
      <c r="K44" s="3"/>
      <c r="L44" s="3"/>
    </row>
    <row r="45" spans="1:12" s="4" customFormat="1" x14ac:dyDescent="0.25">
      <c r="A45"/>
      <c r="B45" s="13">
        <v>6</v>
      </c>
      <c r="C45" s="9" t="s">
        <v>145</v>
      </c>
      <c r="I45" s="17"/>
      <c r="J45"/>
      <c r="K45" s="3"/>
      <c r="L45" s="3"/>
    </row>
    <row r="46" spans="1:12" s="4" customFormat="1" x14ac:dyDescent="0.25">
      <c r="A46"/>
      <c r="B46" s="13">
        <v>3</v>
      </c>
      <c r="C46" s="9" t="s">
        <v>146</v>
      </c>
      <c r="H46" s="5"/>
      <c r="I46" s="16"/>
      <c r="J46" s="3"/>
      <c r="K46" s="3"/>
      <c r="L46" s="3"/>
    </row>
    <row r="47" spans="1:12" s="4" customFormat="1" x14ac:dyDescent="0.25">
      <c r="A47"/>
      <c r="B47" s="13">
        <v>1</v>
      </c>
      <c r="C47" s="9" t="s">
        <v>147</v>
      </c>
      <c r="H47" s="14"/>
      <c r="I47" s="15"/>
      <c r="J47" s="3"/>
      <c r="K47" s="3"/>
      <c r="L47" s="3"/>
    </row>
    <row r="48" spans="1:12" s="4" customFormat="1" x14ac:dyDescent="0.25">
      <c r="A48"/>
      <c r="H48" s="14"/>
      <c r="I48" s="14"/>
      <c r="J48" s="3"/>
      <c r="K48" s="3"/>
      <c r="L48" s="3"/>
    </row>
    <row r="49" spans="1:12" s="4" customFormat="1" x14ac:dyDescent="0.25">
      <c r="A49"/>
      <c r="B49" s="13"/>
      <c r="C49"/>
      <c r="D49"/>
      <c r="E49"/>
      <c r="F49"/>
      <c r="G49"/>
      <c r="J49" s="3"/>
      <c r="K49" s="3"/>
      <c r="L49" s="3"/>
    </row>
    <row r="50" spans="1:12" s="4" customFormat="1" x14ac:dyDescent="0.25">
      <c r="A50"/>
      <c r="B50"/>
      <c r="C50"/>
      <c r="D50"/>
      <c r="E50"/>
      <c r="F50"/>
      <c r="G50"/>
      <c r="H50"/>
      <c r="I50"/>
      <c r="J50" s="3"/>
      <c r="K50" s="3"/>
      <c r="L50" s="3"/>
    </row>
    <row r="51" spans="1:12" s="4" customFormat="1" x14ac:dyDescent="0.25">
      <c r="A51"/>
      <c r="B51"/>
      <c r="C51"/>
      <c r="D51"/>
      <c r="E51"/>
      <c r="F51"/>
      <c r="G51"/>
      <c r="H51"/>
      <c r="I51"/>
      <c r="J51" s="3"/>
      <c r="K51" s="3"/>
      <c r="L51" s="3"/>
    </row>
    <row r="52" spans="1:12" s="4" customFormat="1" x14ac:dyDescent="0.25">
      <c r="A52"/>
      <c r="B52"/>
      <c r="C52"/>
      <c r="D52"/>
      <c r="E52"/>
      <c r="F52"/>
      <c r="G52"/>
      <c r="H52"/>
      <c r="I52"/>
      <c r="J52" s="3"/>
      <c r="K52" s="3"/>
      <c r="L52" s="3"/>
    </row>
    <row r="53" spans="1:12" s="4" customFormat="1" x14ac:dyDescent="0.25">
      <c r="A53"/>
      <c r="B53"/>
      <c r="C53"/>
      <c r="D53"/>
      <c r="E53"/>
      <c r="F53"/>
      <c r="G53"/>
      <c r="H53"/>
      <c r="I53"/>
      <c r="J53" s="3"/>
      <c r="K53" s="3"/>
      <c r="L53" s="3"/>
    </row>
    <row r="54" spans="1:12" s="4" customFormat="1" x14ac:dyDescent="0.25">
      <c r="A54"/>
      <c r="B54"/>
      <c r="C54"/>
      <c r="D54"/>
      <c r="E54"/>
      <c r="F54"/>
      <c r="G54"/>
      <c r="H54"/>
      <c r="I54"/>
      <c r="J54" s="3"/>
      <c r="K54" s="3"/>
      <c r="L54" s="3"/>
    </row>
    <row r="55" spans="1:12" s="4" customFormat="1" x14ac:dyDescent="0.25">
      <c r="A55"/>
      <c r="B55"/>
      <c r="C55"/>
      <c r="D55"/>
      <c r="E55"/>
      <c r="F55"/>
      <c r="G55"/>
      <c r="H55"/>
      <c r="I55"/>
      <c r="J55" s="3"/>
      <c r="K55" s="3"/>
      <c r="L55" s="3"/>
    </row>
    <row r="56" spans="1:12" s="4" customFormat="1" x14ac:dyDescent="0.25">
      <c r="A56"/>
      <c r="B56"/>
      <c r="C56"/>
      <c r="D56"/>
      <c r="E56"/>
      <c r="F56"/>
      <c r="G56"/>
      <c r="H56"/>
      <c r="I56"/>
      <c r="J56" s="3"/>
      <c r="K56" s="3"/>
      <c r="L56" s="3"/>
    </row>
    <row r="57" spans="1:12" s="4" customFormat="1" x14ac:dyDescent="0.25">
      <c r="A57"/>
      <c r="B57"/>
      <c r="C57"/>
      <c r="D57"/>
      <c r="E57"/>
      <c r="F57"/>
      <c r="G57"/>
      <c r="H57"/>
      <c r="I57"/>
      <c r="J57" s="3"/>
      <c r="K57" s="3"/>
      <c r="L57" s="3"/>
    </row>
    <row r="58" spans="1:12" s="4" customFormat="1" x14ac:dyDescent="0.25">
      <c r="A58"/>
      <c r="B58"/>
      <c r="C58"/>
      <c r="D58"/>
      <c r="E58"/>
      <c r="F58"/>
      <c r="G58"/>
      <c r="H58"/>
      <c r="I58"/>
      <c r="J58" s="3"/>
      <c r="K58" s="3"/>
      <c r="L58" s="3"/>
    </row>
    <row r="59" spans="1:12" s="4" customFormat="1" x14ac:dyDescent="0.25">
      <c r="A59"/>
      <c r="B59"/>
      <c r="C59"/>
      <c r="D59"/>
      <c r="E59"/>
      <c r="F59"/>
      <c r="G59"/>
      <c r="H59"/>
      <c r="I59"/>
      <c r="J59" s="3"/>
      <c r="K59" s="3"/>
      <c r="L59" s="3"/>
    </row>
    <row r="60" spans="1:12" s="4" customFormat="1" x14ac:dyDescent="0.25">
      <c r="A60"/>
      <c r="B60"/>
      <c r="C60"/>
      <c r="D60"/>
      <c r="E60"/>
      <c r="F60"/>
      <c r="G60"/>
      <c r="H60"/>
      <c r="I60"/>
      <c r="J60" s="3"/>
      <c r="K60" s="3"/>
      <c r="L60" s="3"/>
    </row>
    <row r="61" spans="1:12" s="4" customFormat="1" x14ac:dyDescent="0.25">
      <c r="A61"/>
      <c r="B61"/>
      <c r="C61"/>
      <c r="D61"/>
      <c r="E61"/>
      <c r="F61"/>
      <c r="G61"/>
      <c r="H61"/>
      <c r="I61"/>
      <c r="J61" s="3"/>
      <c r="K61" s="3"/>
      <c r="L61" s="3"/>
    </row>
    <row r="62" spans="1:12" s="4" customFormat="1" x14ac:dyDescent="0.25">
      <c r="A62"/>
      <c r="B62"/>
      <c r="C62"/>
      <c r="D62"/>
      <c r="E62"/>
      <c r="F62"/>
      <c r="G62"/>
      <c r="H62"/>
      <c r="I62"/>
      <c r="J62" s="3"/>
      <c r="K62" s="3"/>
      <c r="L62" s="3"/>
    </row>
    <row r="63" spans="1:12" x14ac:dyDescent="0.25">
      <c r="J63" s="3"/>
      <c r="K63" s="3"/>
      <c r="L63" s="3"/>
    </row>
    <row r="64" spans="1:12" x14ac:dyDescent="0.25">
      <c r="J64" s="3"/>
      <c r="K64" s="3"/>
      <c r="L64" s="3"/>
    </row>
    <row r="66" spans="10:12" x14ac:dyDescent="0.25">
      <c r="J66" s="3"/>
      <c r="K66" s="3"/>
      <c r="L66" s="3"/>
    </row>
    <row r="67" spans="10:12" x14ac:dyDescent="0.25">
      <c r="J67" s="3"/>
      <c r="K67" s="3"/>
      <c r="L67" s="3"/>
    </row>
    <row r="68" spans="10:12" x14ac:dyDescent="0.25">
      <c r="J68" s="3"/>
      <c r="K68" s="3"/>
      <c r="L68" s="3"/>
    </row>
    <row r="69" spans="10:12" x14ac:dyDescent="0.25">
      <c r="J69" s="3"/>
      <c r="K69" s="3"/>
      <c r="L69" s="3"/>
    </row>
    <row r="70" spans="10:12" x14ac:dyDescent="0.25">
      <c r="J70" s="3"/>
      <c r="K70" s="3"/>
      <c r="L70" s="3"/>
    </row>
  </sheetData>
  <hyperlinks>
    <hyperlink ref="E11" r:id="rId1" xr:uid="{40FDACB2-3528-4E86-9323-40377DBCC610}"/>
    <hyperlink ref="E12" r:id="rId2" xr:uid="{E9823FE7-1DAD-4258-8C38-ECD63D615648}"/>
    <hyperlink ref="E13" r:id="rId3" xr:uid="{05D9C22B-2BD6-4012-8B4D-04E4491EBC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2018-11-22T03:08:43Z</dcterms:created>
  <dcterms:modified xsi:type="dcterms:W3CDTF">2018-11-23T20:24:22Z</dcterms:modified>
</cp:coreProperties>
</file>