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_luc\Desktop\GovHack\== Healthy Routes App ==\"/>
    </mc:Choice>
  </mc:AlternateContent>
  <bookViews>
    <workbookView xWindow="0" yWindow="0" windowWidth="19200" windowHeight="7930"/>
  </bookViews>
  <sheets>
    <sheet name="Team1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</calcChain>
</file>

<file path=xl/sharedStrings.xml><?xml version="1.0" encoding="utf-8"?>
<sst xmlns="http://schemas.openxmlformats.org/spreadsheetml/2006/main" count="24" uniqueCount="18">
  <si>
    <t/>
  </si>
  <si>
    <t>RRMSE</t>
  </si>
  <si>
    <t>SR
- upper 95% C.I.</t>
  </si>
  <si>
    <t>SR
- lower 95% C.I.</t>
  </si>
  <si>
    <t>SR</t>
  </si>
  <si>
    <t>ASR per 100
- upper 95% C.I.</t>
  </si>
  <si>
    <t>ASR per 100
- lower 95% C.I.</t>
  </si>
  <si>
    <t>ASR per 100</t>
  </si>
  <si>
    <t>Number</t>
  </si>
  <si>
    <t>Brisbane</t>
  </si>
  <si>
    <t>Gold Coast</t>
  </si>
  <si>
    <t>Logan</t>
  </si>
  <si>
    <t>Redland</t>
  </si>
  <si>
    <t>Sunshine Coast</t>
  </si>
  <si>
    <t>Toowoomba</t>
  </si>
  <si>
    <t>Ipswich</t>
  </si>
  <si>
    <t>more than 150 minutes per week</t>
  </si>
  <si>
    <t>less than 150 minutes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</si>
</sst>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i/>
      <sz val="10"/>
      <color rgb="FF00878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rgb="FF00878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/>
    <xf numFmtId="0" fontId="3" fillId="0" borderId="0" xfId="2" applyFont="1" applyAlignment="1"/>
    <xf numFmtId="0" fontId="3" fillId="2" borderId="0" xfId="2" applyFont="1" applyFill="1" applyAlignment="1"/>
    <xf numFmtId="0" fontId="4" fillId="2" borderId="0" xfId="2" applyFont="1" applyFill="1" applyAlignment="1">
      <alignment horizontal="left"/>
    </xf>
    <xf numFmtId="164" fontId="3" fillId="0" borderId="0" xfId="1" applyNumberFormat="1" applyFont="1" applyFill="1" applyAlignment="1">
      <alignment horizontal="right"/>
    </xf>
    <xf numFmtId="1" fontId="3" fillId="0" borderId="0" xfId="1" applyNumberFormat="1" applyFont="1" applyFill="1" applyAlignment="1">
      <alignment horizontal="center" vertical="center"/>
    </xf>
    <xf numFmtId="3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5" fillId="0" borderId="0" xfId="2" applyFont="1" applyBorder="1" applyAlignment="1">
      <alignment wrapText="1"/>
    </xf>
    <xf numFmtId="0" fontId="5" fillId="2" borderId="0" xfId="2" applyFont="1" applyFill="1" applyBorder="1" applyAlignment="1">
      <alignment wrapText="1"/>
    </xf>
    <xf numFmtId="0" fontId="2" fillId="2" borderId="0" xfId="2" applyFont="1" applyFill="1" applyAlignment="1">
      <alignment horizontal="left"/>
    </xf>
    <xf numFmtId="164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center" vertical="center"/>
    </xf>
    <xf numFmtId="3" fontId="5" fillId="0" borderId="0" xfId="1" applyNumberFormat="1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2" fontId="2" fillId="0" borderId="0" xfId="3" applyNumberFormat="1" applyFont="1" applyAlignment="1">
      <alignment horizontal="center" vertical="center"/>
    </xf>
    <xf numFmtId="1" fontId="2" fillId="0" borderId="0" xfId="3" applyNumberFormat="1" applyFont="1" applyAlignment="1">
      <alignment horizontal="center" vertical="center"/>
    </xf>
    <xf numFmtId="164" fontId="2" fillId="0" borderId="0" xfId="3" applyNumberFormat="1" applyFont="1" applyAlignment="1">
      <alignment horizontal="center" vertical="center"/>
    </xf>
    <xf numFmtId="3" fontId="2" fillId="0" borderId="0" xfId="3" applyNumberFormat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6" fillId="0" borderId="0" xfId="1" applyFont="1" applyFill="1" applyAlignment="1">
      <alignment horizontal="left"/>
    </xf>
    <xf numFmtId="1" fontId="2" fillId="0" borderId="0" xfId="3" applyNumberFormat="1" applyFont="1" applyFill="1" applyAlignment="1">
      <alignment horizontal="center" vertical="center"/>
    </xf>
    <xf numFmtId="164" fontId="2" fillId="0" borderId="0" xfId="3" applyNumberFormat="1" applyFont="1" applyFill="1" applyAlignment="1">
      <alignment horizontal="center" vertical="center"/>
    </xf>
    <xf numFmtId="0" fontId="7" fillId="0" borderId="0" xfId="4" applyFont="1" applyFill="1" applyBorder="1" applyAlignment="1">
      <alignment horizontal="center" wrapText="1"/>
    </xf>
    <xf numFmtId="3" fontId="7" fillId="0" borderId="0" xfId="4" applyNumberFormat="1" applyFont="1" applyFill="1" applyBorder="1" applyAlignment="1">
      <alignment horizontal="center" wrapText="1"/>
    </xf>
    <xf numFmtId="165" fontId="7" fillId="0" borderId="0" xfId="4" applyNumberFormat="1" applyFont="1" applyFill="1" applyBorder="1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2" applyFont="1" applyBorder="1" applyAlignment="1">
      <alignment horizontal="center" wrapText="1"/>
    </xf>
    <xf numFmtId="0" fontId="3" fillId="0" borderId="0" xfId="2" applyFont="1" applyAlignment="1">
      <alignment horizontal="center" wrapText="1"/>
    </xf>
    <xf numFmtId="1" fontId="1" fillId="0" borderId="0" xfId="1" applyNumberFormat="1"/>
  </cellXfs>
  <cellStyles count="6"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" xfId="3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 2" xfId="4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" xfId="5"/>
    <cellStyle name="Normal" xfId="0" builtinId="0"/>
    <cellStyle name="Normal 2" xfId="1"/>
  </cellStyles>
  <dxfs count="7"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</a:t>
            </a:r>
            <a:r>
              <a:rPr lang="en-AU" baseline="0"/>
              <a:t> of Queensland adults exercising less than 150 minutes per week, grouped by city</a:t>
            </a:r>
            <a:endParaRPr lang="en-AU"/>
          </a:p>
        </c:rich>
      </c:tx>
      <c:layout>
        <c:manualLayout>
          <c:xMode val="edge"/>
          <c:yMode val="edge"/>
          <c:x val="0.19494200040915283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Team1Sheet2!$C$11:$C$17</c:f>
              <c:strCache>
                <c:ptCount val="7"/>
                <c:pt idx="0">
                  <c:v>Brisbane</c:v>
                </c:pt>
                <c:pt idx="1">
                  <c:v>Gold Coast</c:v>
                </c:pt>
                <c:pt idx="2">
                  <c:v>Logan</c:v>
                </c:pt>
                <c:pt idx="3">
                  <c:v>Redland</c:v>
                </c:pt>
                <c:pt idx="4">
                  <c:v>Sunshine Coast</c:v>
                </c:pt>
                <c:pt idx="5">
                  <c:v>Toowoomba</c:v>
                </c:pt>
                <c:pt idx="6">
                  <c:v>Ipswich</c:v>
                </c:pt>
              </c:strCache>
            </c:strRef>
          </c:cat>
          <c:val>
            <c:numRef>
              <c:f>Team1Sheet2!$D$11:$D$17</c:f>
              <c:numCache>
                <c:formatCode>0</c:formatCode>
                <c:ptCount val="7"/>
                <c:pt idx="0">
                  <c:v>65.283793975204119</c:v>
                </c:pt>
                <c:pt idx="1">
                  <c:v>59.970161431062934</c:v>
                </c:pt>
                <c:pt idx="2">
                  <c:v>72.38464818802818</c:v>
                </c:pt>
                <c:pt idx="3">
                  <c:v>68.185833384107056</c:v>
                </c:pt>
                <c:pt idx="4">
                  <c:v>63.025590255602971</c:v>
                </c:pt>
                <c:pt idx="5">
                  <c:v>72.767595109278886</c:v>
                </c:pt>
                <c:pt idx="6">
                  <c:v>73.848523735170559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1-44DA-9BDF-E84171A7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57864"/>
        <c:axId val="172456880"/>
      </c:barChart>
      <c:catAx>
        <c:axId val="1724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880"/>
        <c:crossesAt val="0"/>
        <c:auto val="1"/>
        <c:lblAlgn val="ctr"/>
        <c:lblOffset val="100"/>
        <c:noMultiLvlLbl val="0"/>
      </c:catAx>
      <c:valAx>
        <c:axId val="172456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of</a:t>
            </a:r>
            <a:r>
              <a:rPr lang="en-AU" baseline="0"/>
              <a:t> Greater Brisbane adults exercising for less than 150 minutes per week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Team1Sheet2!$C$18:$C$19</c:f>
              <c:strCache>
                <c:ptCount val="2"/>
                <c:pt idx="0">
                  <c:v>less than 150 minutes per week</c:v>
                </c:pt>
                <c:pt idx="1">
                  <c:v>more than 150 minutes per week</c:v>
                </c:pt>
              </c:strCache>
            </c:strRef>
          </c:cat>
          <c:val>
            <c:numRef>
              <c:f>Team1Sheet2!$D$18:$D$19</c:f>
              <c:numCache>
                <c:formatCode>0</c:formatCode>
                <c:ptCount val="2"/>
                <c:pt idx="0">
                  <c:v>67.923735154064957</c:v>
                </c:pt>
                <c:pt idx="1">
                  <c:v>32.076264845935043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2-4157-BF7B-8E2845C8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60324</xdr:colOff>
      <xdr:row>8</xdr:row>
      <xdr:rowOff>82550</xdr:rowOff>
    </xdr:from>
    <xdr:to>
      <xdr:col>17</xdr:col>
      <xdr:colOff>203199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3E146-301E-48AE-8683-B85DD5777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1111250</xdr:colOff>
      <xdr:row>1</xdr:row>
      <xdr:rowOff>69850</xdr:rowOff>
    </xdr:from>
    <xdr:to>
      <xdr:col>10</xdr:col>
      <xdr:colOff>323850</xdr:colOff>
      <xdr:row>24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BFF7A-4558-46AA-85CD-D671185E1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tabSelected="1" view="pageLayout" topLeftCell="B2" zoomScaleNormal="100" workbookViewId="0">
      <selection activeCell="B8" sqref="B8"/>
    </sheetView>
  </sheetViews>
  <sheetFormatPr defaultRowHeight="12.5" x14ac:dyDescent="0.25"/>
  <cols>
    <col min="1" max="1" width="5.81640625" style="1" bestFit="1" customWidth="1"/>
    <col min="2" max="2" width="16.36328125" style="1" bestFit="1" customWidth="1"/>
    <col min="3" max="4" width="8.7265625" style="1"/>
    <col min="5" max="5" width="18.36328125" style="1" customWidth="1"/>
    <col min="6" max="6" width="14.453125" style="1" customWidth="1"/>
    <col min="7" max="16384" width="8.7265625" style="1"/>
  </cols>
  <sheetData>
    <row r="1" spans="1:14" ht="80.5" customHeight="1" x14ac:dyDescent="0.25">
      <c r="C1" s="29" t="s">
        <v>8</v>
      </c>
      <c r="D1" s="30" t="s">
        <v>7</v>
      </c>
      <c r="E1" s="28" t="s">
        <v>6</v>
      </c>
      <c r="F1" s="30" t="s">
        <v>5</v>
      </c>
      <c r="G1" s="29" t="s">
        <v>4</v>
      </c>
      <c r="H1" s="28" t="s">
        <v>3</v>
      </c>
      <c r="I1" s="29" t="s">
        <v>2</v>
      </c>
      <c r="J1" s="28" t="s">
        <v>1</v>
      </c>
    </row>
    <row r="2" spans="1:14" x14ac:dyDescent="0.25">
      <c r="A2" s="25">
        <v>31000</v>
      </c>
      <c r="C2" s="23">
        <v>561409.91554806847</v>
      </c>
      <c r="E2" s="27">
        <v>64.109434655392008</v>
      </c>
      <c r="F2" s="27">
        <v>66.458153295016217</v>
      </c>
      <c r="G2" s="26">
        <v>98.445098516660877</v>
      </c>
      <c r="H2" s="26">
        <v>96.674216159903665</v>
      </c>
      <c r="I2" s="26">
        <v>100.21598087341808</v>
      </c>
      <c r="J2" s="20" t="s">
        <v>0</v>
      </c>
      <c r="L2" s="31"/>
      <c r="M2" s="31"/>
      <c r="N2" s="31"/>
    </row>
    <row r="3" spans="1:14" x14ac:dyDescent="0.25">
      <c r="A3" s="25">
        <v>33430</v>
      </c>
      <c r="C3" s="23">
        <v>253469.79985996033</v>
      </c>
      <c r="E3" s="22">
        <v>58.140241013209817</v>
      </c>
      <c r="F3" s="22">
        <v>61.800081848916051</v>
      </c>
      <c r="G3" s="21">
        <v>90.432373651313796</v>
      </c>
      <c r="H3" s="21">
        <v>87.67293390610503</v>
      </c>
      <c r="I3" s="21">
        <v>93.191813396522562</v>
      </c>
      <c r="J3" s="20" t="s">
        <v>0</v>
      </c>
    </row>
    <row r="4" spans="1:14" x14ac:dyDescent="0.25">
      <c r="A4" s="25">
        <v>34590</v>
      </c>
      <c r="C4" s="23">
        <v>157182</v>
      </c>
      <c r="E4" s="22">
        <v>70.336673804840814</v>
      </c>
      <c r="F4" s="22">
        <v>74.43262257121556</v>
      </c>
      <c r="G4" s="21">
        <v>109.15287528587592</v>
      </c>
      <c r="H4" s="21">
        <v>106.06461972295544</v>
      </c>
      <c r="I4" s="21">
        <v>112.24113084879642</v>
      </c>
      <c r="J4" s="20" t="s">
        <v>0</v>
      </c>
    </row>
    <row r="5" spans="1:14" x14ac:dyDescent="0.25">
      <c r="A5" s="25">
        <v>36250</v>
      </c>
      <c r="C5" s="23">
        <v>75707.607938993213</v>
      </c>
      <c r="E5" s="22">
        <v>65.14844024435277</v>
      </c>
      <c r="F5" s="22">
        <v>71.223226523861356</v>
      </c>
      <c r="G5" s="21">
        <v>102.82124668625397</v>
      </c>
      <c r="H5" s="21">
        <v>98.240991026012892</v>
      </c>
      <c r="I5" s="21">
        <v>107.40150234649506</v>
      </c>
      <c r="J5" s="20" t="s">
        <v>0</v>
      </c>
    </row>
    <row r="6" spans="1:14" x14ac:dyDescent="0.25">
      <c r="A6" s="25">
        <v>36710</v>
      </c>
      <c r="C6" s="23">
        <v>167028.00409833924</v>
      </c>
      <c r="E6" s="22">
        <v>60.901604422438666</v>
      </c>
      <c r="F6" s="22">
        <v>65.149576088767276</v>
      </c>
      <c r="G6" s="21">
        <v>95.039826333318388</v>
      </c>
      <c r="H6" s="21">
        <v>91.836948837055374</v>
      </c>
      <c r="I6" s="21">
        <v>98.242703829581401</v>
      </c>
      <c r="J6" s="20" t="s">
        <v>0</v>
      </c>
    </row>
    <row r="7" spans="1:14" x14ac:dyDescent="0.25">
      <c r="A7" s="25">
        <v>36910</v>
      </c>
      <c r="C7" s="23">
        <v>86077.605381600108</v>
      </c>
      <c r="E7" s="22">
        <v>70.064457115185434</v>
      </c>
      <c r="F7" s="22">
        <v>75.470733103372339</v>
      </c>
      <c r="G7" s="21">
        <v>109.7303424502919</v>
      </c>
      <c r="H7" s="21">
        <v>105.65412889208889</v>
      </c>
      <c r="I7" s="21">
        <v>113.80655600849491</v>
      </c>
      <c r="J7" s="20" t="s">
        <v>0</v>
      </c>
      <c r="K7" s="2"/>
      <c r="L7" s="2"/>
    </row>
    <row r="8" spans="1:14" x14ac:dyDescent="0.25">
      <c r="A8" s="25">
        <v>33960</v>
      </c>
      <c r="C8" s="23">
        <v>97685.533618343034</v>
      </c>
      <c r="E8" s="22">
        <v>71.414215385823638</v>
      </c>
      <c r="F8" s="22">
        <v>76.28283208451748</v>
      </c>
      <c r="G8" s="21">
        <v>111.36033541770125</v>
      </c>
      <c r="H8" s="21">
        <v>107.68950517516954</v>
      </c>
      <c r="I8" s="21">
        <v>115.03116566023296</v>
      </c>
      <c r="J8" s="20" t="s">
        <v>0</v>
      </c>
      <c r="K8" s="2"/>
      <c r="L8" s="2"/>
    </row>
    <row r="9" spans="1:14" x14ac:dyDescent="0.25">
      <c r="K9" s="2"/>
      <c r="L9" s="2"/>
    </row>
    <row r="10" spans="1:14" ht="39.5" customHeight="1" x14ac:dyDescent="0.3">
      <c r="A10" s="32"/>
      <c r="B10" s="32"/>
      <c r="C10" s="17"/>
      <c r="D10" s="18"/>
      <c r="E10" s="19"/>
      <c r="F10" s="18"/>
      <c r="G10" s="17"/>
      <c r="H10" s="16"/>
      <c r="I10" s="16"/>
      <c r="J10" s="15"/>
      <c r="K10" s="14"/>
      <c r="L10" s="13"/>
      <c r="M10" s="12"/>
      <c r="N10" s="12"/>
    </row>
    <row r="11" spans="1:14" ht="27.5" customHeight="1" x14ac:dyDescent="0.3">
      <c r="A11" s="33"/>
      <c r="B11" s="33"/>
      <c r="C11" s="24" t="s">
        <v>9</v>
      </c>
      <c r="D11" s="26">
        <v>65.283793975204119</v>
      </c>
      <c r="E11" s="11"/>
      <c r="F11" s="10"/>
      <c r="G11" s="9"/>
      <c r="H11" s="8"/>
      <c r="I11" s="8"/>
      <c r="J11" s="7"/>
      <c r="K11" s="6"/>
      <c r="L11" s="5"/>
      <c r="M11" s="4"/>
      <c r="N11" s="4"/>
    </row>
    <row r="12" spans="1:14" x14ac:dyDescent="0.25">
      <c r="C12" s="24" t="s">
        <v>10</v>
      </c>
      <c r="D12" s="21">
        <v>59.970161431062934</v>
      </c>
      <c r="K12" s="2"/>
      <c r="L12" s="2"/>
    </row>
    <row r="13" spans="1:14" x14ac:dyDescent="0.25">
      <c r="A13" s="3"/>
      <c r="C13" s="24" t="s">
        <v>11</v>
      </c>
      <c r="D13" s="21">
        <v>72.38464818802818</v>
      </c>
      <c r="K13" s="2"/>
      <c r="L13" s="2"/>
    </row>
    <row r="14" spans="1:14" x14ac:dyDescent="0.25">
      <c r="C14" s="24" t="s">
        <v>12</v>
      </c>
      <c r="D14" s="21">
        <v>68.185833384107056</v>
      </c>
      <c r="K14" s="2"/>
      <c r="L14" s="2"/>
    </row>
    <row r="15" spans="1:14" x14ac:dyDescent="0.25">
      <c r="C15" s="24" t="s">
        <v>13</v>
      </c>
      <c r="D15" s="21">
        <v>63.025590255602971</v>
      </c>
      <c r="K15" s="2"/>
      <c r="L15" s="2"/>
    </row>
    <row r="16" spans="1:14" x14ac:dyDescent="0.25">
      <c r="C16" s="24" t="s">
        <v>14</v>
      </c>
      <c r="D16" s="21">
        <v>72.767595109278886</v>
      </c>
      <c r="K16" s="2"/>
      <c r="L16" s="2"/>
    </row>
    <row r="17" spans="3:4" x14ac:dyDescent="0.25">
      <c r="C17" s="24" t="s">
        <v>15</v>
      </c>
      <c r="D17" s="21">
        <v>73.848523735170559</v>
      </c>
    </row>
    <row r="18" spans="3:4" x14ac:dyDescent="0.25">
      <c r="C18" s="1" t="s">
        <v>17</v>
      </c>
      <c r="D18" s="34">
        <f>SUM(D11:D17)/7</f>
        <v>67.923735154064957</v>
      </c>
    </row>
    <row r="19" spans="3:4" x14ac:dyDescent="0.25">
      <c r="C19" s="1" t="s">
        <v>16</v>
      </c>
      <c r="D19" s="34">
        <f>100-D18</f>
        <v>32.076264845935043</v>
      </c>
    </row>
  </sheetData>
  <mergeCells count="3">
    <mergeCell ref="L2:N2"/>
    <mergeCell ref="A10:B10"/>
    <mergeCell ref="A11:B11"/>
  </mergeCells>
  <conditionalFormatting sqref="A2:A8 C2:C8 E2:J8 C11:D17">
    <cfRule type="expression" dxfId="6" priority="20" stopIfTrue="1">
      <formula>MOD(ROW(),2)=1</formula>
    </cfRule>
  </conditionalFormatting>
  <conditionalFormatting sqref="C10:J10">
    <cfRule type="expression" dxfId="5" priority="8" stopIfTrue="1">
      <formula>MOD(ROW(),2)=1</formula>
    </cfRule>
  </conditionalFormatting>
  <conditionalFormatting sqref="K10:L10">
    <cfRule type="expression" dxfId="4" priority="7" stopIfTrue="1">
      <formula>MOD(ROW(),2)=1</formula>
    </cfRule>
  </conditionalFormatting>
  <conditionalFormatting sqref="C11:J11">
    <cfRule type="expression" dxfId="3" priority="6" stopIfTrue="1">
      <formula>MOD(ROW(),2)=1</formula>
    </cfRule>
  </conditionalFormatting>
  <conditionalFormatting sqref="K11:L11">
    <cfRule type="expression" dxfId="2" priority="5" stopIfTrue="1">
      <formula>MOD(ROW(),2)=1</formula>
    </cfRule>
  </conditionalFormatting>
  <conditionalFormatting sqref="A10">
    <cfRule type="expression" dxfId="1" priority="2" stopIfTrue="1">
      <formula>MOD(ROW(),2)=1</formula>
    </cfRule>
  </conditionalFormatting>
  <conditionalFormatting sqref="A11">
    <cfRule type="expression" dxfId="0" priority="1" stopIfTrue="1">
      <formula>MOD(ROW(),2)=1</formula>
    </cfRule>
  </conditionalFormatting>
  <pageMargins left="0.7" right="0.7" top="0.75" bottom="0.75" header="0.3" footer="0.3"/>
  <pageSetup paperSize="9" orientation="landscape" r:id="rId1"/>
  <headerFooter>
    <oddHeader>&amp;CFrom PHIDU Qld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Team1Sheet2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Luchetti</dc:creator>
  <cp:lastModifiedBy>Charles Luchetti</cp:lastModifiedBy>
  <dcterms:created xsi:type="dcterms:W3CDTF">2017-07-29T23:52:35Z</dcterms:created>
  <dcterms:modified xsi:type="dcterms:W3CDTF">2017-07-30T02:12:30Z</dcterms:modified>
</cp:coreProperties>
</file>