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iele/Downloads/"/>
    </mc:Choice>
  </mc:AlternateContent>
  <xr:revisionPtr revIDLastSave="0" documentId="13_ncr:1_{E60D9AFC-D4DE-CF40-8590-ED0E461C5D8A}" xr6:coauthVersionLast="47" xr6:coauthVersionMax="47" xr10:uidLastSave="{00000000-0000-0000-0000-000000000000}"/>
  <bookViews>
    <workbookView xWindow="120" yWindow="500" windowWidth="20940" windowHeight="19900" xr2:uid="{786EE807-2489-7543-9855-FCAB4D199A8D}"/>
  </bookViews>
  <sheets>
    <sheet name="Money In" sheetId="1" r:id="rId1"/>
    <sheet name="Money Out" sheetId="3" r:id="rId2"/>
    <sheet name="WIP - Capital Comit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</calcChain>
</file>

<file path=xl/sharedStrings.xml><?xml version="1.0" encoding="utf-8"?>
<sst xmlns="http://schemas.openxmlformats.org/spreadsheetml/2006/main" count="135" uniqueCount="40">
  <si>
    <t>Year</t>
  </si>
  <si>
    <t>Capital Commitments to VC Funds (Millions)</t>
  </si>
  <si>
    <t>Capital commitments ($bil)</t>
  </si>
  <si>
    <t>AMOUNT (bil. dol.)</t>
  </si>
  <si>
    <t>Corporations</t>
  </si>
  <si>
    <t>Endowments &amp; Foundations</t>
  </si>
  <si>
    <t>Foreign Investors</t>
  </si>
  <si>
    <t>Individuals &amp; Families</t>
  </si>
  <si>
    <t>Financial &amp; Insurance</t>
  </si>
  <si>
    <t>Pension Funds</t>
  </si>
  <si>
    <t>Source: US Census (Venture Economics Investor Services)</t>
  </si>
  <si>
    <t>GDP Growth</t>
  </si>
  <si>
    <t>Inflation Rate</t>
  </si>
  <si>
    <t>Source</t>
  </si>
  <si>
    <t>NVCA</t>
  </si>
  <si>
    <t>Fed</t>
  </si>
  <si>
    <t>BLS</t>
  </si>
  <si>
    <t>Stock Market Returns</t>
  </si>
  <si>
    <t>FRED</t>
  </si>
  <si>
    <t>S&amp;P 500 Index</t>
  </si>
  <si>
    <t>GDP GROWTH (Annual % Change)</t>
  </si>
  <si>
    <t>World Bank</t>
  </si>
  <si>
    <t>Fed Funds Rate</t>
  </si>
  <si>
    <t>Inflation Rate (Annual % Change)</t>
  </si>
  <si>
    <t>Credit Spreads (BAA - Tbonds)</t>
  </si>
  <si>
    <t>VC-backed Exits (M&amp;A, IPOs) (Millions)</t>
  </si>
  <si>
    <t>GDP Growth (Annual % Change)</t>
  </si>
  <si>
    <t>NSF</t>
  </si>
  <si>
    <t>Federal R&amp;D (Millions)</t>
  </si>
  <si>
    <t>Business R&amp;D (Millions)</t>
  </si>
  <si>
    <t>Higher Education R&amp;D (Millions)</t>
  </si>
  <si>
    <t>GDP Growth (%)</t>
  </si>
  <si>
    <t>Fed Funds Rate (%)</t>
  </si>
  <si>
    <t>Inflation Rate (%)</t>
  </si>
  <si>
    <t>S&amp;P 500 Returns (%)</t>
  </si>
  <si>
    <t>NASDAQ Returns (%)</t>
  </si>
  <si>
    <t>Trailing 8-year VC Fund Returns (Year - 8 Median IRR)</t>
  </si>
  <si>
    <t xml:space="preserve"> Republican</t>
  </si>
  <si>
    <t xml:space="preserve"> Democratic</t>
  </si>
  <si>
    <t>Current Administration's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</si>
</sst>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_(* #,##0_);_(* \(#,##0\);_(* &quot;-&quot;??_);_(@_)"/>
  </numFmts>
  <fonts count="6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  <font>
      <sz val="9"/>
      <color rgb="FF000000"/>
      <name val="Verdan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" fontId="3" fillId="0" borderId="0" xfId="0" applyNumberFormat="1" applyFont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5" fillId="0" borderId="0" xfId="0" applyFont="1"/>
    <xf numFmtId="4" fontId="0" fillId="0" borderId="0" xfId="0" applyNumberFormat="1"/>
    <xf numFmtId="4" fontId="5" fillId="0" borderId="0" xfId="0" applyNumberFormat="1" applyFont="1"/>
    <xf numFmtId="4" fontId="0" fillId="0" borderId="0" xfId="0" applyNumberFormat="1" applyAlignment="1">
      <alignment horizontal="center" vertical="center" wrapText="1"/>
    </xf>
    <xf numFmtId="177" fontId="0" fillId="0" borderId="0" xfId="2" applyNumberFormat="1" applyFont="1" applyAlignment="1">
      <alignment horizontal="center" vertical="center" wrapText="1"/>
    </xf>
    <xf numFmtId="177" fontId="0" fillId="0" borderId="0" xfId="2" applyNumberFormat="1" applyFont="1"/>
    <xf numFmtId="177" fontId="5" fillId="0" borderId="0" xfId="2" applyNumberFormat="1" applyFont="1"/>
    <xf numFmtId="4" fontId="0" fillId="2" borderId="0" xfId="0" applyNumberFormat="1" applyFill="1" applyAlignment="1">
      <alignment horizontal="center" vertical="center" wrapText="1"/>
    </xf>
    <xf numFmtId="4" fontId="0" fillId="2" borderId="0" xfId="0" applyNumberFormat="1" applyFill="1"/>
    <xf numFmtId="4" fontId="5" fillId="2" borderId="0" xfId="0" applyNumberFormat="1" applyFont="1" applyFill="1"/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3">
    <cellStyle name="Comma" xfId="2" builtinId="3"/>
    <cellStyle name="Comma 2" xfId="1" xr:uid="{9500A487-060D-E84B-8D3F-F0457FF311D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D03B-4304-2E46-B57F-FB9BA6800221}">
  <dimension ref="A1:L46"/>
  <sheetViews>
    <sheetView tabSelected="1" zoomScale="1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baseColWidth="10" defaultRowHeight="16" x14ac:dyDescent="0.2"/>
  <cols>
    <col min="1" max="1" width="11.83203125" bestFit="1" customWidth="1"/>
    <col min="2" max="2" width="11.1640625" style="15" bestFit="1" customWidth="1"/>
  </cols>
  <sheetData>
    <row r="1" spans="1:12" s="4" customFormat="1" ht="119" x14ac:dyDescent="0.2">
      <c r="A1" s="4" t="s">
        <v>0</v>
      </c>
      <c r="B1" s="16" t="s">
        <v>1</v>
      </c>
      <c r="C1" s="4" t="s">
        <v>31</v>
      </c>
      <c r="D1" s="4" t="s">
        <v>26</v>
      </c>
      <c r="E1" s="4" t="s">
        <v>32</v>
      </c>
      <c r="F1" s="4" t="s">
        <v>33</v>
      </c>
      <c r="G1" s="4" t="s">
        <v>23</v>
      </c>
      <c r="H1" s="4" t="s">
        <v>34</v>
      </c>
      <c r="I1" s="4" t="s">
        <v>35</v>
      </c>
      <c r="J1" s="4" t="s">
        <v>24</v>
      </c>
      <c r="K1" s="4" t="s">
        <v>36</v>
      </c>
      <c r="L1" s="4" t="s">
        <v>39</v>
      </c>
    </row>
    <row r="2" spans="1:12" x14ac:dyDescent="0.2">
      <c r="A2">
        <v>1980</v>
      </c>
      <c r="B2" s="13">
        <v>2073.6</v>
      </c>
      <c r="C2" s="6"/>
      <c r="D2" s="6"/>
      <c r="E2" s="6"/>
      <c r="F2" s="6"/>
      <c r="G2" s="6"/>
      <c r="H2" s="6"/>
      <c r="I2" s="6">
        <v>0.33879999999999999</v>
      </c>
      <c r="J2" s="6"/>
      <c r="K2" s="6"/>
    </row>
    <row r="3" spans="1:12" x14ac:dyDescent="0.2">
      <c r="A3">
        <v>1981</v>
      </c>
      <c r="B3" s="13">
        <v>1133.2</v>
      </c>
      <c r="C3" s="6"/>
      <c r="D3" s="6"/>
      <c r="E3" s="6"/>
      <c r="F3" s="6"/>
      <c r="G3" s="6"/>
      <c r="H3" s="6"/>
      <c r="I3" s="6">
        <v>-3.2099999999999997E-2</v>
      </c>
      <c r="J3" s="6"/>
      <c r="K3" s="6"/>
    </row>
    <row r="4" spans="1:12" x14ac:dyDescent="0.2">
      <c r="A4">
        <v>1982</v>
      </c>
      <c r="B4" s="13">
        <v>1546.4</v>
      </c>
      <c r="C4" s="6"/>
      <c r="D4" s="6"/>
      <c r="E4" s="6"/>
      <c r="F4" s="6"/>
      <c r="G4" s="6"/>
      <c r="H4" s="6"/>
      <c r="I4" s="6">
        <v>0.1867</v>
      </c>
      <c r="J4" s="6"/>
      <c r="K4" s="6"/>
    </row>
    <row r="5" spans="1:12" x14ac:dyDescent="0.2">
      <c r="A5">
        <v>1983</v>
      </c>
      <c r="B5" s="13">
        <v>3048.5</v>
      </c>
      <c r="C5" s="6"/>
      <c r="D5" s="6"/>
      <c r="E5" s="6"/>
      <c r="F5" s="6"/>
      <c r="G5" s="6"/>
      <c r="H5" s="6"/>
      <c r="I5" s="6">
        <v>0.19869999999999999</v>
      </c>
      <c r="J5" s="6"/>
      <c r="K5" s="6">
        <v>-0.02</v>
      </c>
    </row>
    <row r="6" spans="1:12" x14ac:dyDescent="0.2">
      <c r="A6">
        <v>1984</v>
      </c>
      <c r="B6" s="13">
        <v>3040</v>
      </c>
      <c r="C6" s="6"/>
      <c r="D6" s="6"/>
      <c r="E6" s="6"/>
      <c r="F6" s="6"/>
      <c r="G6" s="6"/>
      <c r="H6" s="6"/>
      <c r="I6" s="6">
        <v>-0.11310000000000001</v>
      </c>
      <c r="J6" s="6"/>
      <c r="K6" s="6">
        <v>0.03</v>
      </c>
    </row>
    <row r="7" spans="1:12" x14ac:dyDescent="0.2">
      <c r="A7">
        <v>1985</v>
      </c>
      <c r="B7" s="13">
        <v>3759.9</v>
      </c>
      <c r="C7" s="6">
        <v>4.1700000000000001E-2</v>
      </c>
      <c r="D7" s="6">
        <v>-3.0700000000000002E-2</v>
      </c>
      <c r="E7" s="6">
        <v>8.1008333333333335E-2</v>
      </c>
      <c r="F7" s="6">
        <v>3.5499999999999997E-2</v>
      </c>
      <c r="G7" s="6">
        <v>-7.4999999999999997E-3</v>
      </c>
      <c r="H7" s="6">
        <v>0.26329999999999998</v>
      </c>
      <c r="I7" s="6">
        <v>0.31490000000000001</v>
      </c>
      <c r="J7" s="6">
        <v>2.0952016129032261E-2</v>
      </c>
      <c r="K7" s="6">
        <v>0.09</v>
      </c>
      <c r="L7" s="5" t="s">
        <v>37</v>
      </c>
    </row>
    <row r="8" spans="1:12" x14ac:dyDescent="0.2">
      <c r="A8">
        <f t="shared" ref="A8:A45" si="0">A7+1</f>
        <v>1986</v>
      </c>
      <c r="B8" s="13">
        <v>3484.5</v>
      </c>
      <c r="C8" s="6">
        <v>3.4599999999999999E-2</v>
      </c>
      <c r="D8" s="6">
        <v>-7.1000000000000004E-3</v>
      </c>
      <c r="E8" s="6">
        <v>6.8049999999999999E-2</v>
      </c>
      <c r="F8" s="6">
        <v>1.9E-2</v>
      </c>
      <c r="G8" s="6">
        <v>-1.6500000000000001E-2</v>
      </c>
      <c r="H8" s="6">
        <v>0.1462</v>
      </c>
      <c r="I8" s="6">
        <v>7.3599999999999999E-2</v>
      </c>
      <c r="J8" s="6">
        <v>2.7179933333333333E-2</v>
      </c>
      <c r="K8" s="6">
        <v>0.13</v>
      </c>
      <c r="L8" s="5" t="s">
        <v>37</v>
      </c>
    </row>
    <row r="9" spans="1:12" x14ac:dyDescent="0.2">
      <c r="A9">
        <f t="shared" si="0"/>
        <v>1987</v>
      </c>
      <c r="B9" s="13">
        <v>4379.1000000000004</v>
      </c>
      <c r="C9" s="6">
        <v>3.4500000000000003E-2</v>
      </c>
      <c r="D9" s="6">
        <v>-1E-4</v>
      </c>
      <c r="E9" s="6">
        <v>6.6574999999999995E-2</v>
      </c>
      <c r="F9" s="6">
        <v>3.6600000000000001E-2</v>
      </c>
      <c r="G9" s="6">
        <v>1.77E-2</v>
      </c>
      <c r="H9" s="6">
        <v>2.0299999999999999E-2</v>
      </c>
      <c r="I9" s="6">
        <v>-5.2499999999999998E-2</v>
      </c>
      <c r="J9" s="6">
        <v>2.1831533333333333E-2</v>
      </c>
      <c r="K9" s="6">
        <v>0.14000000000000001</v>
      </c>
      <c r="L9" s="5" t="s">
        <v>37</v>
      </c>
    </row>
    <row r="10" spans="1:12" x14ac:dyDescent="0.2">
      <c r="A10">
        <f t="shared" si="0"/>
        <v>1988</v>
      </c>
      <c r="B10" s="13">
        <v>4209.7</v>
      </c>
      <c r="C10" s="6">
        <v>4.1799999999999997E-2</v>
      </c>
      <c r="D10" s="6">
        <v>7.1999999999999998E-3</v>
      </c>
      <c r="E10" s="6">
        <v>7.5683333333333339E-2</v>
      </c>
      <c r="F10" s="6">
        <v>4.0800000000000003E-2</v>
      </c>
      <c r="G10" s="6">
        <v>4.1000000000000003E-3</v>
      </c>
      <c r="H10" s="6">
        <v>0.124</v>
      </c>
      <c r="I10" s="6">
        <v>0.154</v>
      </c>
      <c r="J10" s="6">
        <v>1.9819999999999994E-2</v>
      </c>
      <c r="K10" s="6">
        <v>0.14499999999999999</v>
      </c>
      <c r="L10" s="5" t="s">
        <v>37</v>
      </c>
    </row>
    <row r="11" spans="1:12" x14ac:dyDescent="0.2">
      <c r="A11">
        <f t="shared" si="0"/>
        <v>1989</v>
      </c>
      <c r="B11" s="13">
        <v>4918.8</v>
      </c>
      <c r="C11" s="6">
        <v>3.6700000000000003E-2</v>
      </c>
      <c r="D11" s="6">
        <v>-5.0000000000000001E-3</v>
      </c>
      <c r="E11" s="6">
        <v>9.2166666666666675E-2</v>
      </c>
      <c r="F11" s="6">
        <v>4.8300000000000003E-2</v>
      </c>
      <c r="G11" s="6">
        <v>7.4999999999999997E-3</v>
      </c>
      <c r="H11" s="6">
        <v>0.27250000000000002</v>
      </c>
      <c r="I11" s="6">
        <v>0.19239999999999999</v>
      </c>
      <c r="J11" s="6">
        <v>1.6837800000000003E-2</v>
      </c>
      <c r="K11" s="6">
        <v>0.2</v>
      </c>
      <c r="L11" s="5" t="s">
        <v>37</v>
      </c>
    </row>
    <row r="12" spans="1:12" x14ac:dyDescent="0.2">
      <c r="A12">
        <f t="shared" si="0"/>
        <v>1990</v>
      </c>
      <c r="B12" s="13">
        <v>3077.5</v>
      </c>
      <c r="C12" s="6">
        <v>1.89E-2</v>
      </c>
      <c r="D12" s="6">
        <v>-1.7899999999999999E-2</v>
      </c>
      <c r="E12" s="6">
        <v>8.099166666666667E-2</v>
      </c>
      <c r="F12" s="6">
        <v>5.3999999999999999E-2</v>
      </c>
      <c r="G12" s="6">
        <v>5.7000000000000002E-3</v>
      </c>
      <c r="H12" s="6">
        <v>-6.5600000000000006E-2</v>
      </c>
      <c r="I12" s="6">
        <v>-0.17810000000000001</v>
      </c>
      <c r="J12" s="6">
        <v>1.8026E-2</v>
      </c>
      <c r="K12" s="6">
        <v>0.21</v>
      </c>
      <c r="L12" s="5" t="s">
        <v>37</v>
      </c>
    </row>
    <row r="13" spans="1:12" x14ac:dyDescent="0.2">
      <c r="A13">
        <f t="shared" si="0"/>
        <v>1991</v>
      </c>
      <c r="B13" s="13">
        <v>1900.3</v>
      </c>
      <c r="C13" s="6">
        <v>-1.1000000000000001E-3</v>
      </c>
      <c r="D13" s="6">
        <v>-1.9900000000000001E-2</v>
      </c>
      <c r="E13" s="6">
        <v>5.6875000000000002E-2</v>
      </c>
      <c r="F13" s="6">
        <v>4.24E-2</v>
      </c>
      <c r="G13" s="6">
        <v>-1.1599999999999999E-2</v>
      </c>
      <c r="H13" s="6">
        <v>0.2631</v>
      </c>
      <c r="I13" s="6">
        <v>0.56859999999999999</v>
      </c>
      <c r="J13" s="6">
        <v>1.939306666666666E-2</v>
      </c>
      <c r="K13" s="6">
        <v>0.32</v>
      </c>
      <c r="L13" s="5" t="s">
        <v>37</v>
      </c>
    </row>
    <row r="14" spans="1:12" x14ac:dyDescent="0.2">
      <c r="A14">
        <f t="shared" si="0"/>
        <v>1992</v>
      </c>
      <c r="B14" s="13">
        <v>5223.1000000000004</v>
      </c>
      <c r="C14" s="6">
        <v>3.5200000000000002E-2</v>
      </c>
      <c r="D14" s="6">
        <v>3.6299999999999999E-2</v>
      </c>
      <c r="E14" s="6">
        <v>3.5216666666666667E-2</v>
      </c>
      <c r="F14" s="6">
        <v>3.0300000000000001E-2</v>
      </c>
      <c r="G14" s="6">
        <v>-1.21E-2</v>
      </c>
      <c r="H14" s="6">
        <v>4.4600000000000001E-2</v>
      </c>
      <c r="I14" s="6">
        <v>0.1545</v>
      </c>
      <c r="J14" s="6">
        <v>1.9678220451527225E-2</v>
      </c>
      <c r="K14" s="6">
        <v>0.3</v>
      </c>
      <c r="L14" s="5" t="s">
        <v>37</v>
      </c>
    </row>
    <row r="15" spans="1:12" x14ac:dyDescent="0.2">
      <c r="A15">
        <f t="shared" si="0"/>
        <v>1993</v>
      </c>
      <c r="B15" s="13">
        <v>4489.2</v>
      </c>
      <c r="C15" s="6">
        <v>2.75E-2</v>
      </c>
      <c r="D15" s="6">
        <v>-7.7000000000000002E-3</v>
      </c>
      <c r="E15" s="6">
        <v>3.0224999999999998E-2</v>
      </c>
      <c r="F15" s="6">
        <v>2.9499999999999998E-2</v>
      </c>
      <c r="G15" s="6">
        <v>-8.0000000000000004E-4</v>
      </c>
      <c r="H15" s="6">
        <v>7.0599999999999996E-2</v>
      </c>
      <c r="I15" s="6">
        <v>0.14749999999999999</v>
      </c>
      <c r="J15" s="6">
        <v>2.0637200000000001E-2</v>
      </c>
      <c r="K15" s="6">
        <v>0.26</v>
      </c>
      <c r="L15" s="5" t="s">
        <v>38</v>
      </c>
    </row>
    <row r="16" spans="1:12" x14ac:dyDescent="0.2">
      <c r="A16">
        <f t="shared" si="0"/>
        <v>1994</v>
      </c>
      <c r="B16" s="13">
        <v>7636.7</v>
      </c>
      <c r="C16" s="6">
        <v>4.0300000000000002E-2</v>
      </c>
      <c r="D16" s="6">
        <v>1.2800000000000001E-2</v>
      </c>
      <c r="E16" s="6">
        <v>4.2016666666666674E-2</v>
      </c>
      <c r="F16" s="6">
        <v>2.6100000000000002E-2</v>
      </c>
      <c r="G16" s="6">
        <v>-3.3999999999999998E-3</v>
      </c>
      <c r="H16" s="6">
        <v>-1.54E-2</v>
      </c>
      <c r="I16" s="6">
        <v>-3.2000000000000001E-2</v>
      </c>
      <c r="J16" s="6">
        <v>1.5373192771084341E-2</v>
      </c>
      <c r="K16" s="6">
        <v>0.2</v>
      </c>
      <c r="L16" s="5" t="s">
        <v>38</v>
      </c>
    </row>
    <row r="17" spans="1:12" x14ac:dyDescent="0.2">
      <c r="A17">
        <f t="shared" si="0"/>
        <v>1995</v>
      </c>
      <c r="B17" s="13">
        <v>9387.2999999999993</v>
      </c>
      <c r="C17" s="6">
        <v>2.6800000000000001E-2</v>
      </c>
      <c r="D17" s="6">
        <v>-1.34E-2</v>
      </c>
      <c r="E17" s="6">
        <v>5.8366666666666671E-2</v>
      </c>
      <c r="F17" s="6">
        <v>2.81E-2</v>
      </c>
      <c r="G17" s="6">
        <v>2E-3</v>
      </c>
      <c r="H17" s="6">
        <v>0.34110000000000001</v>
      </c>
      <c r="I17" s="6">
        <v>0.3992</v>
      </c>
      <c r="J17" s="6">
        <v>1.6269133333333335E-2</v>
      </c>
      <c r="K17" s="6">
        <v>0.11</v>
      </c>
      <c r="L17" s="5" t="s">
        <v>38</v>
      </c>
    </row>
    <row r="18" spans="1:12" x14ac:dyDescent="0.2">
      <c r="A18">
        <f t="shared" si="0"/>
        <v>1996</v>
      </c>
      <c r="B18" s="13">
        <v>11550</v>
      </c>
      <c r="C18" s="6">
        <v>3.7699999999999997E-2</v>
      </c>
      <c r="D18" s="6">
        <v>1.09E-2</v>
      </c>
      <c r="E18" s="6">
        <v>5.2983333333333327E-2</v>
      </c>
      <c r="F18" s="6">
        <v>2.93E-2</v>
      </c>
      <c r="G18" s="6">
        <v>1.2999999999999999E-3</v>
      </c>
      <c r="H18" s="6">
        <v>0.2026</v>
      </c>
      <c r="I18" s="6">
        <v>0.2271</v>
      </c>
      <c r="J18" s="6">
        <v>1.6106349206349214E-2</v>
      </c>
      <c r="K18" s="6">
        <v>0.1187</v>
      </c>
      <c r="L18" s="5" t="s">
        <v>38</v>
      </c>
    </row>
    <row r="19" spans="1:12" x14ac:dyDescent="0.2">
      <c r="A19">
        <f t="shared" si="0"/>
        <v>1997</v>
      </c>
      <c r="B19" s="13">
        <v>17751.900000000001</v>
      </c>
      <c r="C19" s="6">
        <v>4.4499999999999998E-2</v>
      </c>
      <c r="D19" s="6">
        <v>6.7000000000000002E-3</v>
      </c>
      <c r="E19" s="6">
        <v>5.4600000000000003E-2</v>
      </c>
      <c r="F19" s="6">
        <v>2.3400000000000001E-2</v>
      </c>
      <c r="G19" s="6">
        <v>-5.8999999999999999E-3</v>
      </c>
      <c r="H19" s="6">
        <v>0.31009999999999999</v>
      </c>
      <c r="I19" s="6">
        <v>0.21640000000000001</v>
      </c>
      <c r="J19" s="6">
        <v>1.5085400000000001E-2</v>
      </c>
      <c r="K19" s="6">
        <v>0.1331</v>
      </c>
      <c r="L19" s="5" t="s">
        <v>38</v>
      </c>
    </row>
    <row r="20" spans="1:12" x14ac:dyDescent="0.2">
      <c r="A20">
        <f t="shared" si="0"/>
        <v>1998</v>
      </c>
      <c r="B20" s="13">
        <v>30641.7</v>
      </c>
      <c r="C20" s="6">
        <v>4.48E-2</v>
      </c>
      <c r="D20" s="6">
        <v>4.0000000000000002E-4</v>
      </c>
      <c r="E20" s="6">
        <v>5.3533333333333336E-2</v>
      </c>
      <c r="F20" s="6">
        <v>1.55E-2</v>
      </c>
      <c r="G20" s="6">
        <v>-7.9000000000000008E-3</v>
      </c>
      <c r="H20" s="6">
        <v>0.26669999999999999</v>
      </c>
      <c r="I20" s="6">
        <v>0.39629999999999999</v>
      </c>
      <c r="J20" s="6">
        <v>1.9579533333333333E-2</v>
      </c>
      <c r="K20" s="6">
        <v>0.21540000000000001</v>
      </c>
      <c r="L20" s="5" t="s">
        <v>38</v>
      </c>
    </row>
    <row r="21" spans="1:12" x14ac:dyDescent="0.2">
      <c r="A21">
        <f t="shared" si="0"/>
        <v>1999</v>
      </c>
      <c r="B21" s="13">
        <v>53420.2</v>
      </c>
      <c r="C21" s="6">
        <v>4.7899999999999998E-2</v>
      </c>
      <c r="D21" s="6">
        <v>3.0999999999999999E-3</v>
      </c>
      <c r="E21" s="6">
        <v>4.9699999999999994E-2</v>
      </c>
      <c r="F21" s="6">
        <v>2.1899999999999999E-2</v>
      </c>
      <c r="G21" s="6">
        <v>6.4000000000000003E-3</v>
      </c>
      <c r="H21" s="6">
        <v>0.1953</v>
      </c>
      <c r="I21" s="6">
        <v>0.85589999999999999</v>
      </c>
      <c r="J21" s="6">
        <v>2.2246978751660026E-2</v>
      </c>
      <c r="K21" s="6">
        <v>0.18559999999999999</v>
      </c>
      <c r="L21" s="5" t="s">
        <v>38</v>
      </c>
    </row>
    <row r="22" spans="1:12" x14ac:dyDescent="0.2">
      <c r="A22">
        <f t="shared" si="0"/>
        <v>2000</v>
      </c>
      <c r="B22" s="13">
        <v>101426.9</v>
      </c>
      <c r="C22" s="6">
        <v>4.0800000000000003E-2</v>
      </c>
      <c r="D22" s="6">
        <v>-7.1000000000000004E-3</v>
      </c>
      <c r="E22" s="6">
        <v>6.2358333333333328E-2</v>
      </c>
      <c r="F22" s="6">
        <v>3.3799999999999997E-2</v>
      </c>
      <c r="G22" s="6">
        <v>1.1900000000000001E-2</v>
      </c>
      <c r="H22" s="6">
        <v>-0.1014</v>
      </c>
      <c r="I22" s="6">
        <v>-0.39290000000000003</v>
      </c>
      <c r="J22" s="6">
        <v>2.3338877822045145E-2</v>
      </c>
      <c r="K22" s="6">
        <v>0.19650000000000001</v>
      </c>
      <c r="L22" s="5" t="s">
        <v>38</v>
      </c>
    </row>
    <row r="23" spans="1:12" x14ac:dyDescent="0.2">
      <c r="A23">
        <f t="shared" si="0"/>
        <v>2001</v>
      </c>
      <c r="B23" s="13">
        <v>38923.4</v>
      </c>
      <c r="C23" s="6">
        <v>9.5999999999999992E-3</v>
      </c>
      <c r="D23" s="6">
        <v>-3.1199999999999999E-2</v>
      </c>
      <c r="E23" s="6">
        <v>3.8875E-2</v>
      </c>
      <c r="F23" s="6">
        <v>2.8299999999999999E-2</v>
      </c>
      <c r="G23" s="6">
        <v>-5.4999999999999997E-3</v>
      </c>
      <c r="H23" s="6">
        <v>-0.13039999999999999</v>
      </c>
      <c r="I23" s="6">
        <v>-0.21049999999999999</v>
      </c>
      <c r="J23" s="6">
        <v>2.9268145161290324E-2</v>
      </c>
      <c r="K23" s="6">
        <v>0.1883</v>
      </c>
      <c r="L23" s="5" t="s">
        <v>37</v>
      </c>
    </row>
    <row r="24" spans="1:12" x14ac:dyDescent="0.2">
      <c r="A24">
        <f t="shared" si="0"/>
        <v>2002</v>
      </c>
      <c r="B24" s="13">
        <v>11607.7</v>
      </c>
      <c r="C24" s="6">
        <v>1.7000000000000001E-2</v>
      </c>
      <c r="D24" s="6">
        <v>7.4000000000000003E-3</v>
      </c>
      <c r="E24" s="6">
        <v>1.6666666666666666E-2</v>
      </c>
      <c r="F24" s="6">
        <v>1.5900000000000001E-2</v>
      </c>
      <c r="G24" s="6">
        <v>-1.24E-2</v>
      </c>
      <c r="H24" s="6">
        <v>-0.23369999999999999</v>
      </c>
      <c r="I24" s="6">
        <v>-0.31530000000000002</v>
      </c>
      <c r="J24" s="6">
        <v>3.1885866666666665E-2</v>
      </c>
      <c r="K24" s="6">
        <v>0.25869999999999999</v>
      </c>
      <c r="L24" s="5" t="s">
        <v>37</v>
      </c>
    </row>
    <row r="25" spans="1:12" x14ac:dyDescent="0.2">
      <c r="A25">
        <f t="shared" si="0"/>
        <v>2003</v>
      </c>
      <c r="B25" s="13">
        <v>9340.5</v>
      </c>
      <c r="C25" s="6">
        <v>2.8000000000000001E-2</v>
      </c>
      <c r="D25" s="6">
        <v>1.0999999999999999E-2</v>
      </c>
      <c r="E25" s="6">
        <v>1.1275E-2</v>
      </c>
      <c r="F25" s="6">
        <v>2.2700000000000001E-2</v>
      </c>
      <c r="G25" s="6">
        <v>6.7999999999999996E-3</v>
      </c>
      <c r="H25" s="6">
        <v>0.26379999999999998</v>
      </c>
      <c r="I25" s="6">
        <v>0.50009999999999999</v>
      </c>
      <c r="J25" s="6">
        <v>2.7519533333333328E-2</v>
      </c>
      <c r="K25" s="6">
        <v>0.41649999999999998</v>
      </c>
      <c r="L25" s="5" t="s">
        <v>37</v>
      </c>
    </row>
    <row r="26" spans="1:12" x14ac:dyDescent="0.2">
      <c r="A26">
        <f t="shared" si="0"/>
        <v>2004</v>
      </c>
      <c r="B26" s="13">
        <v>17884.599999999999</v>
      </c>
      <c r="C26" s="6">
        <v>3.85E-2</v>
      </c>
      <c r="D26" s="6">
        <v>1.0500000000000001E-2</v>
      </c>
      <c r="E26" s="6">
        <v>1.3491666666666666E-2</v>
      </c>
      <c r="F26" s="6">
        <v>2.6800000000000001E-2</v>
      </c>
      <c r="G26" s="6">
        <v>4.1000000000000003E-3</v>
      </c>
      <c r="H26" s="6">
        <v>8.9899999999999994E-2</v>
      </c>
      <c r="I26" s="6">
        <v>8.5900000000000004E-2</v>
      </c>
      <c r="J26" s="6">
        <v>2.1220133333333332E-2</v>
      </c>
      <c r="K26" s="6">
        <v>0.33239999999999997</v>
      </c>
      <c r="L26" s="5" t="s">
        <v>37</v>
      </c>
    </row>
    <row r="27" spans="1:12" x14ac:dyDescent="0.2">
      <c r="A27">
        <f t="shared" si="0"/>
        <v>2005</v>
      </c>
      <c r="B27" s="13">
        <v>30071.9</v>
      </c>
      <c r="C27" s="6">
        <v>3.4799999999999998E-2</v>
      </c>
      <c r="D27" s="6">
        <v>-3.5999999999999999E-3</v>
      </c>
      <c r="E27" s="6">
        <v>3.2133333333333333E-2</v>
      </c>
      <c r="F27" s="6">
        <v>3.39E-2</v>
      </c>
      <c r="G27" s="6">
        <v>7.1999999999999998E-3</v>
      </c>
      <c r="H27" s="6">
        <v>0.03</v>
      </c>
      <c r="I27" s="6">
        <v>1.37E-2</v>
      </c>
      <c r="J27" s="6">
        <v>1.7752866666666672E-2</v>
      </c>
      <c r="K27" s="6">
        <v>0.11559999999999999</v>
      </c>
      <c r="L27" s="5" t="s">
        <v>37</v>
      </c>
    </row>
    <row r="28" spans="1:12" x14ac:dyDescent="0.2">
      <c r="A28">
        <f t="shared" si="0"/>
        <v>2006</v>
      </c>
      <c r="B28" s="13">
        <v>31071.9</v>
      </c>
      <c r="C28" s="6">
        <v>2.7799999999999998E-2</v>
      </c>
      <c r="D28" s="6">
        <v>-7.0000000000000001E-3</v>
      </c>
      <c r="E28" s="6">
        <v>4.9641666666666667E-2</v>
      </c>
      <c r="F28" s="6">
        <v>3.2300000000000002E-2</v>
      </c>
      <c r="G28" s="6">
        <v>-1.6999999999999999E-3</v>
      </c>
      <c r="H28" s="6">
        <v>0.13619999999999999</v>
      </c>
      <c r="I28" s="6">
        <v>9.5200000000000007E-2</v>
      </c>
      <c r="J28" s="6">
        <v>1.6841666666666671E-2</v>
      </c>
      <c r="K28" s="6">
        <v>-2.5999999999999999E-3</v>
      </c>
      <c r="L28" s="5" t="s">
        <v>37</v>
      </c>
    </row>
    <row r="29" spans="1:12" x14ac:dyDescent="0.2">
      <c r="A29">
        <f t="shared" si="0"/>
        <v>2007</v>
      </c>
      <c r="B29" s="13">
        <v>31107.599999999999</v>
      </c>
      <c r="C29" s="6">
        <v>0.02</v>
      </c>
      <c r="D29" s="6">
        <v>-7.7999999999999996E-3</v>
      </c>
      <c r="E29" s="6">
        <v>5.0191666666666669E-2</v>
      </c>
      <c r="F29" s="6">
        <v>2.8500000000000001E-2</v>
      </c>
      <c r="G29" s="6">
        <v>-3.7000000000000002E-3</v>
      </c>
      <c r="H29" s="6">
        <v>3.5299999999999998E-2</v>
      </c>
      <c r="I29" s="6">
        <v>9.8100000000000007E-2</v>
      </c>
      <c r="J29" s="6">
        <v>1.8478386454183263E-2</v>
      </c>
      <c r="K29" s="6">
        <v>-3.7600000000000001E-2</v>
      </c>
      <c r="L29" s="5" t="s">
        <v>37</v>
      </c>
    </row>
    <row r="30" spans="1:12" x14ac:dyDescent="0.2">
      <c r="A30">
        <f t="shared" si="0"/>
        <v>2008</v>
      </c>
      <c r="B30" s="13">
        <v>25054.9</v>
      </c>
      <c r="C30" s="6">
        <v>1.1000000000000001E-3</v>
      </c>
      <c r="D30" s="6">
        <v>-1.89E-2</v>
      </c>
      <c r="E30" s="6">
        <v>1.9275E-2</v>
      </c>
      <c r="F30" s="6">
        <v>3.8399999999999997E-2</v>
      </c>
      <c r="G30" s="6">
        <v>9.9000000000000008E-3</v>
      </c>
      <c r="H30" s="6">
        <v>-0.38490000000000002</v>
      </c>
      <c r="I30" s="6">
        <v>-0.40539999999999998</v>
      </c>
      <c r="J30" s="6">
        <v>3.7824037184594948E-2</v>
      </c>
      <c r="K30" s="6">
        <v>-1.43E-2</v>
      </c>
      <c r="L30" s="5" t="s">
        <v>37</v>
      </c>
    </row>
    <row r="31" spans="1:12" x14ac:dyDescent="0.2">
      <c r="A31">
        <f t="shared" si="0"/>
        <v>2009</v>
      </c>
      <c r="B31" s="13">
        <v>16087.2</v>
      </c>
      <c r="C31" s="6">
        <v>-2.58E-2</v>
      </c>
      <c r="D31" s="6">
        <v>-2.69E-2</v>
      </c>
      <c r="E31" s="6">
        <v>1.6000000000000001E-3</v>
      </c>
      <c r="F31" s="6">
        <v>-3.5999999999999999E-3</v>
      </c>
      <c r="G31" s="6">
        <v>-4.19E-2</v>
      </c>
      <c r="H31" s="6">
        <v>0.23449999999999999</v>
      </c>
      <c r="I31" s="6">
        <v>0.43890000000000001</v>
      </c>
      <c r="J31" s="6">
        <v>4.0317133333333331E-2</v>
      </c>
      <c r="K31" s="6">
        <v>1.9800000000000002E-2</v>
      </c>
      <c r="L31" s="5" t="s">
        <v>38</v>
      </c>
    </row>
    <row r="32" spans="1:12" x14ac:dyDescent="0.2">
      <c r="A32">
        <f t="shared" si="0"/>
        <v>2010</v>
      </c>
      <c r="B32" s="13">
        <v>13272</v>
      </c>
      <c r="C32" s="6">
        <v>2.7E-2</v>
      </c>
      <c r="D32" s="6">
        <v>5.2699999999999997E-2</v>
      </c>
      <c r="E32" s="6">
        <v>1.7499999999999998E-3</v>
      </c>
      <c r="F32" s="6">
        <v>1.6400000000000001E-2</v>
      </c>
      <c r="G32" s="6">
        <v>0.02</v>
      </c>
      <c r="H32" s="6">
        <v>0.1278</v>
      </c>
      <c r="I32" s="6">
        <v>0.1691</v>
      </c>
      <c r="J32" s="6">
        <v>2.8232735723771576E-2</v>
      </c>
      <c r="K32" s="6">
        <v>-1.2999999999999999E-3</v>
      </c>
      <c r="L32" s="5" t="s">
        <v>38</v>
      </c>
    </row>
    <row r="33" spans="1:12" x14ac:dyDescent="0.2">
      <c r="A33">
        <f t="shared" si="0"/>
        <v>2011</v>
      </c>
      <c r="B33" s="13">
        <v>19060.2</v>
      </c>
      <c r="C33" s="6">
        <v>1.5599999999999999E-2</v>
      </c>
      <c r="D33" s="6">
        <v>-1.1299999999999999E-2</v>
      </c>
      <c r="E33" s="6">
        <v>1.0166666666666666E-3</v>
      </c>
      <c r="F33" s="6">
        <v>3.1600000000000003E-2</v>
      </c>
      <c r="G33" s="6">
        <v>1.52E-2</v>
      </c>
      <c r="H33" s="6">
        <v>0</v>
      </c>
      <c r="I33" s="6">
        <v>-1.7999999999999999E-2</v>
      </c>
      <c r="J33" s="6">
        <v>2.8825266666666668E-2</v>
      </c>
      <c r="K33" s="6">
        <v>1.6E-2</v>
      </c>
      <c r="L33" s="5" t="s">
        <v>38</v>
      </c>
    </row>
    <row r="34" spans="1:12" x14ac:dyDescent="0.2">
      <c r="A34">
        <f t="shared" si="0"/>
        <v>2012</v>
      </c>
      <c r="B34" s="13">
        <v>13272</v>
      </c>
      <c r="C34" s="6">
        <v>2.29E-2</v>
      </c>
      <c r="D34" s="6">
        <v>7.1999999999999998E-3</v>
      </c>
      <c r="E34" s="6">
        <v>1.4000000000000002E-3</v>
      </c>
      <c r="F34" s="6">
        <v>2.07E-2</v>
      </c>
      <c r="G34" s="6">
        <v>-1.09E-2</v>
      </c>
      <c r="H34" s="6">
        <v>0.1341</v>
      </c>
      <c r="I34" s="6">
        <v>0.15909999999999999</v>
      </c>
      <c r="J34" s="6">
        <v>3.1315599999999992E-2</v>
      </c>
      <c r="K34" s="6">
        <v>2.75E-2</v>
      </c>
      <c r="L34" s="5" t="s">
        <v>38</v>
      </c>
    </row>
    <row r="35" spans="1:12" x14ac:dyDescent="0.2">
      <c r="A35">
        <f t="shared" si="0"/>
        <v>2013</v>
      </c>
      <c r="B35" s="13">
        <v>19060.5</v>
      </c>
      <c r="C35" s="6">
        <v>2.12E-2</v>
      </c>
      <c r="D35" s="6">
        <v>-1.6999999999999999E-3</v>
      </c>
      <c r="E35" s="6">
        <v>1.075E-3</v>
      </c>
      <c r="F35" s="6">
        <v>1.46E-2</v>
      </c>
      <c r="G35" s="6">
        <v>-6.0000000000000001E-3</v>
      </c>
      <c r="H35" s="6">
        <v>0.29599999999999999</v>
      </c>
      <c r="I35" s="6">
        <v>0.38319999999999999</v>
      </c>
      <c r="J35" s="6">
        <v>2.7515066666666668E-2</v>
      </c>
      <c r="K35" s="6">
        <v>3.6700000000000003E-2</v>
      </c>
      <c r="L35" s="5" t="s">
        <v>38</v>
      </c>
    </row>
    <row r="36" spans="1:12" x14ac:dyDescent="0.2">
      <c r="A36">
        <f t="shared" si="0"/>
        <v>2014</v>
      </c>
      <c r="B36" s="13">
        <v>40410.820685112994</v>
      </c>
      <c r="C36" s="6">
        <v>2.52E-2</v>
      </c>
      <c r="D36" s="6">
        <v>4.1000000000000003E-3</v>
      </c>
      <c r="E36" s="6">
        <v>8.9166666666666669E-4</v>
      </c>
      <c r="F36" s="6">
        <v>1.6199999999999999E-2</v>
      </c>
      <c r="G36" s="6">
        <v>1.6000000000000001E-3</v>
      </c>
      <c r="H36" s="6">
        <v>0.1139</v>
      </c>
      <c r="I36" s="6">
        <v>0.13400000000000001</v>
      </c>
      <c r="J36" s="6">
        <v>2.3146066666666673E-2</v>
      </c>
      <c r="K36" s="6">
        <v>7.0900000000000005E-2</v>
      </c>
      <c r="L36" s="5" t="s">
        <v>38</v>
      </c>
    </row>
    <row r="37" spans="1:12" x14ac:dyDescent="0.2">
      <c r="A37">
        <f t="shared" si="0"/>
        <v>2015</v>
      </c>
      <c r="B37" s="13">
        <v>38801.993823450975</v>
      </c>
      <c r="C37" s="6">
        <v>2.9499999999999998E-2</v>
      </c>
      <c r="D37" s="6">
        <v>4.1999999999999997E-3</v>
      </c>
      <c r="E37" s="6">
        <v>1.325E-3</v>
      </c>
      <c r="F37" s="6">
        <v>1.1999999999999999E-3</v>
      </c>
      <c r="G37" s="6">
        <v>-1.4999999999999999E-2</v>
      </c>
      <c r="H37" s="6">
        <v>-7.3000000000000001E-3</v>
      </c>
      <c r="I37" s="6">
        <v>5.7299999999999997E-2</v>
      </c>
      <c r="J37" s="6">
        <v>2.8608798140770251E-2</v>
      </c>
      <c r="K37" s="6">
        <v>0.11550000000000001</v>
      </c>
      <c r="L37" s="5" t="s">
        <v>38</v>
      </c>
    </row>
    <row r="38" spans="1:12" x14ac:dyDescent="0.2">
      <c r="A38">
        <f t="shared" si="0"/>
        <v>2016</v>
      </c>
      <c r="B38" s="13">
        <v>51732.808976347966</v>
      </c>
      <c r="C38" s="6">
        <v>1.8200000000000001E-2</v>
      </c>
      <c r="D38" s="6">
        <v>-1.1299999999999999E-2</v>
      </c>
      <c r="E38" s="6">
        <v>3.9500000000000004E-3</v>
      </c>
      <c r="F38" s="6">
        <v>1.26E-2</v>
      </c>
      <c r="G38" s="6">
        <v>1.14E-2</v>
      </c>
      <c r="H38" s="6">
        <v>9.5399999999999999E-2</v>
      </c>
      <c r="I38" s="6">
        <v>7.4999999999999997E-2</v>
      </c>
      <c r="J38" s="6">
        <v>2.8800600000000003E-2</v>
      </c>
      <c r="K38" s="6">
        <v>7.5499999999999998E-2</v>
      </c>
      <c r="L38" s="5" t="s">
        <v>38</v>
      </c>
    </row>
    <row r="39" spans="1:12" x14ac:dyDescent="0.2">
      <c r="A39">
        <f t="shared" si="0"/>
        <v>2017</v>
      </c>
      <c r="B39" s="13">
        <v>47505.466015624042</v>
      </c>
      <c r="C39" s="6">
        <v>2.46E-2</v>
      </c>
      <c r="D39" s="6">
        <v>6.4000000000000003E-3</v>
      </c>
      <c r="E39" s="6">
        <v>1.0016666666666667E-2</v>
      </c>
      <c r="F39" s="6">
        <v>2.1299999999999999E-2</v>
      </c>
      <c r="G39" s="6">
        <v>8.6999999999999994E-3</v>
      </c>
      <c r="H39" s="6">
        <v>0.19420000000000001</v>
      </c>
      <c r="I39" s="6">
        <v>0.28239999999999998</v>
      </c>
      <c r="J39" s="6">
        <v>2.1105200000000001E-2</v>
      </c>
      <c r="K39" s="6">
        <v>0.1158</v>
      </c>
      <c r="L39" s="5" t="s">
        <v>37</v>
      </c>
    </row>
    <row r="40" spans="1:12" x14ac:dyDescent="0.2">
      <c r="A40">
        <f t="shared" si="0"/>
        <v>2018</v>
      </c>
      <c r="B40" s="13">
        <v>71628.963290710046</v>
      </c>
      <c r="C40" s="6">
        <v>2.9700000000000001E-2</v>
      </c>
      <c r="D40" s="6">
        <v>5.1000000000000004E-3</v>
      </c>
      <c r="E40" s="6">
        <v>1.8316666666666669E-2</v>
      </c>
      <c r="F40" s="6">
        <v>2.4400000000000002E-2</v>
      </c>
      <c r="G40" s="6">
        <v>3.0999999999999999E-3</v>
      </c>
      <c r="H40" s="6">
        <v>-6.2399999999999997E-2</v>
      </c>
      <c r="I40" s="6">
        <v>-3.8800000000000001E-2</v>
      </c>
      <c r="J40" s="6">
        <v>1.888755020080321E-2</v>
      </c>
      <c r="K40" s="6">
        <v>0.14910000000000001</v>
      </c>
      <c r="L40" s="5" t="s">
        <v>37</v>
      </c>
    </row>
    <row r="41" spans="1:12" x14ac:dyDescent="0.2">
      <c r="A41">
        <f t="shared" si="0"/>
        <v>2019</v>
      </c>
      <c r="B41" s="13">
        <v>73895.964841095018</v>
      </c>
      <c r="C41" s="6">
        <v>2.47E-2</v>
      </c>
      <c r="D41" s="6">
        <v>-5.0000000000000001E-3</v>
      </c>
      <c r="E41" s="6">
        <v>2.1583333333333333E-2</v>
      </c>
      <c r="F41" s="6">
        <v>1.8100000000000002E-2</v>
      </c>
      <c r="G41" s="6">
        <v>-6.3E-3</v>
      </c>
      <c r="H41" s="6">
        <v>0.2888</v>
      </c>
      <c r="I41" s="6">
        <v>0.3523</v>
      </c>
      <c r="J41" s="6">
        <v>2.2336000000000002E-2</v>
      </c>
      <c r="K41" s="6">
        <v>0.13619999999999999</v>
      </c>
      <c r="L41" s="5" t="s">
        <v>37</v>
      </c>
    </row>
    <row r="42" spans="1:12" x14ac:dyDescent="0.2">
      <c r="A42">
        <f t="shared" si="0"/>
        <v>2020</v>
      </c>
      <c r="B42" s="13">
        <v>91709.63942489498</v>
      </c>
      <c r="C42" s="6">
        <v>-2.2100000000000002E-2</v>
      </c>
      <c r="D42" s="6">
        <v>-4.6800000000000001E-2</v>
      </c>
      <c r="E42" s="6">
        <v>3.7583333333333336E-3</v>
      </c>
      <c r="F42" s="6">
        <v>1.23E-2</v>
      </c>
      <c r="G42" s="6">
        <v>-5.7999999999999996E-3</v>
      </c>
      <c r="H42" s="6">
        <v>0.16259999999999999</v>
      </c>
      <c r="I42" s="6">
        <v>0.43640000000000001</v>
      </c>
      <c r="J42" s="6">
        <v>2.713296812749004E-2</v>
      </c>
      <c r="K42" s="6">
        <v>0.12559999999999999</v>
      </c>
      <c r="L42" s="5" t="s">
        <v>37</v>
      </c>
    </row>
    <row r="43" spans="1:12" x14ac:dyDescent="0.2">
      <c r="A43">
        <f t="shared" si="0"/>
        <v>2021</v>
      </c>
      <c r="B43" s="13">
        <v>176610.29140617989</v>
      </c>
      <c r="C43" s="6">
        <v>5.8000000000000003E-2</v>
      </c>
      <c r="D43" s="6">
        <v>8.0100000000000005E-2</v>
      </c>
      <c r="E43" s="6">
        <v>8.0000000000000004E-4</v>
      </c>
      <c r="F43" s="6">
        <v>4.7E-2</v>
      </c>
      <c r="G43" s="6">
        <v>3.4599999999999999E-2</v>
      </c>
      <c r="H43" s="6">
        <v>0.26889999999999997</v>
      </c>
      <c r="I43" s="6">
        <v>0.21390000000000001</v>
      </c>
      <c r="J43" s="6">
        <v>1.9448140770252323E-2</v>
      </c>
      <c r="K43" s="6">
        <v>0.1336</v>
      </c>
      <c r="L43" s="5" t="s">
        <v>38</v>
      </c>
    </row>
    <row r="44" spans="1:12" x14ac:dyDescent="0.2">
      <c r="A44">
        <f t="shared" si="0"/>
        <v>2022</v>
      </c>
      <c r="B44" s="13">
        <v>191281.63723846592</v>
      </c>
      <c r="C44" s="6">
        <v>1.9400000000000001E-2</v>
      </c>
      <c r="D44" s="6">
        <v>-3.8600000000000002E-2</v>
      </c>
      <c r="E44" s="6">
        <v>1.6833333333333332E-2</v>
      </c>
      <c r="F44" s="6">
        <v>0.08</v>
      </c>
      <c r="G44" s="6">
        <v>3.3000000000000002E-2</v>
      </c>
      <c r="H44" s="6">
        <v>-0.19439999999999999</v>
      </c>
      <c r="I44" s="6">
        <v>-0.33100000000000002</v>
      </c>
      <c r="J44" s="6">
        <v>2.1211044176706825E-2</v>
      </c>
      <c r="K44" s="6">
        <v>0.1211</v>
      </c>
      <c r="L44" s="5" t="s">
        <v>38</v>
      </c>
    </row>
    <row r="45" spans="1:12" x14ac:dyDescent="0.2">
      <c r="A45">
        <f t="shared" si="0"/>
        <v>2023</v>
      </c>
      <c r="B45" s="13">
        <v>81539.990595737137</v>
      </c>
      <c r="C45" s="6">
        <v>2.5399999999999999E-2</v>
      </c>
      <c r="D45" s="6">
        <v>6.1000000000000004E-3</v>
      </c>
      <c r="E45" s="6">
        <v>5.0241666666666671E-2</v>
      </c>
      <c r="F45" s="6">
        <v>4.1200000000000001E-2</v>
      </c>
      <c r="G45" s="6">
        <v>-3.8899999999999997E-2</v>
      </c>
      <c r="H45" s="6">
        <v>0.24229999999999999</v>
      </c>
      <c r="I45" s="6">
        <v>0.43419999999999997</v>
      </c>
      <c r="J45" s="6">
        <v>1.9018333333333328E-2</v>
      </c>
      <c r="K45" s="6">
        <v>7.4899999999999994E-2</v>
      </c>
      <c r="L45" s="5" t="s">
        <v>38</v>
      </c>
    </row>
    <row r="46" spans="1:12" x14ac:dyDescent="0.2">
      <c r="A46" t="s">
        <v>13</v>
      </c>
      <c r="B46" s="15" t="s">
        <v>14</v>
      </c>
      <c r="C46" t="s">
        <v>21</v>
      </c>
      <c r="D46" t="s">
        <v>21</v>
      </c>
      <c r="E46" t="s">
        <v>15</v>
      </c>
      <c r="F46" t="s">
        <v>16</v>
      </c>
      <c r="G46" t="s">
        <v>16</v>
      </c>
      <c r="H46" t="s">
        <v>19</v>
      </c>
      <c r="I46" s="3">
        <v>0.2697</v>
      </c>
      <c r="J4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4884-B200-F54F-B9AF-F78A6848F98F}">
  <dimension ref="A1:N46"/>
  <sheetViews>
    <sheetView zoomScale="1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RowHeight="16" x14ac:dyDescent="0.2"/>
  <cols>
    <col min="1" max="1" width="10.83203125" style="10"/>
    <col min="2" max="2" width="11.83203125" style="15" bestFit="1" customWidth="1"/>
    <col min="3" max="3" width="11.83203125" customWidth="1"/>
    <col min="12" max="12" width="14.1640625" customWidth="1"/>
  </cols>
  <sheetData>
    <row r="1" spans="1:14" s="4" customFormat="1" ht="68" x14ac:dyDescent="0.2">
      <c r="A1" s="9" t="s">
        <v>0</v>
      </c>
      <c r="B1" s="12" t="s">
        <v>25</v>
      </c>
      <c r="C1" s="8" t="s">
        <v>11</v>
      </c>
      <c r="D1" s="8" t="s">
        <v>20</v>
      </c>
      <c r="E1" s="8" t="s">
        <v>22</v>
      </c>
      <c r="F1" s="8" t="s">
        <v>12</v>
      </c>
      <c r="G1" s="8" t="s">
        <v>23</v>
      </c>
      <c r="H1" s="8" t="s">
        <v>17</v>
      </c>
      <c r="I1" s="8" t="s">
        <v>35</v>
      </c>
      <c r="J1" s="8" t="s">
        <v>24</v>
      </c>
      <c r="K1" s="8" t="s">
        <v>28</v>
      </c>
      <c r="L1" s="8" t="s">
        <v>29</v>
      </c>
      <c r="M1" s="8" t="s">
        <v>30</v>
      </c>
      <c r="N1" s="8" t="s">
        <v>39</v>
      </c>
    </row>
    <row r="2" spans="1:14" x14ac:dyDescent="0.2">
      <c r="A2" s="10">
        <v>1980</v>
      </c>
      <c r="B2" s="13"/>
      <c r="C2" s="6"/>
      <c r="D2" s="6"/>
      <c r="E2" s="6"/>
      <c r="F2" s="6"/>
      <c r="G2" s="6"/>
      <c r="H2" s="6"/>
      <c r="I2" s="6">
        <v>0.33879999999999999</v>
      </c>
      <c r="J2" s="6"/>
      <c r="K2" s="6">
        <v>11882</v>
      </c>
      <c r="L2" s="6">
        <v>43228</v>
      </c>
      <c r="M2" s="6">
        <v>6455</v>
      </c>
      <c r="N2" s="6"/>
    </row>
    <row r="3" spans="1:14" x14ac:dyDescent="0.2">
      <c r="A3" s="10">
        <v>1981</v>
      </c>
      <c r="B3" s="13"/>
      <c r="C3" s="6"/>
      <c r="D3" s="6"/>
      <c r="E3" s="6"/>
      <c r="F3" s="6"/>
      <c r="G3" s="6"/>
      <c r="H3" s="6"/>
      <c r="I3" s="6">
        <v>-3.2099999999999997E-2</v>
      </c>
      <c r="J3" s="6"/>
      <c r="K3" s="6">
        <v>12998</v>
      </c>
      <c r="L3" s="6">
        <v>50425</v>
      </c>
      <c r="M3" s="6">
        <v>7085</v>
      </c>
      <c r="N3" s="6"/>
    </row>
    <row r="4" spans="1:14" x14ac:dyDescent="0.2">
      <c r="A4" s="10">
        <v>1982</v>
      </c>
      <c r="B4" s="13"/>
      <c r="C4" s="6"/>
      <c r="D4" s="6"/>
      <c r="E4" s="6"/>
      <c r="F4" s="6"/>
      <c r="G4" s="6"/>
      <c r="H4" s="6"/>
      <c r="I4" s="6">
        <v>0.1867</v>
      </c>
      <c r="J4" s="6"/>
      <c r="K4" s="6">
        <v>14065</v>
      </c>
      <c r="L4" s="6">
        <v>57166</v>
      </c>
      <c r="M4" s="6">
        <v>7603</v>
      </c>
      <c r="N4" s="6"/>
    </row>
    <row r="5" spans="1:14" x14ac:dyDescent="0.2">
      <c r="A5" s="10">
        <v>1983</v>
      </c>
      <c r="B5" s="13"/>
      <c r="C5" s="6"/>
      <c r="D5" s="6"/>
      <c r="E5" s="6"/>
      <c r="F5" s="6"/>
      <c r="G5" s="6"/>
      <c r="H5" s="6"/>
      <c r="I5" s="6">
        <v>0.19869999999999999</v>
      </c>
      <c r="J5" s="6"/>
      <c r="K5" s="6">
        <v>15840</v>
      </c>
      <c r="L5" s="6">
        <v>63683</v>
      </c>
      <c r="M5" s="6">
        <v>8251</v>
      </c>
      <c r="N5" s="6"/>
    </row>
    <row r="6" spans="1:14" x14ac:dyDescent="0.2">
      <c r="A6" s="10">
        <v>1984</v>
      </c>
      <c r="B6" s="13"/>
      <c r="C6" s="6"/>
      <c r="D6" s="6"/>
      <c r="E6" s="6"/>
      <c r="F6" s="6"/>
      <c r="G6" s="6"/>
      <c r="H6" s="6"/>
      <c r="I6" s="6">
        <v>-0.11310000000000001</v>
      </c>
      <c r="J6" s="6"/>
      <c r="K6" s="6">
        <v>17518</v>
      </c>
      <c r="L6" s="6">
        <v>73061</v>
      </c>
      <c r="M6" s="6">
        <v>9154</v>
      </c>
      <c r="N6" s="6"/>
    </row>
    <row r="7" spans="1:14" x14ac:dyDescent="0.2">
      <c r="A7" s="10">
        <v>1985</v>
      </c>
      <c r="B7" s="14">
        <v>1063</v>
      </c>
      <c r="C7" s="6">
        <v>4.1700000000000001E-2</v>
      </c>
      <c r="D7" s="6">
        <v>-3.0700000000000002E-2</v>
      </c>
      <c r="E7" s="6">
        <v>8.1008333333333335E-2</v>
      </c>
      <c r="F7" s="6">
        <v>3.5499999999999997E-2</v>
      </c>
      <c r="G7" s="6">
        <v>-7.4999999999999997E-3</v>
      </c>
      <c r="H7" s="6">
        <v>0.26329999999999998</v>
      </c>
      <c r="I7" s="6">
        <v>0.31490000000000001</v>
      </c>
      <c r="J7" s="6">
        <v>2.0952016129032261E-2</v>
      </c>
      <c r="K7" s="6">
        <v>19227</v>
      </c>
      <c r="L7" s="6">
        <v>82376</v>
      </c>
      <c r="M7" s="6">
        <v>10308</v>
      </c>
      <c r="N7" s="7" t="s">
        <v>37</v>
      </c>
    </row>
    <row r="8" spans="1:14" x14ac:dyDescent="0.2">
      <c r="A8" s="10">
        <f t="shared" ref="A8:A45" si="0">A7+1</f>
        <v>1986</v>
      </c>
      <c r="B8" s="14">
        <v>2438</v>
      </c>
      <c r="C8" s="6">
        <v>3.4599999999999999E-2</v>
      </c>
      <c r="D8" s="6">
        <v>-7.1000000000000004E-3</v>
      </c>
      <c r="E8" s="6">
        <v>6.8049999999999999E-2</v>
      </c>
      <c r="F8" s="6">
        <v>1.9E-2</v>
      </c>
      <c r="G8" s="6">
        <v>-1.6500000000000001E-2</v>
      </c>
      <c r="H8" s="6">
        <v>0.1462</v>
      </c>
      <c r="I8" s="6">
        <v>7.3599999999999999E-2</v>
      </c>
      <c r="J8" s="6">
        <v>2.7179933333333333E-2</v>
      </c>
      <c r="K8" s="6">
        <v>19909</v>
      </c>
      <c r="L8" s="6">
        <v>85932</v>
      </c>
      <c r="M8" s="6">
        <v>11540</v>
      </c>
      <c r="N8" s="7" t="s">
        <v>37</v>
      </c>
    </row>
    <row r="9" spans="1:14" x14ac:dyDescent="0.2">
      <c r="A9" s="10">
        <f t="shared" si="0"/>
        <v>1987</v>
      </c>
      <c r="B9" s="14">
        <v>2172</v>
      </c>
      <c r="C9" s="6">
        <v>3.4500000000000003E-2</v>
      </c>
      <c r="D9" s="6">
        <v>-1E-4</v>
      </c>
      <c r="E9" s="6">
        <v>6.6574999999999995E-2</v>
      </c>
      <c r="F9" s="6">
        <v>3.6600000000000001E-2</v>
      </c>
      <c r="G9" s="6">
        <v>1.77E-2</v>
      </c>
      <c r="H9" s="6">
        <v>2.0299999999999999E-2</v>
      </c>
      <c r="I9" s="6">
        <v>-5.2499999999999998E-2</v>
      </c>
      <c r="J9" s="6">
        <v>2.1831533333333333E-2</v>
      </c>
      <c r="K9" s="6">
        <v>20380</v>
      </c>
      <c r="L9" s="6">
        <v>90160</v>
      </c>
      <c r="M9" s="6">
        <v>12807</v>
      </c>
      <c r="N9" s="7" t="s">
        <v>37</v>
      </c>
    </row>
    <row r="10" spans="1:14" x14ac:dyDescent="0.2">
      <c r="A10" s="10">
        <f t="shared" si="0"/>
        <v>1988</v>
      </c>
      <c r="B10" s="14">
        <v>1560</v>
      </c>
      <c r="C10" s="6">
        <v>4.1799999999999997E-2</v>
      </c>
      <c r="D10" s="6">
        <v>7.1999999999999998E-3</v>
      </c>
      <c r="E10" s="6">
        <v>7.5683333333333339E-2</v>
      </c>
      <c r="F10" s="6">
        <v>4.0800000000000003E-2</v>
      </c>
      <c r="G10" s="6">
        <v>4.1000000000000003E-3</v>
      </c>
      <c r="H10" s="6">
        <v>0.124</v>
      </c>
      <c r="I10" s="6">
        <v>0.154</v>
      </c>
      <c r="J10" s="6">
        <v>1.9819999999999994E-2</v>
      </c>
      <c r="K10" s="6">
        <v>21555</v>
      </c>
      <c r="L10" s="6">
        <v>94893</v>
      </c>
      <c r="M10" s="6">
        <v>14221</v>
      </c>
      <c r="N10" s="7" t="s">
        <v>37</v>
      </c>
    </row>
    <row r="11" spans="1:14" x14ac:dyDescent="0.2">
      <c r="A11" s="10">
        <f t="shared" si="0"/>
        <v>1989</v>
      </c>
      <c r="B11" s="14">
        <v>1620</v>
      </c>
      <c r="C11" s="6">
        <v>3.6700000000000003E-2</v>
      </c>
      <c r="D11" s="6">
        <v>-5.0000000000000001E-3</v>
      </c>
      <c r="E11" s="6">
        <v>9.2166666666666675E-2</v>
      </c>
      <c r="F11" s="6">
        <v>4.8300000000000003E-2</v>
      </c>
      <c r="G11" s="6">
        <v>7.4999999999999997E-3</v>
      </c>
      <c r="H11" s="6">
        <v>0.27250000000000002</v>
      </c>
      <c r="I11" s="6">
        <v>0.19239999999999999</v>
      </c>
      <c r="J11" s="6">
        <v>1.6837800000000003E-2</v>
      </c>
      <c r="K11" s="6">
        <v>22728</v>
      </c>
      <c r="L11" s="6">
        <v>99860</v>
      </c>
      <c r="M11" s="6">
        <v>15634</v>
      </c>
      <c r="N11" s="7" t="s">
        <v>37</v>
      </c>
    </row>
    <row r="12" spans="1:14" x14ac:dyDescent="0.2">
      <c r="A12" s="10">
        <f t="shared" si="0"/>
        <v>1990</v>
      </c>
      <c r="B12" s="14">
        <v>1228</v>
      </c>
      <c r="C12" s="6">
        <v>1.89E-2</v>
      </c>
      <c r="D12" s="6">
        <v>-1.7899999999999999E-2</v>
      </c>
      <c r="E12" s="6">
        <v>8.099166666666667E-2</v>
      </c>
      <c r="F12" s="6">
        <v>5.3999999999999999E-2</v>
      </c>
      <c r="G12" s="6">
        <v>5.7000000000000002E-3</v>
      </c>
      <c r="H12" s="6">
        <v>-6.5600000000000006E-2</v>
      </c>
      <c r="I12" s="6">
        <v>-0.17810000000000001</v>
      </c>
      <c r="J12" s="6">
        <v>1.8026E-2</v>
      </c>
      <c r="K12" s="6">
        <v>23524</v>
      </c>
      <c r="L12" s="6">
        <v>107404</v>
      </c>
      <c r="M12" s="6">
        <v>16939</v>
      </c>
      <c r="N12" s="7" t="s">
        <v>37</v>
      </c>
    </row>
    <row r="13" spans="1:14" x14ac:dyDescent="0.2">
      <c r="A13" s="10">
        <f t="shared" si="0"/>
        <v>1991</v>
      </c>
      <c r="B13" s="14">
        <v>3916</v>
      </c>
      <c r="C13" s="6">
        <v>-1.1000000000000001E-3</v>
      </c>
      <c r="D13" s="6">
        <v>-1.9900000000000001E-2</v>
      </c>
      <c r="E13" s="6">
        <v>5.6875000000000002E-2</v>
      </c>
      <c r="F13" s="6">
        <v>4.24E-2</v>
      </c>
      <c r="G13" s="6">
        <v>-1.1599999999999999E-2</v>
      </c>
      <c r="H13" s="6">
        <v>0.2631</v>
      </c>
      <c r="I13" s="6">
        <v>0.56859999999999999</v>
      </c>
      <c r="J13" s="6">
        <v>1.939306666666666E-2</v>
      </c>
      <c r="K13" s="6">
        <v>23343</v>
      </c>
      <c r="L13" s="6">
        <v>114675</v>
      </c>
      <c r="M13" s="6">
        <v>18206</v>
      </c>
      <c r="N13" s="7" t="s">
        <v>37</v>
      </c>
    </row>
    <row r="14" spans="1:14" x14ac:dyDescent="0.2">
      <c r="A14" s="10">
        <f t="shared" si="0"/>
        <v>1992</v>
      </c>
      <c r="B14" s="14">
        <v>7466</v>
      </c>
      <c r="C14" s="6">
        <v>3.5200000000000002E-2</v>
      </c>
      <c r="D14" s="6">
        <v>3.6299999999999999E-2</v>
      </c>
      <c r="E14" s="6">
        <v>3.5216666666666667E-2</v>
      </c>
      <c r="F14" s="6">
        <v>3.0300000000000001E-2</v>
      </c>
      <c r="G14" s="6">
        <v>-1.21E-2</v>
      </c>
      <c r="H14" s="6">
        <v>4.4600000000000001E-2</v>
      </c>
      <c r="I14" s="6">
        <v>0.1545</v>
      </c>
      <c r="J14" s="6">
        <v>1.9678220451527225E-2</v>
      </c>
      <c r="K14" s="6">
        <v>24212</v>
      </c>
      <c r="L14" s="6">
        <v>116757</v>
      </c>
      <c r="M14" s="6">
        <v>19388</v>
      </c>
      <c r="N14" s="7" t="s">
        <v>37</v>
      </c>
    </row>
    <row r="15" spans="1:14" x14ac:dyDescent="0.2">
      <c r="A15" s="10">
        <f t="shared" si="0"/>
        <v>1993</v>
      </c>
      <c r="B15" s="14">
        <v>7395</v>
      </c>
      <c r="C15" s="6">
        <v>2.75E-2</v>
      </c>
      <c r="D15" s="6">
        <v>-7.7000000000000002E-3</v>
      </c>
      <c r="E15" s="6">
        <v>3.0224999999999998E-2</v>
      </c>
      <c r="F15" s="6">
        <v>2.9499999999999998E-2</v>
      </c>
      <c r="G15" s="6">
        <v>-8.0000000000000004E-4</v>
      </c>
      <c r="H15" s="6">
        <v>7.0599999999999996E-2</v>
      </c>
      <c r="I15" s="6">
        <v>0.14749999999999999</v>
      </c>
      <c r="J15" s="6">
        <v>2.0637200000000001E-2</v>
      </c>
      <c r="K15" s="6">
        <v>24534</v>
      </c>
      <c r="L15" s="6">
        <v>115435</v>
      </c>
      <c r="M15" s="6">
        <v>20495</v>
      </c>
      <c r="N15" s="7" t="s">
        <v>38</v>
      </c>
    </row>
    <row r="16" spans="1:14" x14ac:dyDescent="0.2">
      <c r="A16" s="10">
        <f t="shared" si="0"/>
        <v>1994</v>
      </c>
      <c r="B16" s="14">
        <v>7128</v>
      </c>
      <c r="C16" s="6">
        <v>4.0300000000000002E-2</v>
      </c>
      <c r="D16" s="6">
        <v>1.2800000000000001E-2</v>
      </c>
      <c r="E16" s="6">
        <v>4.2016666666666674E-2</v>
      </c>
      <c r="F16" s="6">
        <v>2.6100000000000002E-2</v>
      </c>
      <c r="G16" s="6">
        <v>-3.3999999999999998E-3</v>
      </c>
      <c r="H16" s="6">
        <v>-1.54E-2</v>
      </c>
      <c r="I16" s="6">
        <v>-3.2000000000000001E-2</v>
      </c>
      <c r="J16" s="6">
        <v>1.5373192771084341E-2</v>
      </c>
      <c r="K16" s="6">
        <v>24610</v>
      </c>
      <c r="L16" s="6">
        <v>117392</v>
      </c>
      <c r="M16" s="6">
        <v>21607</v>
      </c>
      <c r="N16" s="7" t="s">
        <v>38</v>
      </c>
    </row>
    <row r="17" spans="1:14" x14ac:dyDescent="0.2">
      <c r="A17" s="10">
        <f t="shared" si="0"/>
        <v>1995</v>
      </c>
      <c r="B17" s="14">
        <v>11595</v>
      </c>
      <c r="C17" s="6">
        <v>2.6800000000000001E-2</v>
      </c>
      <c r="D17" s="6">
        <v>-1.34E-2</v>
      </c>
      <c r="E17" s="6">
        <v>5.8366666666666671E-2</v>
      </c>
      <c r="F17" s="6">
        <v>2.81E-2</v>
      </c>
      <c r="G17" s="6">
        <v>2E-3</v>
      </c>
      <c r="H17" s="6">
        <v>0.34110000000000001</v>
      </c>
      <c r="I17" s="6">
        <v>0.3992</v>
      </c>
      <c r="J17" s="6">
        <v>1.6269133333333335E-2</v>
      </c>
      <c r="K17" s="6">
        <v>25352</v>
      </c>
      <c r="L17" s="6">
        <v>129830</v>
      </c>
      <c r="M17" s="6">
        <v>22617</v>
      </c>
      <c r="N17" s="7" t="s">
        <v>38</v>
      </c>
    </row>
    <row r="18" spans="1:14" x14ac:dyDescent="0.2">
      <c r="A18" s="10">
        <f t="shared" si="0"/>
        <v>1996</v>
      </c>
      <c r="B18" s="14">
        <v>20882</v>
      </c>
      <c r="C18" s="6">
        <v>3.7699999999999997E-2</v>
      </c>
      <c r="D18" s="6">
        <v>1.09E-2</v>
      </c>
      <c r="E18" s="6">
        <v>5.2983333333333327E-2</v>
      </c>
      <c r="F18" s="6">
        <v>2.93E-2</v>
      </c>
      <c r="G18" s="6">
        <v>1.2999999999999999E-3</v>
      </c>
      <c r="H18" s="6">
        <v>0.2026</v>
      </c>
      <c r="I18" s="6">
        <v>0.2271</v>
      </c>
      <c r="J18" s="6">
        <v>1.6106349206349214E-2</v>
      </c>
      <c r="K18" s="6">
        <v>25049</v>
      </c>
      <c r="L18" s="6">
        <v>142371</v>
      </c>
      <c r="M18" s="6">
        <v>23718</v>
      </c>
      <c r="N18" s="7" t="s">
        <v>38</v>
      </c>
    </row>
    <row r="19" spans="1:14" x14ac:dyDescent="0.2">
      <c r="A19" s="10">
        <f t="shared" si="0"/>
        <v>1997</v>
      </c>
      <c r="B19" s="14">
        <v>13636</v>
      </c>
      <c r="C19" s="6">
        <v>4.4499999999999998E-2</v>
      </c>
      <c r="D19" s="6">
        <v>6.7000000000000002E-3</v>
      </c>
      <c r="E19" s="6">
        <v>5.4600000000000003E-2</v>
      </c>
      <c r="F19" s="6">
        <v>2.3400000000000001E-2</v>
      </c>
      <c r="G19" s="6">
        <v>-5.8999999999999999E-3</v>
      </c>
      <c r="H19" s="6">
        <v>0.31009999999999999</v>
      </c>
      <c r="I19" s="6">
        <v>0.21640000000000001</v>
      </c>
      <c r="J19" s="6">
        <v>1.5085400000000001E-2</v>
      </c>
      <c r="K19" s="6">
        <v>25232</v>
      </c>
      <c r="L19" s="6">
        <v>155409</v>
      </c>
      <c r="M19" s="6">
        <v>24627</v>
      </c>
      <c r="N19" s="7" t="s">
        <v>38</v>
      </c>
    </row>
    <row r="20" spans="1:14" x14ac:dyDescent="0.2">
      <c r="A20" s="10">
        <f t="shared" si="0"/>
        <v>1998</v>
      </c>
      <c r="B20" s="14">
        <v>12127</v>
      </c>
      <c r="C20" s="6">
        <v>4.48E-2</v>
      </c>
      <c r="D20" s="6">
        <v>4.0000000000000002E-4</v>
      </c>
      <c r="E20" s="6">
        <v>5.3533333333333336E-2</v>
      </c>
      <c r="F20" s="6">
        <v>1.55E-2</v>
      </c>
      <c r="G20" s="6">
        <v>-7.9000000000000008E-3</v>
      </c>
      <c r="H20" s="6">
        <v>0.26669999999999999</v>
      </c>
      <c r="I20" s="6">
        <v>0.39629999999999999</v>
      </c>
      <c r="J20" s="6">
        <v>1.9579533333333333E-2</v>
      </c>
      <c r="K20" s="6">
        <v>25843</v>
      </c>
      <c r="L20" s="6">
        <v>167102</v>
      </c>
      <c r="M20" s="6">
        <v>25583</v>
      </c>
      <c r="N20" s="7" t="s">
        <v>38</v>
      </c>
    </row>
    <row r="21" spans="1:14" x14ac:dyDescent="0.2">
      <c r="A21" s="10">
        <f t="shared" si="0"/>
        <v>1999</v>
      </c>
      <c r="B21" s="14">
        <v>62131</v>
      </c>
      <c r="C21" s="6">
        <v>4.7899999999999998E-2</v>
      </c>
      <c r="D21" s="6">
        <v>3.0999999999999999E-3</v>
      </c>
      <c r="E21" s="6">
        <v>4.9699999999999994E-2</v>
      </c>
      <c r="F21" s="6">
        <v>2.1899999999999999E-2</v>
      </c>
      <c r="G21" s="6">
        <v>6.4000000000000003E-3</v>
      </c>
      <c r="H21" s="6">
        <v>0.1953</v>
      </c>
      <c r="I21" s="6">
        <v>0.85589999999999999</v>
      </c>
      <c r="J21" s="6">
        <v>2.2246978751660026E-2</v>
      </c>
      <c r="K21" s="6">
        <v>26846</v>
      </c>
      <c r="L21" s="6">
        <v>182090</v>
      </c>
      <c r="M21" s="6">
        <v>27475</v>
      </c>
      <c r="N21" s="7" t="s">
        <v>38</v>
      </c>
    </row>
    <row r="22" spans="1:14" x14ac:dyDescent="0.2">
      <c r="A22" s="10">
        <f t="shared" si="0"/>
        <v>2000</v>
      </c>
      <c r="B22" s="14">
        <v>107439</v>
      </c>
      <c r="C22" s="6">
        <v>4.0800000000000003E-2</v>
      </c>
      <c r="D22" s="6">
        <v>-7.1000000000000004E-3</v>
      </c>
      <c r="E22" s="6">
        <v>6.2358333333333328E-2</v>
      </c>
      <c r="F22" s="6">
        <v>3.3799999999999997E-2</v>
      </c>
      <c r="G22" s="6">
        <v>1.1900000000000001E-2</v>
      </c>
      <c r="H22" s="6">
        <v>-0.1014</v>
      </c>
      <c r="I22" s="6">
        <v>-0.39290000000000003</v>
      </c>
      <c r="J22" s="6">
        <v>2.3338877822045145E-2</v>
      </c>
      <c r="K22" s="6">
        <v>28516</v>
      </c>
      <c r="L22" s="6">
        <v>199961</v>
      </c>
      <c r="M22" s="6">
        <v>29916</v>
      </c>
      <c r="N22" s="7" t="s">
        <v>38</v>
      </c>
    </row>
    <row r="23" spans="1:14" x14ac:dyDescent="0.2">
      <c r="A23" s="10">
        <f t="shared" si="0"/>
        <v>2001</v>
      </c>
      <c r="B23" s="14">
        <v>29155</v>
      </c>
      <c r="C23" s="6">
        <v>9.5999999999999992E-3</v>
      </c>
      <c r="D23" s="6">
        <v>-3.1199999999999999E-2</v>
      </c>
      <c r="E23" s="6">
        <v>3.8875E-2</v>
      </c>
      <c r="F23" s="6">
        <v>2.8299999999999999E-2</v>
      </c>
      <c r="G23" s="6">
        <v>-5.4999999999999997E-3</v>
      </c>
      <c r="H23" s="6">
        <v>-0.13039999999999999</v>
      </c>
      <c r="I23" s="6">
        <v>-0.21049999999999999</v>
      </c>
      <c r="J23" s="6">
        <v>2.9268145161290324E-2</v>
      </c>
      <c r="K23" s="6">
        <v>32812</v>
      </c>
      <c r="L23" s="6">
        <v>202017</v>
      </c>
      <c r="M23" s="6">
        <v>32750</v>
      </c>
      <c r="N23" s="7" t="s">
        <v>37</v>
      </c>
    </row>
    <row r="24" spans="1:14" x14ac:dyDescent="0.2">
      <c r="A24" s="10">
        <f t="shared" si="0"/>
        <v>2002</v>
      </c>
      <c r="B24" s="14">
        <v>14246</v>
      </c>
      <c r="C24" s="6">
        <v>1.7000000000000001E-2</v>
      </c>
      <c r="D24" s="6">
        <v>7.4000000000000003E-3</v>
      </c>
      <c r="E24" s="6">
        <v>1.6666666666666666E-2</v>
      </c>
      <c r="F24" s="6">
        <v>1.5900000000000001E-2</v>
      </c>
      <c r="G24" s="6">
        <v>-1.24E-2</v>
      </c>
      <c r="H24" s="6">
        <v>-0.23369999999999999</v>
      </c>
      <c r="I24" s="6">
        <v>-0.31530000000000002</v>
      </c>
      <c r="J24" s="6">
        <v>3.1885866666666665E-2</v>
      </c>
      <c r="K24" s="6">
        <v>35482</v>
      </c>
      <c r="L24" s="6">
        <v>193868</v>
      </c>
      <c r="M24" s="6">
        <v>36684</v>
      </c>
      <c r="N24" s="7" t="s">
        <v>37</v>
      </c>
    </row>
    <row r="25" spans="1:14" x14ac:dyDescent="0.2">
      <c r="A25" s="10">
        <f t="shared" si="0"/>
        <v>2003</v>
      </c>
      <c r="B25" s="14">
        <v>10268</v>
      </c>
      <c r="C25" s="6">
        <v>2.8000000000000001E-2</v>
      </c>
      <c r="D25" s="6">
        <v>1.0999999999999999E-2</v>
      </c>
      <c r="E25" s="6">
        <v>1.1275E-2</v>
      </c>
      <c r="F25" s="6">
        <v>2.2700000000000001E-2</v>
      </c>
      <c r="G25" s="6">
        <v>6.7999999999999996E-3</v>
      </c>
      <c r="H25" s="6">
        <v>0.26379999999999998</v>
      </c>
      <c r="I25" s="6">
        <v>0.50009999999999999</v>
      </c>
      <c r="J25" s="6">
        <v>2.7519533333333328E-2</v>
      </c>
      <c r="K25" s="6">
        <v>37235</v>
      </c>
      <c r="L25" s="6">
        <v>200724</v>
      </c>
      <c r="M25" s="6">
        <v>40577</v>
      </c>
      <c r="N25" s="7" t="s">
        <v>37</v>
      </c>
    </row>
    <row r="26" spans="1:14" x14ac:dyDescent="0.2">
      <c r="A26" s="10">
        <f t="shared" si="0"/>
        <v>2004</v>
      </c>
      <c r="B26" s="14">
        <v>33238</v>
      </c>
      <c r="C26" s="6">
        <v>3.85E-2</v>
      </c>
      <c r="D26" s="6">
        <v>1.0500000000000001E-2</v>
      </c>
      <c r="E26" s="6">
        <v>1.3491666666666666E-2</v>
      </c>
      <c r="F26" s="6">
        <v>2.6800000000000001E-2</v>
      </c>
      <c r="G26" s="6">
        <v>4.1000000000000003E-3</v>
      </c>
      <c r="H26" s="6">
        <v>8.9899999999999994E-2</v>
      </c>
      <c r="I26" s="6">
        <v>8.5900000000000004E-2</v>
      </c>
      <c r="J26" s="6">
        <v>2.1220133333333332E-2</v>
      </c>
      <c r="K26" s="6">
        <v>37685</v>
      </c>
      <c r="L26" s="6">
        <v>208301</v>
      </c>
      <c r="M26" s="6">
        <v>43296</v>
      </c>
      <c r="N26" s="7" t="s">
        <v>37</v>
      </c>
    </row>
    <row r="27" spans="1:14" x14ac:dyDescent="0.2">
      <c r="A27" s="10">
        <f t="shared" si="0"/>
        <v>2005</v>
      </c>
      <c r="B27" s="14">
        <v>24659</v>
      </c>
      <c r="C27" s="6">
        <v>3.4799999999999998E-2</v>
      </c>
      <c r="D27" s="6">
        <v>-3.5999999999999999E-3</v>
      </c>
      <c r="E27" s="6">
        <v>3.2133333333333333E-2</v>
      </c>
      <c r="F27" s="6">
        <v>3.39E-2</v>
      </c>
      <c r="G27" s="6">
        <v>7.1999999999999998E-3</v>
      </c>
      <c r="H27" s="6">
        <v>0.03</v>
      </c>
      <c r="I27" s="6">
        <v>1.37E-2</v>
      </c>
      <c r="J27" s="6">
        <v>1.7752866666666672E-2</v>
      </c>
      <c r="K27" s="6">
        <v>39568</v>
      </c>
      <c r="L27" s="6">
        <v>226159</v>
      </c>
      <c r="M27" s="6">
        <v>45490</v>
      </c>
      <c r="N27" s="7" t="s">
        <v>37</v>
      </c>
    </row>
    <row r="28" spans="1:14" x14ac:dyDescent="0.2">
      <c r="A28" s="10">
        <f t="shared" si="0"/>
        <v>2006</v>
      </c>
      <c r="B28" s="14">
        <v>31286</v>
      </c>
      <c r="C28" s="6">
        <v>2.7799999999999998E-2</v>
      </c>
      <c r="D28" s="6">
        <v>-7.0000000000000001E-3</v>
      </c>
      <c r="E28" s="6">
        <v>4.9641666666666667E-2</v>
      </c>
      <c r="F28" s="6">
        <v>3.2300000000000002E-2</v>
      </c>
      <c r="G28" s="6">
        <v>-1.6999999999999999E-3</v>
      </c>
      <c r="H28" s="6">
        <v>0.13619999999999999</v>
      </c>
      <c r="I28" s="6">
        <v>9.5200000000000007E-2</v>
      </c>
      <c r="J28" s="6">
        <v>1.6841666666666671E-2</v>
      </c>
      <c r="K28" s="6">
        <v>41610</v>
      </c>
      <c r="L28" s="6">
        <v>247669</v>
      </c>
      <c r="M28" s="6">
        <v>47369</v>
      </c>
      <c r="N28" s="7" t="s">
        <v>37</v>
      </c>
    </row>
    <row r="29" spans="1:14" x14ac:dyDescent="0.2">
      <c r="A29" s="10">
        <f t="shared" si="0"/>
        <v>2007</v>
      </c>
      <c r="B29" s="14">
        <v>42485</v>
      </c>
      <c r="C29" s="6">
        <v>0.02</v>
      </c>
      <c r="D29" s="6">
        <v>-7.7999999999999996E-3</v>
      </c>
      <c r="E29" s="6">
        <v>5.0191666666666669E-2</v>
      </c>
      <c r="F29" s="6">
        <v>2.8500000000000001E-2</v>
      </c>
      <c r="G29" s="6">
        <v>-3.7000000000000002E-3</v>
      </c>
      <c r="H29" s="6">
        <v>3.5299999999999998E-2</v>
      </c>
      <c r="I29" s="6">
        <v>9.8100000000000007E-2</v>
      </c>
      <c r="J29" s="6">
        <v>1.8478386454183263E-2</v>
      </c>
      <c r="K29" s="6">
        <v>44132</v>
      </c>
      <c r="L29" s="6">
        <v>269267</v>
      </c>
      <c r="M29" s="6">
        <v>49430</v>
      </c>
      <c r="N29" s="7" t="s">
        <v>37</v>
      </c>
    </row>
    <row r="30" spans="1:14" x14ac:dyDescent="0.2">
      <c r="A30" s="10">
        <f t="shared" si="0"/>
        <v>2008</v>
      </c>
      <c r="B30" s="14">
        <v>15691</v>
      </c>
      <c r="C30" s="6">
        <v>1.1000000000000001E-3</v>
      </c>
      <c r="D30" s="6">
        <v>-1.89E-2</v>
      </c>
      <c r="E30" s="6">
        <v>1.9275E-2</v>
      </c>
      <c r="F30" s="6">
        <v>3.8399999999999997E-2</v>
      </c>
      <c r="G30" s="6">
        <v>9.9000000000000008E-3</v>
      </c>
      <c r="H30" s="6">
        <v>-0.38490000000000002</v>
      </c>
      <c r="I30" s="6">
        <v>-0.40539999999999998</v>
      </c>
      <c r="J30" s="6">
        <v>3.7824037184594948E-2</v>
      </c>
      <c r="K30" s="6">
        <v>45649</v>
      </c>
      <c r="L30" s="6">
        <v>290680</v>
      </c>
      <c r="M30" s="6">
        <v>52054</v>
      </c>
      <c r="N30" s="7" t="s">
        <v>37</v>
      </c>
    </row>
    <row r="31" spans="1:14" x14ac:dyDescent="0.2">
      <c r="A31" s="10">
        <f t="shared" si="0"/>
        <v>2009</v>
      </c>
      <c r="B31" s="14">
        <v>14345</v>
      </c>
      <c r="C31" s="6">
        <v>-2.58E-2</v>
      </c>
      <c r="D31" s="6">
        <v>-2.69E-2</v>
      </c>
      <c r="E31" s="6">
        <v>1.6000000000000001E-3</v>
      </c>
      <c r="F31" s="6">
        <v>-3.5999999999999999E-3</v>
      </c>
      <c r="G31" s="6">
        <v>-4.19E-2</v>
      </c>
      <c r="H31" s="6">
        <v>0.23449999999999999</v>
      </c>
      <c r="I31" s="6">
        <v>0.43890000000000001</v>
      </c>
      <c r="J31" s="6">
        <v>4.0317133333333331E-2</v>
      </c>
      <c r="K31" s="6">
        <v>47572</v>
      </c>
      <c r="L31" s="6">
        <v>282393</v>
      </c>
      <c r="M31" s="6">
        <v>54909</v>
      </c>
      <c r="N31" s="7" t="s">
        <v>38</v>
      </c>
    </row>
    <row r="32" spans="1:14" x14ac:dyDescent="0.2">
      <c r="A32" s="10">
        <f t="shared" si="0"/>
        <v>2010</v>
      </c>
      <c r="B32" s="14">
        <v>25783</v>
      </c>
      <c r="C32" s="6">
        <v>2.7E-2</v>
      </c>
      <c r="D32" s="6">
        <v>5.2699999999999997E-2</v>
      </c>
      <c r="E32" s="6">
        <v>1.7499999999999998E-3</v>
      </c>
      <c r="F32" s="6">
        <v>1.6400000000000001E-2</v>
      </c>
      <c r="G32" s="6">
        <v>0.02</v>
      </c>
      <c r="H32" s="6">
        <v>0.1278</v>
      </c>
      <c r="I32" s="6">
        <v>0.1691</v>
      </c>
      <c r="J32" s="6">
        <v>2.8232735723771576E-2</v>
      </c>
      <c r="K32" s="6">
        <v>50798</v>
      </c>
      <c r="L32" s="6">
        <v>278977</v>
      </c>
      <c r="M32" s="6">
        <v>58083</v>
      </c>
      <c r="N32" s="7" t="s">
        <v>38</v>
      </c>
    </row>
    <row r="33" spans="1:14" x14ac:dyDescent="0.2">
      <c r="A33" s="10">
        <f t="shared" si="0"/>
        <v>2011</v>
      </c>
      <c r="B33" s="14">
        <v>34341</v>
      </c>
      <c r="C33" s="6">
        <v>1.5599999999999999E-2</v>
      </c>
      <c r="D33" s="6">
        <v>-1.1299999999999999E-2</v>
      </c>
      <c r="E33" s="6">
        <v>1.0166666666666666E-3</v>
      </c>
      <c r="F33" s="6">
        <v>3.1600000000000003E-2</v>
      </c>
      <c r="G33" s="6">
        <v>1.52E-2</v>
      </c>
      <c r="H33" s="6">
        <v>0</v>
      </c>
      <c r="I33" s="6">
        <v>-1.7999999999999999E-2</v>
      </c>
      <c r="J33" s="6">
        <v>2.8825266666666668E-2</v>
      </c>
      <c r="K33" s="6">
        <v>53524</v>
      </c>
      <c r="L33" s="6">
        <v>294092</v>
      </c>
      <c r="M33" s="6">
        <v>60087</v>
      </c>
      <c r="N33" s="7" t="s">
        <v>38</v>
      </c>
    </row>
    <row r="34" spans="1:14" x14ac:dyDescent="0.2">
      <c r="A34" s="10">
        <f t="shared" si="0"/>
        <v>2012</v>
      </c>
      <c r="B34" s="14">
        <v>44154</v>
      </c>
      <c r="C34" s="6">
        <v>2.29E-2</v>
      </c>
      <c r="D34" s="6">
        <v>7.1999999999999998E-3</v>
      </c>
      <c r="E34" s="6">
        <v>1.4000000000000002E-3</v>
      </c>
      <c r="F34" s="6">
        <v>2.07E-2</v>
      </c>
      <c r="G34" s="6">
        <v>-1.09E-2</v>
      </c>
      <c r="H34" s="6">
        <v>0.1341</v>
      </c>
      <c r="I34" s="6">
        <v>0.15909999999999999</v>
      </c>
      <c r="J34" s="6">
        <v>3.1315599999999992E-2</v>
      </c>
      <c r="K34" s="6">
        <v>52144</v>
      </c>
      <c r="L34" s="6">
        <v>302251</v>
      </c>
      <c r="M34" s="6">
        <v>60876</v>
      </c>
      <c r="N34" s="7" t="s">
        <v>38</v>
      </c>
    </row>
    <row r="35" spans="1:14" x14ac:dyDescent="0.2">
      <c r="A35" s="10">
        <f t="shared" si="0"/>
        <v>2013</v>
      </c>
      <c r="B35" s="14">
        <v>27978</v>
      </c>
      <c r="C35" s="6">
        <v>2.12E-2</v>
      </c>
      <c r="D35" s="6">
        <v>-1.6999999999999999E-3</v>
      </c>
      <c r="E35" s="6">
        <v>1.075E-3</v>
      </c>
      <c r="F35" s="6">
        <v>1.46E-2</v>
      </c>
      <c r="G35" s="6">
        <v>-6.0000000000000001E-3</v>
      </c>
      <c r="H35" s="6">
        <v>0.29599999999999999</v>
      </c>
      <c r="I35" s="6">
        <v>0.38319999999999999</v>
      </c>
      <c r="J35" s="6">
        <v>2.7515066666666668E-2</v>
      </c>
      <c r="K35" s="6">
        <v>51086</v>
      </c>
      <c r="L35" s="6">
        <v>322528</v>
      </c>
      <c r="M35" s="6">
        <v>61511</v>
      </c>
      <c r="N35" s="7" t="s">
        <v>38</v>
      </c>
    </row>
    <row r="36" spans="1:14" x14ac:dyDescent="0.2">
      <c r="A36" s="10">
        <f t="shared" si="0"/>
        <v>2014</v>
      </c>
      <c r="B36" s="14">
        <v>62764</v>
      </c>
      <c r="C36" s="6">
        <v>2.52E-2</v>
      </c>
      <c r="D36" s="6">
        <v>4.1000000000000003E-3</v>
      </c>
      <c r="E36" s="6">
        <v>8.9166666666666669E-4</v>
      </c>
      <c r="F36" s="6">
        <v>1.6199999999999999E-2</v>
      </c>
      <c r="G36" s="6">
        <v>1.6000000000000001E-3</v>
      </c>
      <c r="H36" s="6">
        <v>0.1139</v>
      </c>
      <c r="I36" s="6">
        <v>0.13400000000000001</v>
      </c>
      <c r="J36" s="6">
        <v>2.3146066666666673E-2</v>
      </c>
      <c r="K36" s="6">
        <v>52687</v>
      </c>
      <c r="L36" s="6">
        <v>340728</v>
      </c>
      <c r="M36" s="6">
        <v>62318</v>
      </c>
      <c r="N36" s="7" t="s">
        <v>38</v>
      </c>
    </row>
    <row r="37" spans="1:14" x14ac:dyDescent="0.2">
      <c r="A37" s="10">
        <f t="shared" si="0"/>
        <v>2015</v>
      </c>
      <c r="B37" s="14">
        <v>71038</v>
      </c>
      <c r="C37" s="6">
        <v>2.9499999999999998E-2</v>
      </c>
      <c r="D37" s="6">
        <v>4.1999999999999997E-3</v>
      </c>
      <c r="E37" s="6">
        <v>1.325E-3</v>
      </c>
      <c r="F37" s="6">
        <v>1.1999999999999999E-3</v>
      </c>
      <c r="G37" s="6">
        <v>-1.4999999999999999E-2</v>
      </c>
      <c r="H37" s="6">
        <v>-7.3000000000000001E-3</v>
      </c>
      <c r="I37" s="6">
        <v>5.7299999999999997E-2</v>
      </c>
      <c r="J37" s="6">
        <v>2.8608798140770251E-2</v>
      </c>
      <c r="K37" s="6">
        <v>52847</v>
      </c>
      <c r="L37" s="6">
        <v>355821</v>
      </c>
      <c r="M37" s="6">
        <v>64604</v>
      </c>
      <c r="N37" s="7" t="s">
        <v>38</v>
      </c>
    </row>
    <row r="38" spans="1:14" x14ac:dyDescent="0.2">
      <c r="A38" s="10">
        <f t="shared" si="0"/>
        <v>2016</v>
      </c>
      <c r="B38" s="14">
        <v>61668</v>
      </c>
      <c r="C38" s="6">
        <v>1.8200000000000001E-2</v>
      </c>
      <c r="D38" s="6">
        <v>-1.1299999999999999E-2</v>
      </c>
      <c r="E38" s="6">
        <v>3.9500000000000004E-3</v>
      </c>
      <c r="F38" s="6">
        <v>1.26E-2</v>
      </c>
      <c r="G38" s="6">
        <v>1.14E-2</v>
      </c>
      <c r="H38" s="6">
        <v>9.5399999999999999E-2</v>
      </c>
      <c r="I38" s="6">
        <v>7.4999999999999997E-2</v>
      </c>
      <c r="J38" s="6">
        <v>2.8800600000000003E-2</v>
      </c>
      <c r="K38" s="6">
        <v>51187</v>
      </c>
      <c r="L38" s="6">
        <v>379529</v>
      </c>
      <c r="M38" s="6">
        <v>67777</v>
      </c>
      <c r="N38" s="7" t="s">
        <v>38</v>
      </c>
    </row>
    <row r="39" spans="1:14" x14ac:dyDescent="0.2">
      <c r="A39" s="10">
        <f t="shared" si="0"/>
        <v>2017</v>
      </c>
      <c r="B39" s="14">
        <v>91835</v>
      </c>
      <c r="C39" s="6">
        <v>2.46E-2</v>
      </c>
      <c r="D39" s="6">
        <v>6.4000000000000003E-3</v>
      </c>
      <c r="E39" s="6">
        <v>1.0016666666666667E-2</v>
      </c>
      <c r="F39" s="6">
        <v>2.1299999999999999E-2</v>
      </c>
      <c r="G39" s="6">
        <v>8.6999999999999994E-3</v>
      </c>
      <c r="H39" s="6">
        <v>0.19420000000000001</v>
      </c>
      <c r="I39" s="6">
        <v>0.28239999999999998</v>
      </c>
      <c r="J39" s="6">
        <v>2.1105200000000001E-2</v>
      </c>
      <c r="K39" s="6">
        <v>52553</v>
      </c>
      <c r="L39" s="6">
        <v>405792</v>
      </c>
      <c r="M39" s="6">
        <v>71115</v>
      </c>
      <c r="N39" s="7" t="s">
        <v>37</v>
      </c>
    </row>
    <row r="40" spans="1:14" x14ac:dyDescent="0.2">
      <c r="A40" s="10">
        <f t="shared" si="0"/>
        <v>2018</v>
      </c>
      <c r="B40" s="14">
        <v>124872</v>
      </c>
      <c r="C40" s="6">
        <v>2.9700000000000001E-2</v>
      </c>
      <c r="D40" s="6">
        <v>5.1000000000000004E-3</v>
      </c>
      <c r="E40" s="6">
        <v>1.8316666666666669E-2</v>
      </c>
      <c r="F40" s="6">
        <v>2.4400000000000002E-2</v>
      </c>
      <c r="G40" s="6">
        <v>3.0999999999999999E-3</v>
      </c>
      <c r="H40" s="6">
        <v>-6.2399999999999997E-2</v>
      </c>
      <c r="I40" s="6">
        <v>-3.8800000000000001E-2</v>
      </c>
      <c r="J40" s="6">
        <v>1.888755020080321E-2</v>
      </c>
      <c r="K40" s="6">
        <v>58356</v>
      </c>
      <c r="L40" s="6">
        <v>445563</v>
      </c>
      <c r="M40" s="6">
        <v>74890</v>
      </c>
      <c r="N40" s="7" t="s">
        <v>37</v>
      </c>
    </row>
    <row r="41" spans="1:14" x14ac:dyDescent="0.2">
      <c r="A41" s="10">
        <f t="shared" si="0"/>
        <v>2019</v>
      </c>
      <c r="B41" s="14">
        <v>244401</v>
      </c>
      <c r="C41" s="6">
        <v>2.47E-2</v>
      </c>
      <c r="D41" s="6">
        <v>-5.0000000000000001E-3</v>
      </c>
      <c r="E41" s="6">
        <v>2.1583333333333333E-2</v>
      </c>
      <c r="F41" s="6">
        <v>1.8100000000000002E-2</v>
      </c>
      <c r="G41" s="6">
        <v>-6.3E-3</v>
      </c>
      <c r="H41" s="6">
        <v>0.2888</v>
      </c>
      <c r="I41" s="6">
        <v>0.3523</v>
      </c>
      <c r="J41" s="6">
        <v>2.2336000000000002E-2</v>
      </c>
      <c r="K41" s="6">
        <v>62802</v>
      </c>
      <c r="L41" s="6">
        <v>498175</v>
      </c>
      <c r="M41" s="6">
        <v>78157</v>
      </c>
      <c r="N41" s="7" t="s">
        <v>37</v>
      </c>
    </row>
    <row r="42" spans="1:14" x14ac:dyDescent="0.2">
      <c r="A42" s="10">
        <f t="shared" si="0"/>
        <v>2020</v>
      </c>
      <c r="B42" s="14">
        <v>286289</v>
      </c>
      <c r="C42" s="6">
        <v>-2.2100000000000002E-2</v>
      </c>
      <c r="D42" s="6">
        <v>-4.6800000000000001E-2</v>
      </c>
      <c r="E42" s="6">
        <v>3.7583333333333336E-3</v>
      </c>
      <c r="F42" s="6">
        <v>1.23E-2</v>
      </c>
      <c r="G42" s="6">
        <v>-5.7999999999999996E-3</v>
      </c>
      <c r="H42" s="6">
        <v>0.16259999999999999</v>
      </c>
      <c r="I42" s="6">
        <v>0.43640000000000001</v>
      </c>
      <c r="J42" s="6">
        <v>2.713296812749004E-2</v>
      </c>
      <c r="K42" s="6">
        <v>65093</v>
      </c>
      <c r="L42" s="6">
        <v>543220</v>
      </c>
      <c r="M42" s="6">
        <v>80823</v>
      </c>
      <c r="N42" s="7" t="s">
        <v>37</v>
      </c>
    </row>
    <row r="43" spans="1:14" x14ac:dyDescent="0.2">
      <c r="A43" s="10">
        <f t="shared" si="0"/>
        <v>2021</v>
      </c>
      <c r="B43" s="14">
        <v>688086</v>
      </c>
      <c r="C43" s="6">
        <v>5.8000000000000003E-2</v>
      </c>
      <c r="D43" s="6">
        <v>8.0100000000000005E-2</v>
      </c>
      <c r="E43" s="6">
        <v>8.0000000000000004E-4</v>
      </c>
      <c r="F43" s="6">
        <v>4.7E-2</v>
      </c>
      <c r="G43" s="6">
        <v>3.4599999999999999E-2</v>
      </c>
      <c r="H43" s="6">
        <v>0.26889999999999997</v>
      </c>
      <c r="I43" s="6">
        <v>0.21390000000000001</v>
      </c>
      <c r="J43" s="6">
        <v>1.9448140770252323E-2</v>
      </c>
      <c r="K43" s="6">
        <v>66786</v>
      </c>
      <c r="L43" s="6">
        <v>608625</v>
      </c>
      <c r="M43" s="6">
        <v>85787</v>
      </c>
      <c r="N43" s="7" t="s">
        <v>38</v>
      </c>
    </row>
    <row r="44" spans="1:14" x14ac:dyDescent="0.2">
      <c r="A44" s="10">
        <f t="shared" si="0"/>
        <v>2022</v>
      </c>
      <c r="B44" s="14">
        <v>81359</v>
      </c>
      <c r="C44" s="6">
        <v>1.9400000000000001E-2</v>
      </c>
      <c r="D44" s="6">
        <v>-3.8600000000000002E-2</v>
      </c>
      <c r="E44" s="6">
        <v>1.6833333333333332E-2</v>
      </c>
      <c r="F44" s="6">
        <v>0.08</v>
      </c>
      <c r="G44" s="6">
        <v>3.3000000000000002E-2</v>
      </c>
      <c r="H44" s="6">
        <v>-0.19439999999999999</v>
      </c>
      <c r="I44" s="6">
        <v>-0.33100000000000002</v>
      </c>
      <c r="J44" s="6">
        <v>2.1211044176706825E-2</v>
      </c>
      <c r="K44" s="6">
        <v>73338</v>
      </c>
      <c r="L44" s="6">
        <v>692748</v>
      </c>
      <c r="M44" s="6">
        <v>91451</v>
      </c>
      <c r="N44" s="7" t="s">
        <v>38</v>
      </c>
    </row>
    <row r="45" spans="1:14" x14ac:dyDescent="0.2">
      <c r="A45" s="10">
        <f t="shared" si="0"/>
        <v>2023</v>
      </c>
      <c r="B45" s="14">
        <v>57678</v>
      </c>
      <c r="C45" s="6">
        <v>2.5399999999999999E-2</v>
      </c>
      <c r="D45" s="6">
        <v>6.1000000000000004E-3</v>
      </c>
      <c r="E45" s="6">
        <v>5.0241666666666671E-2</v>
      </c>
      <c r="F45" s="6">
        <v>4.1200000000000001E-2</v>
      </c>
      <c r="G45" s="6">
        <v>-3.8899999999999997E-2</v>
      </c>
      <c r="H45" s="6">
        <v>0.24229999999999999</v>
      </c>
      <c r="I45" s="6">
        <v>0.43419999999999997</v>
      </c>
      <c r="J45" s="6">
        <v>1.9018333333333328E-2</v>
      </c>
      <c r="K45" s="6"/>
      <c r="L45" s="6"/>
      <c r="M45" s="6"/>
      <c r="N45" s="7" t="s">
        <v>38</v>
      </c>
    </row>
    <row r="46" spans="1:14" x14ac:dyDescent="0.2">
      <c r="A46" s="11" t="s">
        <v>13</v>
      </c>
      <c r="B46" s="14" t="s">
        <v>14</v>
      </c>
      <c r="C46" s="7" t="s">
        <v>21</v>
      </c>
      <c r="D46" s="7" t="s">
        <v>21</v>
      </c>
      <c r="E46" s="7" t="s">
        <v>15</v>
      </c>
      <c r="F46" s="7" t="s">
        <v>16</v>
      </c>
      <c r="G46" s="7" t="s">
        <v>16</v>
      </c>
      <c r="H46" s="7" t="s">
        <v>19</v>
      </c>
      <c r="I46" s="6">
        <v>0.2697</v>
      </c>
      <c r="J46" s="7" t="s">
        <v>18</v>
      </c>
      <c r="K46" s="7" t="s">
        <v>27</v>
      </c>
      <c r="L46" s="7" t="s">
        <v>27</v>
      </c>
      <c r="M46" s="7" t="s">
        <v>27</v>
      </c>
      <c r="N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F0BB-27FC-E84F-A5CE-DC44B2BC9EFF}">
  <dimension ref="A1:Y21"/>
  <sheetViews>
    <sheetView workbookViewId="0">
      <selection activeCell="A6" sqref="A6"/>
    </sheetView>
  </sheetViews>
  <sheetFormatPr baseColWidth="10" defaultRowHeight="16" x14ac:dyDescent="0.2"/>
  <cols>
    <col min="1" max="1" width="22.6640625" bestFit="1" customWidth="1"/>
  </cols>
  <sheetData>
    <row r="1" spans="1:25" x14ac:dyDescent="0.2">
      <c r="A1" t="s">
        <v>0</v>
      </c>
      <c r="B1">
        <v>1980</v>
      </c>
      <c r="C1">
        <f>B1+1</f>
        <v>1981</v>
      </c>
      <c r="D1">
        <f t="shared" ref="D1:U1" si="0">C1+1</f>
        <v>1982</v>
      </c>
      <c r="E1">
        <f t="shared" si="0"/>
        <v>1983</v>
      </c>
      <c r="F1">
        <f t="shared" si="0"/>
        <v>1984</v>
      </c>
      <c r="G1">
        <f t="shared" si="0"/>
        <v>1985</v>
      </c>
      <c r="H1">
        <f t="shared" si="0"/>
        <v>1986</v>
      </c>
      <c r="I1">
        <f t="shared" si="0"/>
        <v>1987</v>
      </c>
      <c r="J1">
        <f t="shared" si="0"/>
        <v>1988</v>
      </c>
      <c r="K1">
        <f t="shared" si="0"/>
        <v>1989</v>
      </c>
      <c r="L1">
        <f t="shared" si="0"/>
        <v>1990</v>
      </c>
      <c r="M1">
        <f t="shared" si="0"/>
        <v>1991</v>
      </c>
      <c r="N1">
        <f t="shared" si="0"/>
        <v>1992</v>
      </c>
      <c r="O1">
        <f t="shared" si="0"/>
        <v>1993</v>
      </c>
      <c r="P1">
        <f t="shared" si="0"/>
        <v>1994</v>
      </c>
      <c r="Q1">
        <f t="shared" si="0"/>
        <v>1995</v>
      </c>
      <c r="R1">
        <f t="shared" si="0"/>
        <v>1996</v>
      </c>
      <c r="S1">
        <f t="shared" si="0"/>
        <v>1997</v>
      </c>
      <c r="T1">
        <f t="shared" si="0"/>
        <v>1998</v>
      </c>
      <c r="U1">
        <f t="shared" si="0"/>
        <v>1999</v>
      </c>
      <c r="V1">
        <v>2000</v>
      </c>
      <c r="W1">
        <v>2001</v>
      </c>
      <c r="X1">
        <v>2002</v>
      </c>
      <c r="Y1">
        <v>2003</v>
      </c>
    </row>
    <row r="2" spans="1:25" x14ac:dyDescent="0.2">
      <c r="A2" s="1" t="s">
        <v>2</v>
      </c>
      <c r="B2" s="1">
        <v>2.02</v>
      </c>
      <c r="C2" s="1">
        <v>1.24</v>
      </c>
      <c r="D2" s="1">
        <v>1.54</v>
      </c>
      <c r="E2" s="1">
        <v>4.09</v>
      </c>
      <c r="F2" s="1">
        <v>2.99</v>
      </c>
      <c r="G2" s="1">
        <v>2.92</v>
      </c>
      <c r="H2" s="1">
        <v>3.63</v>
      </c>
      <c r="I2" s="1">
        <v>4.05</v>
      </c>
      <c r="J2" s="1">
        <v>3.38</v>
      </c>
      <c r="K2" s="1">
        <v>5.45</v>
      </c>
      <c r="L2" s="1">
        <v>2.65</v>
      </c>
      <c r="M2" s="1">
        <v>1.49</v>
      </c>
      <c r="N2" s="1">
        <v>3.6</v>
      </c>
      <c r="O2" s="1">
        <v>3.94</v>
      </c>
      <c r="P2" s="1">
        <v>7.17</v>
      </c>
      <c r="Q2" s="1">
        <v>8.2200000000000006</v>
      </c>
      <c r="R2" s="1">
        <v>10.55</v>
      </c>
      <c r="S2" s="1">
        <v>15.59</v>
      </c>
      <c r="T2" s="1">
        <v>27.73</v>
      </c>
      <c r="U2" s="1">
        <v>46.1</v>
      </c>
      <c r="V2" s="1"/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5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5" x14ac:dyDescent="0.2">
      <c r="A6" s="1"/>
      <c r="B6" s="1">
        <v>2</v>
      </c>
      <c r="C6" s="1">
        <v>1.2</v>
      </c>
      <c r="D6" s="1">
        <v>1.5</v>
      </c>
      <c r="E6" s="1">
        <v>4.0999999999999996</v>
      </c>
      <c r="F6" s="1">
        <v>3</v>
      </c>
      <c r="G6" s="1">
        <v>2.9</v>
      </c>
      <c r="H6" s="1">
        <v>3.6</v>
      </c>
      <c r="I6" s="1">
        <v>4.0999999999999996</v>
      </c>
      <c r="J6" s="1">
        <v>3.4</v>
      </c>
      <c r="K6" s="1">
        <v>5.5</v>
      </c>
      <c r="L6" s="1">
        <v>2.7</v>
      </c>
      <c r="M6" s="1">
        <v>1.5</v>
      </c>
      <c r="N6" s="1">
        <v>3.6</v>
      </c>
      <c r="O6" s="1">
        <v>3.9</v>
      </c>
      <c r="P6" s="1">
        <v>7.2</v>
      </c>
      <c r="Q6" s="1">
        <v>10</v>
      </c>
      <c r="R6" s="1">
        <v>11.6</v>
      </c>
      <c r="S6" s="1">
        <v>18.2</v>
      </c>
      <c r="T6" s="1">
        <v>30.4</v>
      </c>
      <c r="U6" s="1">
        <v>58.2</v>
      </c>
      <c r="V6" s="1">
        <v>105.4</v>
      </c>
      <c r="W6" s="1">
        <v>37.299999999999997</v>
      </c>
      <c r="X6" s="1">
        <v>9.1</v>
      </c>
      <c r="Y6" s="2">
        <v>11</v>
      </c>
    </row>
    <row r="7" spans="1:25" x14ac:dyDescent="0.2">
      <c r="A7" s="1" t="s">
        <v>4</v>
      </c>
      <c r="B7" s="1">
        <v>0.4</v>
      </c>
      <c r="C7" s="1">
        <v>0.2</v>
      </c>
      <c r="D7" s="1">
        <v>0.2</v>
      </c>
      <c r="E7" s="1">
        <v>0.5</v>
      </c>
      <c r="F7" s="1">
        <v>0.4</v>
      </c>
      <c r="G7" s="1">
        <v>0.3</v>
      </c>
      <c r="H7" s="1">
        <v>0.4</v>
      </c>
      <c r="I7" s="1">
        <v>0.4</v>
      </c>
      <c r="J7" s="1">
        <v>0.4</v>
      </c>
      <c r="K7" s="1">
        <v>1.1000000000000001</v>
      </c>
      <c r="L7" s="1">
        <v>0.2</v>
      </c>
      <c r="M7" s="1">
        <v>0.1</v>
      </c>
      <c r="N7" s="1">
        <v>0.1</v>
      </c>
      <c r="O7" s="1">
        <v>0.3</v>
      </c>
      <c r="P7" s="1">
        <v>0.7</v>
      </c>
      <c r="Q7" s="1">
        <v>0.5</v>
      </c>
      <c r="R7" s="1">
        <v>2.2999999999999998</v>
      </c>
      <c r="S7" s="1">
        <v>4.5999999999999996</v>
      </c>
      <c r="T7" s="1">
        <v>3.6</v>
      </c>
      <c r="U7" s="1">
        <v>8.3000000000000007</v>
      </c>
      <c r="V7" s="1">
        <v>3.9</v>
      </c>
      <c r="W7" s="1">
        <v>1</v>
      </c>
      <c r="X7" s="1">
        <v>0.2</v>
      </c>
      <c r="Y7" s="1">
        <v>0.2</v>
      </c>
    </row>
    <row r="8" spans="1:25" x14ac:dyDescent="0.2">
      <c r="A8" s="1" t="s">
        <v>5</v>
      </c>
      <c r="B8" s="1">
        <v>0.3</v>
      </c>
      <c r="C8" s="1">
        <v>0.1</v>
      </c>
      <c r="D8" s="1">
        <v>0.1</v>
      </c>
      <c r="E8" s="1">
        <v>0.3</v>
      </c>
      <c r="F8" s="1">
        <v>0.2</v>
      </c>
      <c r="G8" s="1">
        <v>0.2</v>
      </c>
      <c r="H8" s="1">
        <v>0.2</v>
      </c>
      <c r="I8" s="1">
        <v>0.4</v>
      </c>
      <c r="J8" s="1">
        <v>0.4</v>
      </c>
      <c r="K8" s="1">
        <v>0.7</v>
      </c>
      <c r="L8" s="1">
        <v>0.3</v>
      </c>
      <c r="M8" s="1">
        <v>0.4</v>
      </c>
      <c r="N8" s="1">
        <v>0.7</v>
      </c>
      <c r="O8" s="1">
        <v>0.4</v>
      </c>
      <c r="P8" s="1">
        <v>1.5</v>
      </c>
      <c r="Q8" s="1">
        <v>2</v>
      </c>
      <c r="R8" s="1">
        <v>1.4</v>
      </c>
      <c r="S8" s="1">
        <v>3</v>
      </c>
      <c r="T8" s="1">
        <v>1.9</v>
      </c>
      <c r="U8" s="1">
        <v>10</v>
      </c>
      <c r="V8" s="1">
        <v>22.2</v>
      </c>
      <c r="W8" s="1">
        <v>8.1</v>
      </c>
      <c r="X8" s="1">
        <v>1.9</v>
      </c>
      <c r="Y8" s="1">
        <v>2.2000000000000002</v>
      </c>
    </row>
    <row r="9" spans="1:25" x14ac:dyDescent="0.2">
      <c r="A9" s="1" t="s">
        <v>6</v>
      </c>
      <c r="B9" s="1">
        <v>0.2</v>
      </c>
      <c r="C9" s="1">
        <v>0.1</v>
      </c>
      <c r="D9" s="1">
        <v>0.2</v>
      </c>
      <c r="E9" s="1">
        <v>0.6</v>
      </c>
      <c r="F9" s="1">
        <v>0.5</v>
      </c>
      <c r="G9" s="1">
        <v>0.7</v>
      </c>
      <c r="H9" s="1">
        <v>0.4</v>
      </c>
      <c r="I9" s="1">
        <v>0.5</v>
      </c>
      <c r="J9" s="1">
        <v>0.5</v>
      </c>
      <c r="K9" s="1">
        <v>0.7</v>
      </c>
      <c r="L9" s="1">
        <v>0.2</v>
      </c>
      <c r="M9" s="1">
        <v>0.2</v>
      </c>
      <c r="N9" s="1">
        <v>0.4</v>
      </c>
      <c r="O9" s="1">
        <v>0.2</v>
      </c>
      <c r="P9" s="1">
        <v>0.2</v>
      </c>
      <c r="Q9" s="1">
        <v>1.7</v>
      </c>
      <c r="R9" s="1">
        <v>0.8</v>
      </c>
      <c r="S9" s="1">
        <v>2.2999999999999998</v>
      </c>
      <c r="T9" s="1">
        <v>3.4</v>
      </c>
      <c r="U9" s="1">
        <v>5.6</v>
      </c>
      <c r="V9" s="1">
        <v>12.4</v>
      </c>
      <c r="W9" s="1">
        <v>3.5</v>
      </c>
      <c r="X9" s="1">
        <v>0.8</v>
      </c>
      <c r="Y9" s="1">
        <v>1.1000000000000001</v>
      </c>
    </row>
    <row r="10" spans="1:25" x14ac:dyDescent="0.2">
      <c r="A10" s="1" t="s">
        <v>7</v>
      </c>
      <c r="B10" s="1">
        <v>0.3</v>
      </c>
      <c r="C10" s="1">
        <v>0.3</v>
      </c>
      <c r="D10" s="1">
        <v>0.3</v>
      </c>
      <c r="E10" s="1">
        <v>0.9</v>
      </c>
      <c r="F10" s="1">
        <v>0.4</v>
      </c>
      <c r="G10" s="1">
        <v>0.4</v>
      </c>
      <c r="H10" s="1">
        <v>0.4</v>
      </c>
      <c r="I10" s="1">
        <v>0.5</v>
      </c>
      <c r="J10" s="1">
        <v>0.3</v>
      </c>
      <c r="K10" s="1">
        <v>0.3</v>
      </c>
      <c r="L10" s="1">
        <v>0.3</v>
      </c>
      <c r="M10" s="1">
        <v>0.2</v>
      </c>
      <c r="N10" s="1">
        <v>0.4</v>
      </c>
      <c r="O10" s="1">
        <v>0.3</v>
      </c>
      <c r="P10" s="1">
        <v>0.8</v>
      </c>
      <c r="Q10" s="1">
        <v>1.7</v>
      </c>
      <c r="R10" s="1">
        <v>0.8</v>
      </c>
      <c r="S10" s="1">
        <v>2.2999999999999998</v>
      </c>
      <c r="T10" s="1">
        <v>3.4</v>
      </c>
      <c r="U10" s="1">
        <v>5.6</v>
      </c>
      <c r="V10" s="1">
        <v>12.4</v>
      </c>
      <c r="W10" s="1">
        <v>3.5</v>
      </c>
      <c r="X10" s="1">
        <v>0.8</v>
      </c>
      <c r="Y10" s="1">
        <v>1.1000000000000001</v>
      </c>
    </row>
    <row r="11" spans="1:25" x14ac:dyDescent="0.2">
      <c r="A11" s="1" t="s">
        <v>8</v>
      </c>
      <c r="B11" s="1">
        <v>0.3</v>
      </c>
      <c r="C11" s="1">
        <v>0.2</v>
      </c>
      <c r="D11" s="1">
        <v>0.2</v>
      </c>
      <c r="E11" s="1">
        <v>0.5</v>
      </c>
      <c r="F11" s="1">
        <v>0.4</v>
      </c>
      <c r="G11" s="1">
        <v>0.3</v>
      </c>
      <c r="H11" s="1">
        <v>0.4</v>
      </c>
      <c r="I11" s="1">
        <v>0.6</v>
      </c>
      <c r="J11" s="1">
        <v>0.3</v>
      </c>
      <c r="K11" s="1">
        <v>0.7</v>
      </c>
      <c r="L11" s="1">
        <v>0.2</v>
      </c>
      <c r="M11" s="1">
        <v>0.1</v>
      </c>
      <c r="N11" s="1">
        <v>0.5</v>
      </c>
      <c r="O11" s="1">
        <v>0.4</v>
      </c>
      <c r="P11" s="1">
        <v>0.7</v>
      </c>
      <c r="Q11" s="1">
        <v>2</v>
      </c>
      <c r="R11" s="1">
        <v>0.4</v>
      </c>
      <c r="S11" s="1">
        <v>1.1000000000000001</v>
      </c>
      <c r="T11" s="1">
        <v>3.2</v>
      </c>
      <c r="U11" s="1">
        <v>9</v>
      </c>
      <c r="V11" s="1">
        <v>24.6</v>
      </c>
      <c r="W11" s="1">
        <v>9.1</v>
      </c>
      <c r="X11" s="1">
        <v>2.2999999999999998</v>
      </c>
      <c r="Y11" s="1">
        <v>2.7</v>
      </c>
    </row>
    <row r="12" spans="1:25" x14ac:dyDescent="0.2">
      <c r="A12" s="1" t="s">
        <v>9</v>
      </c>
      <c r="B12" s="1">
        <v>0.6</v>
      </c>
      <c r="C12" s="1">
        <v>0.3</v>
      </c>
      <c r="D12" s="1">
        <v>0.5</v>
      </c>
      <c r="E12" s="1">
        <v>1.3</v>
      </c>
      <c r="F12" s="1">
        <v>1</v>
      </c>
      <c r="G12" s="1">
        <v>1</v>
      </c>
      <c r="H12" s="1">
        <v>1.8</v>
      </c>
      <c r="I12" s="1">
        <v>1.6</v>
      </c>
      <c r="J12" s="1">
        <v>1.6</v>
      </c>
      <c r="K12" s="1">
        <v>2</v>
      </c>
      <c r="L12" s="1">
        <v>1.4</v>
      </c>
      <c r="M12" s="1">
        <v>0.6</v>
      </c>
      <c r="N12" s="1">
        <v>1.5</v>
      </c>
      <c r="O12" s="1">
        <v>2.2999999999999998</v>
      </c>
      <c r="P12" s="1">
        <v>3.3</v>
      </c>
      <c r="Q12" s="1">
        <v>3.8</v>
      </c>
      <c r="R12" s="1">
        <v>6.8</v>
      </c>
      <c r="S12" s="1">
        <v>7.2</v>
      </c>
      <c r="T12" s="1">
        <v>18.3</v>
      </c>
      <c r="U12" s="1">
        <v>25.3</v>
      </c>
      <c r="V12" s="1">
        <v>42.3</v>
      </c>
      <c r="W12" s="1">
        <v>15.6</v>
      </c>
      <c r="X12" s="1">
        <v>3.8</v>
      </c>
      <c r="Y12" s="1">
        <v>4.7</v>
      </c>
    </row>
    <row r="14" spans="1:25" x14ac:dyDescent="0.2">
      <c r="A14" s="1" t="s">
        <v>10</v>
      </c>
    </row>
    <row r="15" spans="1:25" x14ac:dyDescent="0.2">
      <c r="L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2">
      <c r="L16" s="1"/>
      <c r="Q16" s="1"/>
      <c r="R16" s="1"/>
      <c r="S16" s="1"/>
      <c r="T16" s="1"/>
      <c r="U16" s="1"/>
      <c r="V16" s="1"/>
      <c r="W16" s="1"/>
      <c r="X16" s="1"/>
      <c r="Y16" s="1"/>
    </row>
    <row r="17" spans="12:25" x14ac:dyDescent="0.2">
      <c r="L17" s="1"/>
      <c r="Q17" s="1"/>
      <c r="R17" s="1"/>
      <c r="S17" s="1"/>
      <c r="T17" s="1"/>
      <c r="U17" s="1"/>
      <c r="V17" s="1"/>
      <c r="W17" s="1"/>
      <c r="X17" s="1"/>
      <c r="Y17" s="1"/>
    </row>
    <row r="18" spans="12:25" x14ac:dyDescent="0.2">
      <c r="L18" s="1"/>
      <c r="Q18" s="1"/>
      <c r="R18" s="1"/>
      <c r="S18" s="1"/>
      <c r="T18" s="1"/>
      <c r="U18" s="1"/>
      <c r="V18" s="1"/>
      <c r="W18" s="1"/>
      <c r="X18" s="1"/>
      <c r="Y18" s="1"/>
    </row>
    <row r="19" spans="12:25" x14ac:dyDescent="0.2">
      <c r="L19" s="1"/>
      <c r="Q19" s="1"/>
      <c r="R19" s="1"/>
      <c r="S19" s="1"/>
      <c r="T19" s="1"/>
      <c r="U19" s="1"/>
      <c r="V19" s="1"/>
      <c r="W19" s="1"/>
      <c r="X19" s="1"/>
      <c r="Y19" s="1"/>
    </row>
    <row r="20" spans="12:25" x14ac:dyDescent="0.2">
      <c r="L20" s="1"/>
      <c r="Q20" s="1"/>
      <c r="R20" s="1"/>
      <c r="S20" s="1"/>
      <c r="T20" s="1"/>
      <c r="U20" s="1"/>
      <c r="V20" s="1"/>
      <c r="W20" s="1"/>
      <c r="X20" s="1"/>
      <c r="Y20" s="1"/>
    </row>
    <row r="21" spans="12:25" x14ac:dyDescent="0.2"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 In</vt:lpstr>
      <vt:lpstr>Money Out</vt:lpstr>
      <vt:lpstr>WIP - Capital Comitments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Miele, Charles</dc:creator>
  <cp:lastModifiedBy>Miele, Charles</cp:lastModifiedBy>
  <dcterms:created xsi:type="dcterms:W3CDTF">2024-11-29T20:57:12Z</dcterms:created>
  <dcterms:modified xsi:type="dcterms:W3CDTF">2024-11-30T18:31:29Z</dcterms:modified>
</cp:coreProperties>
</file>